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1gr102\Desktop\AÑO 2020\Rendicion de Cuentas 2019-2020\Plan de Mejoramiento Rendición de Cuentas 2020\"/>
    </mc:Choice>
  </mc:AlternateContent>
  <bookViews>
    <workbookView xWindow="0" yWindow="0" windowWidth="21600" windowHeight="9735"/>
  </bookViews>
  <sheets>
    <sheet name="FORMATO" sheetId="2" r:id="rId1"/>
  </sheets>
  <definedNames>
    <definedName name="_xlnm.Print_Area" localSheetId="0">FORMATO!$B$3:$V$30</definedName>
    <definedName name="_xlnm.Print_Titles" localSheetId="0">FORMATO!$3:$6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3" i="2" l="1"/>
  <c r="Q11" i="2" l="1"/>
  <c r="Q14" i="2" l="1"/>
  <c r="Q8" i="2" l="1"/>
  <c r="Q10" i="2"/>
  <c r="Q15" i="2"/>
  <c r="Q16" i="2"/>
  <c r="Q17" i="2"/>
  <c r="Q18" i="2"/>
  <c r="Q19" i="2"/>
  <c r="Q20" i="2"/>
  <c r="Q21" i="2"/>
  <c r="Q22" i="2"/>
  <c r="Q24" i="2"/>
  <c r="Q7" i="2"/>
  <c r="Q25" i="2" l="1"/>
</calcChain>
</file>

<file path=xl/sharedStrings.xml><?xml version="1.0" encoding="utf-8"?>
<sst xmlns="http://schemas.openxmlformats.org/spreadsheetml/2006/main" count="119" uniqueCount="78">
  <si>
    <t>ESTADO ACCION</t>
  </si>
  <si>
    <t>FECHA INICIAL</t>
  </si>
  <si>
    <t>FECHA FINAL</t>
  </si>
  <si>
    <t>Hacer</t>
  </si>
  <si>
    <t xml:space="preserve">Verificar </t>
  </si>
  <si>
    <t>Planear</t>
  </si>
  <si>
    <t>Actuar</t>
  </si>
  <si>
    <t>SUBRED  INTEGRADA DE SERVICIOS  DE SALUD SUR E.S.E</t>
  </si>
  <si>
    <t>MI-SIG-PAM-FT-01 V2</t>
  </si>
  <si>
    <t xml:space="preserve">Aprobó:  </t>
  </si>
  <si>
    <t>PLAN DE MEJORA</t>
  </si>
  <si>
    <t>FECHA DE INICIO</t>
  </si>
  <si>
    <t># OPORTUNIDAD DE MEJORA</t>
  </si>
  <si>
    <t>OPORTUNIDAD DE MEJORA</t>
  </si>
  <si>
    <t>HALLAZGO</t>
  </si>
  <si>
    <t>PROCESO(S) RESPONSABLE(S)</t>
  </si>
  <si>
    <t>ANÁLISIS DE CAUSA</t>
  </si>
  <si>
    <t>MESA DE ACREDITACIÓN</t>
  </si>
  <si>
    <t>INDICADOR</t>
  </si>
  <si>
    <t>ACCIONES</t>
  </si>
  <si>
    <t xml:space="preserve">Elaboró:     </t>
  </si>
  <si>
    <t xml:space="preserve">Revisó: </t>
  </si>
  <si>
    <t>Fortalecer la divulgación de los resultados del proceso de Rendición de Cuentas al interior de la Organización.</t>
  </si>
  <si>
    <t>Oficina Asesora de Desarrollo Institucional.
Procesos de Direccionamiento Estratégico.</t>
  </si>
  <si>
    <t xml:space="preserve">Direccionamiento y Gerencia. </t>
  </si>
  <si>
    <t>Cumplir con los parametros y estandares normativos en la realización y preparación del ejercicio de Rendición de Cuentas.</t>
  </si>
  <si>
    <t xml:space="preserve">Numero de Etapas Cumplidas / Total de etapas según linemientos de Norma. </t>
  </si>
  <si>
    <t>Continuar con el cumplimiento de los lineamientos de los estamentos de control frente a las etapas del ejercicio de Rendición de Cuentas.</t>
  </si>
  <si>
    <t>Cumplimiento a la Directivas:
Circular 008-2018 - Superintenedencia Nacional de Salud.
Artículo 6 del Acuerdo Distrital 380 de 2009 - Veeduria Distrital.
Conpes 3654 de 2010: “Política de rendición de cuentas de la Rama Ejecutiva a los ciudadanos"
Ley 489 de 1998: Artículo 33 “Audiencia públicas”
Ley 1757 de 2015: Artículos 48 al 59 “Rendición de cuentas de la Rama Ejecutiva”. Manual único de rendición de cuentas.</t>
  </si>
  <si>
    <t>Realizar informe de Alistamiento de Rendición de Cuentas, de acuerdo a los Lineamientos de Ley.</t>
  </si>
  <si>
    <t>Informe Final de Rendición de cuentas, con los lineamientos de ley.</t>
  </si>
  <si>
    <t xml:space="preserve">Realizar Lista de Chequeo que evalue el cumplimiento de las etapas de la Rendición de Cuentas. </t>
  </si>
  <si>
    <t xml:space="preserve">Definir y Convocar al Grupo Técnico de Rendición de Cuentas, para definir lineas  y Estrategias. </t>
  </si>
  <si>
    <t xml:space="preserve">Mejorar la Identificación de las condiciones de entorno social, económico, político, ambiental y cultural para afectan el desarrollo de la rendición de cuentas.                          </t>
  </si>
  <si>
    <t>Mejorar la caracterización de la Población y la identificación de los grupo de interes, con el fin de conocer previamente la identificación de necesidades en los diferentes aspectos del entorno social.</t>
  </si>
  <si>
    <t xml:space="preserve">Divulgar al interior de la entidad, los resultados del diagnóstico del proceso de rendición de cuentas institucional.
 </t>
  </si>
  <si>
    <t>Documento de resultado de Rendición de cuentas, Publicado en pagina Web institucional.</t>
  </si>
  <si>
    <t xml:space="preserve">Auditoria de Control Interno al proceso de Rendición de cuentas y fortalecimiento de lo Público.
 Lineamiento del Modelo Integrado de Planeación y Gestión - MIPG </t>
  </si>
  <si>
    <t>Documento de Política de Rendición de Cuentas publicado y divulgado.</t>
  </si>
  <si>
    <t>Aprobación de documento de Política</t>
  </si>
  <si>
    <t>Construcción de documento de Política de Rendición de Cuentas</t>
  </si>
  <si>
    <t>Política de Rendición de Cuentas aprobada y publicada.</t>
  </si>
  <si>
    <t>Documentar la Política de Rendición de Cuentas Institucional.</t>
  </si>
  <si>
    <t xml:space="preserve">Documento de identificación de Grupos de Interes para el ejercicio de Rendidión de Cuentas. </t>
  </si>
  <si>
    <t>Construir la Política de Rendición de Cuentas, en el marco del modelo MIPG, con el fin de fortalecer el proceso de Rendición de Cuentas.</t>
  </si>
  <si>
    <t>John Jairo Vasquez Herrera - Contratista Referente de Direccionamiento Estratégico.</t>
  </si>
  <si>
    <t>Gloria Libia Polania Aguillon - Jefe Oficina Asesora de Desarrollo Institucional.</t>
  </si>
  <si>
    <t>Ponderación</t>
  </si>
  <si>
    <t>Resultado</t>
  </si>
  <si>
    <t>Peso de Cumplimiento</t>
  </si>
  <si>
    <t>Cumplido</t>
  </si>
  <si>
    <t>OBSERVACIONES 
SEGUNDO ORDEN</t>
  </si>
  <si>
    <t>OBSERVACIONES
 CUMPLIMIENTO</t>
  </si>
  <si>
    <t>Documento de caracterización desactualizado para la vigencia en estudio.</t>
  </si>
  <si>
    <t>Identificar mediante herramienta los posibles grupos de valor que se pueden identificar para esta vigencia.</t>
  </si>
  <si>
    <t>Consolidar los grupos de valor identificados en ejercicio por procesos.</t>
  </si>
  <si>
    <t xml:space="preserve">Actualizar documento de caracterización, con la identificación de grupos de valor para la vigencia </t>
  </si>
  <si>
    <t>No se cuenta con un Instrumento donde se defina los canales y medios de divulgación, de los resultados de Rendición de Cuentas.</t>
  </si>
  <si>
    <t xml:space="preserve"> PLAN DE MEJORAMIENTO INSTITUCIONAL
PLAN DE MEJORAMIENTO RENDICIÓN DE CUENTAS 2019-2020</t>
  </si>
  <si>
    <t>Pendiente</t>
  </si>
  <si>
    <t>Construcción de documento Instructivo de Rendición de Cuentas.</t>
  </si>
  <si>
    <t>Instructivo de Rendición de Cuentas aprobado y publicado.</t>
  </si>
  <si>
    <t>Aprobación de documento Instructivo de Rendición de Cuentas.</t>
  </si>
  <si>
    <t>El grupo Tecnico de Rendión de cuentas se definio siguiendo los recomnedaciones del Manual Unico de Rendición de Cuentas MURC.</t>
  </si>
  <si>
    <r>
      <t xml:space="preserve">Se construyo y aprobo el Instructivo de Rendición de Cuentas, tendienci en cuentas los Lineamiento del Manual Unico de Rendición de Cuentas MURC del DAFP.
</t>
    </r>
    <r>
      <rPr>
        <b/>
        <sz val="11"/>
        <color theme="1"/>
        <rFont val="Arial"/>
        <family val="2"/>
      </rPr>
      <t>(</t>
    </r>
    <r>
      <rPr>
        <b/>
        <sz val="10"/>
        <color theme="1"/>
        <rFont val="Arial"/>
        <family val="2"/>
      </rPr>
      <t>Documento publicado Intranet)</t>
    </r>
  </si>
  <si>
    <r>
      <t xml:space="preserve">Politica de Rendición de Cuentas Aprobada y Publicada en </t>
    </r>
    <r>
      <rPr>
        <b/>
        <sz val="11"/>
        <color theme="1"/>
        <rFont val="Arial"/>
        <family val="2"/>
      </rPr>
      <t>Pagina WEB.</t>
    </r>
  </si>
  <si>
    <t>Documento guia  de Rendición de Cuentas publicado y aprobado.</t>
  </si>
  <si>
    <t>Cumplimiento del 100% de las Etapas de Rendición de Cuentas según lineamientos.</t>
  </si>
  <si>
    <t>Estandarizar un Intructivo de Rendición de Cuentas Institucional.</t>
  </si>
  <si>
    <t>La Institución no cuenta con un Documento o Instrumento  de Rendición de Cuentas que guie el proceso y garantice su efectiva realización.</t>
  </si>
  <si>
    <t>Divulgar y comunicar el documento guia de Rendición de Cuentas a los Grupos de valor de interes del mismo.</t>
  </si>
  <si>
    <t xml:space="preserve">Se determina en el documento Guia de Rendición de cuentas, según linamiento la conformación del equipo tecnico de Rendición de Cuentas. </t>
  </si>
  <si>
    <t>Definir previo a la realización el documento guia de Rendición de Cuentas donde se informe los medios mediante los cuales se puede realizar una Rendición de Cuentas y divulgación de Resultados.</t>
  </si>
  <si>
    <r>
      <t xml:space="preserve">Se construyo y aprobo el Instructivo de Rendición de Cuentas, tendienci en cuentas los Lineamiento del Manual Unico de Rendición de Cuentas MURC del DAFP. Este es publicado en un Link Unico en Pagina web.
</t>
    </r>
    <r>
      <rPr>
        <b/>
        <sz val="10"/>
        <color theme="1"/>
        <rFont val="Arial"/>
        <family val="2"/>
      </rPr>
      <t>(Documento publicado Intranet)</t>
    </r>
  </si>
  <si>
    <r>
      <t xml:space="preserve">La Entidad cuenta  con un Instructivo actualizado a los lineamiento del DAFP 
</t>
    </r>
    <r>
      <rPr>
        <b/>
        <sz val="10"/>
        <color theme="1"/>
        <rFont val="Arial"/>
        <family val="2"/>
      </rPr>
      <t xml:space="preserve">SOPORTE </t>
    </r>
    <r>
      <rPr>
        <sz val="10"/>
        <color theme="1"/>
        <rFont val="Arial"/>
        <family val="2"/>
      </rPr>
      <t xml:space="preserve">
Instructivo de Rendición de Cuentas 
http://controldocumental.subredsur.gov.co/macroprocesos/direccionamientoGerenciaRiesgoSalud/desarrolloInstitucional/direccionamientoEstrategico/instructivos/DI-DE-INS-05%20V1%20RENDICION%20DE%20CUENTAS.pdf</t>
    </r>
  </si>
  <si>
    <r>
      <t xml:space="preserve">La Entidad cuenta  con una Politica actualizada a los lineamiento del DAFP 
</t>
    </r>
    <r>
      <rPr>
        <b/>
        <sz val="10"/>
        <color theme="1"/>
        <rFont val="Arial"/>
        <family val="2"/>
      </rPr>
      <t xml:space="preserve">SOPORTE </t>
    </r>
    <r>
      <rPr>
        <sz val="10"/>
        <color theme="1"/>
        <rFont val="Arial"/>
        <family val="2"/>
      </rPr>
      <t xml:space="preserve">
https://www.subredsur.gov.co/sites/default/files/planeacion/POL%C3%8DTICA%20DE%20RENDICI%C3%93N%20DE%20CUENTAS.pdf</t>
    </r>
  </si>
  <si>
    <r>
      <t xml:space="preserve">La entidad garantizó el cumplimiento de las etapas de Rendición de Cuentas, documento que se encunetran publicado en la Pagina Web de la Entidad. 
</t>
    </r>
    <r>
      <rPr>
        <b/>
        <sz val="11"/>
        <color theme="1"/>
        <rFont val="Arial"/>
        <family val="2"/>
      </rPr>
      <t xml:space="preserve">SOPORTE
</t>
    </r>
    <r>
      <rPr>
        <sz val="11"/>
        <color theme="1"/>
        <rFont val="Arial"/>
        <family val="2"/>
      </rPr>
      <t xml:space="preserve">
https://www.subredsur.gov.co/sites/default/files/planeacion/POL%C3%8DTICA%20DE%20RENDICI%C3%93N%20DE%20CUENTAS.pdf</t>
    </r>
  </si>
  <si>
    <t>La Entidad cuenta  con un Instructivo actualizado a los lineamiento del DAFP 
http://controldocumental.subredsur.gov.co/macroprocesos/direccionamientoGerenciaRiesgoSalud/desarrolloInstitucional/direccionamientoEstrategico/instructivos/DI-DE-INS-05%20V1%20RENDICION%20DE%20CUENTAS.pdf</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</si>
</sst>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i/>
      <sz val="10"/>
      <name val="Arial"/>
      <family val="2"/>
    </font>
    <font>
      <sz val="10"/>
      <color theme="1"/>
      <name val="Arial"/>
      <family val="2"/>
    </font>
    <font>
      <sz val="10"/>
      <name val="Arial"/>
      <family val="2"/>
    </font>
    <font>
      <b/>
      <sz val="10"/>
      <color theme="1"/>
      <name val="Arial"/>
      <family val="2"/>
    </font>
    <font>
      <b/>
      <sz val="14"/>
      <color theme="1"/>
      <name val="Arial"/>
      <family val="2"/>
    </font>
    <font>
      <b/>
      <sz val="10"/>
      <name val="Arial"/>
      <family val="2"/>
    </font>
    <font>
      <sz val="11"/>
      <color theme="1"/>
      <name val="Calibri"/>
      <family val="2"/>
      <scheme val="minor"/>
    </font>
    <font>
      <b/>
      <sz val="11"/>
      <color theme="1"/>
      <name val="Calibri"/>
      <family val="2"/>
      <scheme val="minor"/>
    </font>
    <font>
      <b/>
      <sz val="12"/>
      <color theme="1"/>
      <name val="Arial"/>
      <family val="2"/>
    </font>
    <font>
      <sz val="11"/>
      <color theme="1"/>
      <name val="Arial"/>
      <family val="2"/>
    </font>
    <font>
      <b/>
      <sz val="11"/>
      <color theme="1"/>
      <name val="Arial"/>
      <family val="2"/>
    </font>
  </fonts>
  <fills count="11">
    <fill>
      <patternFill patternType="none"/>
    </fill>
    <fill>
      <patternFill patternType="gray125"/>
    </fill>
    <fill>
      <patternFill patternType="solid">
        <fgColor theme="0"/>
        <bgColor theme="0" tint="-0.14999847407452621"/>
      </patternFill>
    </fill>
    <fill>
      <patternFill patternType="solid">
        <fgColor theme="0"/>
        <bgColor indexed="64"/>
      </patternFill>
    </fill>
    <fill>
      <patternFill patternType="solid">
        <fgColor theme="6" tint="0.59999389629810485"/>
        <bgColor indexed="64"/>
      </patternFill>
    </fill>
    <fill>
      <patternFill patternType="solid">
        <fgColor indexed="9"/>
        <bgColor indexed="26"/>
      </patternFill>
    </fill>
    <fill>
      <patternFill patternType="solid">
        <fgColor rgb="FFFFC000"/>
        <bgColor indexed="64"/>
      </patternFill>
    </fill>
    <fill>
      <patternFill patternType="solid">
        <fgColor theme="0" tint="-0.249977111117893"/>
        <bgColor indexed="64"/>
      </patternFill>
    </fill>
    <fill>
      <patternFill patternType="solid">
        <fgColor rgb="FF00B050"/>
        <bgColor indexed="64"/>
      </patternFill>
    </fill>
    <fill>
      <patternFill patternType="solid">
        <fgColor rgb="FF00B050"/>
        <bgColor rgb="FF969696"/>
      </patternFill>
    </fill>
    <fill>
      <patternFill patternType="solid">
        <fgColor them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9" fontId="7" fillId="0" borderId="0" applyFont="0" applyFill="0" applyBorder="0" applyAlignment="0" applyProtection="0"/>
  </cellStyleXfs>
  <cellXfs count="108">
    <xf numFmtId="0" fontId="0" fillId="0" borderId="0" xfId="0"/>
    <xf numFmtId="0" fontId="1" fillId="5" borderId="0" xfId="0" applyFont="1" applyFill="1" applyBorder="1" applyAlignment="1" applyProtection="1">
      <alignment horizontal="center" vertical="center" wrapText="1"/>
      <protection locked="0"/>
    </xf>
    <xf numFmtId="0" fontId="2" fillId="0" borderId="0" xfId="0" applyFont="1"/>
    <xf numFmtId="0" fontId="2" fillId="0" borderId="0" xfId="0" applyFont="1" applyAlignment="1">
      <alignment horizontal="center" vertical="center"/>
    </xf>
    <xf numFmtId="0" fontId="6" fillId="5" borderId="1" xfId="0" applyFont="1" applyFill="1" applyBorder="1" applyAlignment="1" applyProtection="1">
      <alignment horizontal="center" vertical="center" wrapText="1"/>
      <protection locked="0"/>
    </xf>
    <xf numFmtId="0" fontId="2" fillId="0" borderId="0" xfId="0" applyFont="1" applyAlignment="1">
      <alignment horizontal="center" vertical="center" textRotation="90"/>
    </xf>
    <xf numFmtId="0" fontId="2" fillId="0" borderId="0" xfId="0" applyFont="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applyAlignment="1">
      <alignment horizontal="center" vertical="center" wrapText="1"/>
    </xf>
    <xf numFmtId="14" fontId="2" fillId="2" borderId="0" xfId="0" applyNumberFormat="1"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center" vertical="center" textRotation="90" wrapText="1"/>
    </xf>
    <xf numFmtId="0" fontId="2" fillId="2" borderId="0" xfId="0" applyFont="1" applyFill="1" applyBorder="1" applyAlignment="1">
      <alignment horizontal="center" vertical="center" wrapText="1"/>
    </xf>
    <xf numFmtId="0" fontId="2" fillId="0" borderId="0" xfId="0" applyFont="1" applyBorder="1" applyAlignment="1">
      <alignment horizontal="center" vertical="center"/>
    </xf>
    <xf numFmtId="0" fontId="4" fillId="4" borderId="15" xfId="0" applyFont="1" applyFill="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0" fontId="2" fillId="3" borderId="5" xfId="0" applyFont="1" applyFill="1" applyBorder="1" applyAlignment="1">
      <alignment horizontal="center" vertical="center" textRotation="90" wrapText="1"/>
    </xf>
    <xf numFmtId="0" fontId="2" fillId="2" borderId="5" xfId="0" applyFont="1" applyFill="1" applyBorder="1" applyAlignment="1">
      <alignment horizontal="center" vertical="center" wrapText="1"/>
    </xf>
    <xf numFmtId="0" fontId="2" fillId="3" borderId="1" xfId="0" applyFont="1" applyFill="1" applyBorder="1" applyAlignment="1">
      <alignment horizontal="center" vertical="center" textRotation="90" wrapText="1"/>
    </xf>
    <xf numFmtId="0" fontId="2" fillId="3" borderId="8" xfId="0" applyFont="1" applyFill="1" applyBorder="1" applyAlignment="1">
      <alignment horizontal="center" vertical="center" textRotation="90" wrapText="1"/>
    </xf>
    <xf numFmtId="0" fontId="2" fillId="2" borderId="8"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4" fillId="6" borderId="26"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9" fontId="9" fillId="8" borderId="25" xfId="1" applyFont="1" applyFill="1" applyBorder="1" applyAlignment="1">
      <alignment horizontal="center" vertical="center" wrapText="1"/>
    </xf>
    <xf numFmtId="0" fontId="2" fillId="2" borderId="2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0" xfId="0" applyFont="1" applyFill="1" applyBorder="1" applyAlignment="1">
      <alignment horizontal="center" vertical="center"/>
    </xf>
    <xf numFmtId="14" fontId="2" fillId="3" borderId="4" xfId="0" applyNumberFormat="1" applyFont="1" applyFill="1" applyBorder="1" applyAlignment="1">
      <alignment horizontal="center" vertical="center"/>
    </xf>
    <xf numFmtId="14" fontId="2" fillId="2" borderId="6" xfId="0" applyNumberFormat="1" applyFont="1" applyFill="1" applyBorder="1" applyAlignment="1">
      <alignment horizontal="center" vertical="center"/>
    </xf>
    <xf numFmtId="14" fontId="2" fillId="3" borderId="16" xfId="0" applyNumberFormat="1" applyFont="1" applyFill="1" applyBorder="1" applyAlignment="1">
      <alignment horizontal="center" vertical="center"/>
    </xf>
    <xf numFmtId="14" fontId="2" fillId="2" borderId="17" xfId="0" applyNumberFormat="1" applyFont="1" applyFill="1" applyBorder="1" applyAlignment="1">
      <alignment horizontal="center" vertical="center"/>
    </xf>
    <xf numFmtId="14" fontId="2" fillId="3" borderId="7" xfId="0" applyNumberFormat="1" applyFont="1" applyFill="1" applyBorder="1" applyAlignment="1">
      <alignment horizontal="center" vertical="center"/>
    </xf>
    <xf numFmtId="14" fontId="2" fillId="2" borderId="9" xfId="0" applyNumberFormat="1" applyFont="1" applyFill="1" applyBorder="1" applyAlignment="1">
      <alignment horizontal="center" vertical="center"/>
    </xf>
    <xf numFmtId="9" fontId="8" fillId="9" borderId="5" xfId="1" applyFont="1" applyFill="1" applyBorder="1" applyAlignment="1">
      <alignment horizontal="center" vertical="center"/>
    </xf>
    <xf numFmtId="9" fontId="8" fillId="9" borderId="8" xfId="1" applyFont="1" applyFill="1" applyBorder="1" applyAlignment="1">
      <alignment horizontal="center" vertical="center"/>
    </xf>
    <xf numFmtId="9" fontId="8" fillId="9" borderId="1" xfId="1" applyFont="1" applyFill="1" applyBorder="1" applyAlignment="1">
      <alignment horizontal="center" vertical="center"/>
    </xf>
    <xf numFmtId="10" fontId="0" fillId="10" borderId="5" xfId="0" applyNumberFormat="1" applyFont="1" applyFill="1" applyBorder="1" applyAlignment="1">
      <alignment horizontal="center" vertical="center"/>
    </xf>
    <xf numFmtId="10" fontId="0" fillId="10" borderId="8" xfId="0" applyNumberFormat="1" applyFont="1" applyFill="1" applyBorder="1" applyAlignment="1">
      <alignment horizontal="center" vertical="center"/>
    </xf>
    <xf numFmtId="10" fontId="0" fillId="10" borderId="1" xfId="0" applyNumberFormat="1" applyFont="1" applyFill="1" applyBorder="1" applyAlignment="1">
      <alignment horizontal="center" vertical="center"/>
    </xf>
    <xf numFmtId="9" fontId="10" fillId="3" borderId="6" xfId="0" applyNumberFormat="1" applyFont="1" applyFill="1" applyBorder="1" applyAlignment="1">
      <alignment horizontal="center" vertical="center" wrapText="1"/>
    </xf>
    <xf numFmtId="9" fontId="10" fillId="3" borderId="17" xfId="0" applyNumberFormat="1"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9" xfId="0" applyFont="1" applyFill="1" applyBorder="1" applyAlignment="1">
      <alignment horizontal="center" vertical="center" wrapText="1"/>
    </xf>
    <xf numFmtId="9" fontId="2" fillId="3" borderId="5" xfId="0" applyNumberFormat="1" applyFont="1" applyFill="1" applyBorder="1" applyAlignment="1">
      <alignment horizontal="center" vertical="center" wrapText="1"/>
    </xf>
    <xf numFmtId="9" fontId="2" fillId="3" borderId="1" xfId="0" applyNumberFormat="1" applyFont="1" applyFill="1" applyBorder="1" applyAlignment="1">
      <alignment horizontal="center" vertical="center" wrapText="1"/>
    </xf>
    <xf numFmtId="9" fontId="2" fillId="3" borderId="8" xfId="0" applyNumberFormat="1"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2" fontId="2" fillId="0" borderId="1" xfId="0" applyNumberFormat="1" applyFont="1" applyBorder="1" applyAlignment="1">
      <alignment horizontal="center" vertical="center" wrapText="1"/>
    </xf>
    <xf numFmtId="10" fontId="0" fillId="10" borderId="1" xfId="0" applyNumberFormat="1"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8" xfId="0" applyFont="1" applyFill="1" applyBorder="1" applyAlignment="1">
      <alignment horizontal="center" vertical="center" wrapText="1"/>
    </xf>
    <xf numFmtId="9" fontId="2" fillId="3" borderId="21" xfId="0" applyNumberFormat="1" applyFont="1" applyFill="1" applyBorder="1" applyAlignment="1">
      <alignment horizontal="center" vertical="center" wrapText="1"/>
    </xf>
    <xf numFmtId="9" fontId="2" fillId="3" borderId="22" xfId="0" applyNumberFormat="1"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14" fontId="2" fillId="2" borderId="17" xfId="0" applyNumberFormat="1" applyFont="1" applyFill="1" applyBorder="1" applyAlignment="1">
      <alignment horizontal="center" vertical="center"/>
    </xf>
    <xf numFmtId="0" fontId="1" fillId="5" borderId="2" xfId="0" applyFont="1" applyFill="1" applyBorder="1" applyAlignment="1" applyProtection="1">
      <alignment horizontal="center" vertical="center" wrapText="1"/>
      <protection locked="0"/>
    </xf>
    <xf numFmtId="0" fontId="1" fillId="5" borderId="10"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wrapText="1"/>
      <protection locked="0"/>
    </xf>
    <xf numFmtId="9" fontId="2" fillId="3" borderId="21" xfId="0" applyNumberFormat="1" applyFont="1" applyFill="1" applyBorder="1" applyAlignment="1">
      <alignment horizontal="center" vertical="center"/>
    </xf>
    <xf numFmtId="9" fontId="2" fillId="3" borderId="22" xfId="0" applyNumberFormat="1" applyFont="1" applyFill="1" applyBorder="1" applyAlignment="1">
      <alignment horizontal="center" vertical="center"/>
    </xf>
    <xf numFmtId="0" fontId="2" fillId="3" borderId="23" xfId="0" applyFont="1" applyFill="1" applyBorder="1" applyAlignment="1">
      <alignment horizontal="center" vertical="center"/>
    </xf>
    <xf numFmtId="9" fontId="2" fillId="3" borderId="24" xfId="0" applyNumberFormat="1" applyFont="1" applyFill="1" applyBorder="1" applyAlignment="1">
      <alignment horizontal="center" vertical="center"/>
    </xf>
    <xf numFmtId="14" fontId="2" fillId="2" borderId="5"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2" fillId="2" borderId="8" xfId="0" applyNumberFormat="1" applyFont="1" applyFill="1" applyBorder="1" applyAlignment="1">
      <alignment horizontal="center" vertical="center" wrapText="1"/>
    </xf>
    <xf numFmtId="9" fontId="2" fillId="3" borderId="31" xfId="0" applyNumberFormat="1" applyFont="1" applyFill="1" applyBorder="1" applyAlignment="1">
      <alignment horizontal="center" vertical="center" wrapText="1"/>
    </xf>
    <xf numFmtId="9" fontId="2" fillId="3" borderId="3" xfId="0" applyNumberFormat="1" applyFont="1" applyFill="1" applyBorder="1" applyAlignment="1">
      <alignment horizontal="center" vertical="center" wrapText="1"/>
    </xf>
    <xf numFmtId="9" fontId="2" fillId="3" borderId="32" xfId="0" applyNumberFormat="1" applyFont="1" applyFill="1" applyBorder="1" applyAlignment="1">
      <alignment horizontal="center" vertical="center" wrapText="1"/>
    </xf>
    <xf numFmtId="9" fontId="2" fillId="3" borderId="23"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6" borderId="13"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22" xfId="0" applyFont="1" applyFill="1" applyBorder="1" applyAlignment="1">
      <alignment horizontal="center" vertical="center"/>
    </xf>
    <xf numFmtId="0" fontId="2" fillId="3" borderId="28" xfId="0" applyFont="1" applyFill="1" applyBorder="1" applyAlignment="1">
      <alignment horizontal="center" vertical="center"/>
    </xf>
    <xf numFmtId="14" fontId="2" fillId="3" borderId="16" xfId="0" applyNumberFormat="1" applyFont="1" applyFill="1" applyBorder="1" applyAlignment="1">
      <alignment horizontal="center" vertical="center"/>
    </xf>
    <xf numFmtId="9" fontId="8" fillId="9" borderId="1" xfId="1" applyFont="1" applyFill="1" applyBorder="1" applyAlignment="1">
      <alignment horizontal="center" vertical="center"/>
    </xf>
    <xf numFmtId="9" fontId="10" fillId="3" borderId="21" xfId="0" applyNumberFormat="1" applyFont="1" applyFill="1" applyBorder="1" applyAlignment="1">
      <alignment horizontal="center" vertical="center" wrapText="1"/>
    </xf>
    <xf numFmtId="9" fontId="10" fillId="3" borderId="22" xfId="0" applyNumberFormat="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23" xfId="0" applyFont="1" applyFill="1" applyBorder="1" applyAlignment="1">
      <alignment horizontal="center" vertical="center" wrapText="1"/>
    </xf>
    <xf numFmtId="9" fontId="2" fillId="7" borderId="21" xfId="0" applyNumberFormat="1" applyFont="1" applyFill="1" applyBorder="1" applyAlignment="1">
      <alignment horizontal="center" vertical="center"/>
    </xf>
    <xf numFmtId="9" fontId="2" fillId="7" borderId="22" xfId="0" applyNumberFormat="1" applyFont="1" applyFill="1" applyBorder="1" applyAlignment="1">
      <alignment horizontal="center" vertical="center"/>
    </xf>
    <xf numFmtId="0" fontId="2" fillId="7" borderId="22" xfId="0" applyFont="1" applyFill="1" applyBorder="1" applyAlignment="1">
      <alignment horizontal="center" vertical="center"/>
    </xf>
    <xf numFmtId="0" fontId="2" fillId="7" borderId="23" xfId="0" applyFont="1" applyFill="1" applyBorder="1" applyAlignment="1">
      <alignment horizontal="center" vertical="center"/>
    </xf>
  </cellXfs>
  <cellStyles count="2">
    <cellStyle name="Normal" xfId="0" builtinId="0"/>
    <cellStyle name="Porcentaje" xfId="1" builtinId="5"/>
  </cellStyles>
  <dxfs count="78">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38101</xdr:colOff>
      <xdr:row>2</xdr:row>
      <xdr:rowOff>104775</xdr:rowOff>
    </xdr:from>
    <xdr:to>
      <xdr:col>20</xdr:col>
      <xdr:colOff>561975</xdr:colOff>
      <xdr:row>2</xdr:row>
      <xdr:rowOff>876300</xdr:rowOff>
    </xdr:to>
    <xdr:pic>
      <xdr:nvPicPr>
        <xdr:cNvPr id="2" name="Imagen 2" descr="escudo_subred_su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833"/>
        <a:stretch>
          <a:fillRect/>
        </a:stretch>
      </xdr:blipFill>
      <xdr:spPr bwMode="auto">
        <a:xfrm>
          <a:off x="28289251" y="438150"/>
          <a:ext cx="1400174"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92981</xdr:colOff>
      <xdr:row>2</xdr:row>
      <xdr:rowOff>258535</xdr:rowOff>
    </xdr:from>
    <xdr:to>
      <xdr:col>3</xdr:col>
      <xdr:colOff>886732</xdr:colOff>
      <xdr:row>3</xdr:row>
      <xdr:rowOff>571500</xdr:rowOff>
    </xdr:to>
    <xdr:pic>
      <xdr:nvPicPr>
        <xdr:cNvPr id="3" name="Imagen 2" descr="Resultado de imagen para subred integrada de servicios de salud su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6948" b="11620"/>
        <a:stretch/>
      </xdr:blipFill>
      <xdr:spPr bwMode="auto">
        <a:xfrm>
          <a:off x="324302" y="598714"/>
          <a:ext cx="2549073" cy="1251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29"/>
  <sheetViews>
    <sheetView tabSelected="1" zoomScale="70" zoomScaleNormal="70" zoomScaleSheetLayoutView="80" workbookViewId="0">
      <selection activeCell="A22" sqref="A22"/>
    </sheetView>
  </sheetViews>
  <sheetFormatPr baseColWidth="10" defaultColWidth="11.375" defaultRowHeight="12.75" x14ac:dyDescent="0.2"/>
  <cols>
    <col min="1" max="1" width="3" style="2" customWidth="1"/>
    <col min="2" max="2" width="10.375" style="3" customWidth="1"/>
    <col min="3" max="3" width="12.625" style="3" customWidth="1"/>
    <col min="4" max="4" width="13.125" style="3" customWidth="1"/>
    <col min="5" max="5" width="14.25" style="3" customWidth="1"/>
    <col min="6" max="6" width="24.25" style="3" customWidth="1"/>
    <col min="7" max="8" width="25.875" style="3" customWidth="1"/>
    <col min="9" max="9" width="33" style="3" customWidth="1"/>
    <col min="10" max="10" width="15.125" style="3" customWidth="1"/>
    <col min="11" max="11" width="17.75" style="3" customWidth="1"/>
    <col min="12" max="12" width="5.75" style="5" bestFit="1" customWidth="1"/>
    <col min="13" max="13" width="37.125" style="6" customWidth="1"/>
    <col min="14" max="14" width="14.5" style="6" customWidth="1"/>
    <col min="15" max="15" width="26.625" style="6" customWidth="1"/>
    <col min="16" max="16" width="17.5" style="6" customWidth="1"/>
    <col min="17" max="17" width="16.625" style="6" customWidth="1"/>
    <col min="18" max="18" width="17.5" style="6" hidden="1" customWidth="1"/>
    <col min="19" max="19" width="17.625" style="6" customWidth="1"/>
    <col min="20" max="20" width="17.75" style="3" customWidth="1"/>
    <col min="21" max="21" width="38.25" style="3" customWidth="1"/>
    <col min="22" max="22" width="0.5" style="3" hidden="1" customWidth="1"/>
    <col min="23" max="16384" width="11.375" style="2"/>
  </cols>
  <sheetData>
    <row r="2" spans="2:22" ht="13.5" thickBot="1" x14ac:dyDescent="0.25"/>
    <row r="3" spans="2:22" ht="73.5" customHeight="1" thickBot="1" x14ac:dyDescent="0.25">
      <c r="B3" s="87"/>
      <c r="C3" s="88"/>
      <c r="D3" s="89"/>
      <c r="E3" s="52" t="s">
        <v>7</v>
      </c>
      <c r="F3" s="53"/>
      <c r="G3" s="53"/>
      <c r="H3" s="53"/>
      <c r="I3" s="53"/>
      <c r="J3" s="53"/>
      <c r="K3" s="53"/>
      <c r="L3" s="53"/>
      <c r="M3" s="53"/>
      <c r="N3" s="53"/>
      <c r="O3" s="53"/>
      <c r="P3" s="53"/>
      <c r="Q3" s="54"/>
      <c r="R3" s="52"/>
      <c r="S3" s="53"/>
      <c r="T3" s="53"/>
      <c r="U3" s="53"/>
      <c r="V3" s="54"/>
    </row>
    <row r="4" spans="2:22" ht="57.75" customHeight="1" thickBot="1" x14ac:dyDescent="0.25">
      <c r="B4" s="90"/>
      <c r="C4" s="91"/>
      <c r="D4" s="92"/>
      <c r="E4" s="52" t="s">
        <v>58</v>
      </c>
      <c r="F4" s="53"/>
      <c r="G4" s="53"/>
      <c r="H4" s="53"/>
      <c r="I4" s="53"/>
      <c r="J4" s="53"/>
      <c r="K4" s="53"/>
      <c r="L4" s="53"/>
      <c r="M4" s="53"/>
      <c r="N4" s="53"/>
      <c r="O4" s="53"/>
      <c r="P4" s="53"/>
      <c r="Q4" s="54"/>
      <c r="R4" s="52" t="s">
        <v>8</v>
      </c>
      <c r="S4" s="53"/>
      <c r="T4" s="53"/>
      <c r="U4" s="53"/>
      <c r="V4" s="54"/>
    </row>
    <row r="5" spans="2:22" ht="21" customHeight="1" thickBot="1" x14ac:dyDescent="0.25">
      <c r="B5" s="7"/>
      <c r="C5" s="7"/>
      <c r="D5" s="7"/>
      <c r="E5" s="7"/>
      <c r="F5" s="7"/>
      <c r="G5" s="7"/>
      <c r="H5" s="7"/>
      <c r="I5" s="7"/>
      <c r="J5" s="7"/>
      <c r="K5" s="7"/>
      <c r="L5" s="7"/>
      <c r="M5" s="7"/>
      <c r="N5" s="7"/>
      <c r="O5" s="7"/>
      <c r="P5" s="7"/>
      <c r="Q5" s="7"/>
      <c r="R5" s="7"/>
      <c r="S5" s="7"/>
      <c r="T5" s="7"/>
      <c r="U5" s="7"/>
      <c r="V5" s="7"/>
    </row>
    <row r="6" spans="2:22" ht="63" customHeight="1" thickBot="1" x14ac:dyDescent="0.25">
      <c r="B6" s="22" t="s">
        <v>10</v>
      </c>
      <c r="C6" s="23" t="s">
        <v>11</v>
      </c>
      <c r="D6" s="23" t="s">
        <v>2</v>
      </c>
      <c r="E6" s="23" t="s">
        <v>12</v>
      </c>
      <c r="F6" s="23" t="s">
        <v>13</v>
      </c>
      <c r="G6" s="23" t="s">
        <v>14</v>
      </c>
      <c r="H6" s="23" t="s">
        <v>15</v>
      </c>
      <c r="I6" s="23" t="s">
        <v>16</v>
      </c>
      <c r="J6" s="23" t="s">
        <v>17</v>
      </c>
      <c r="K6" s="24" t="s">
        <v>18</v>
      </c>
      <c r="L6" s="93" t="s">
        <v>19</v>
      </c>
      <c r="M6" s="94"/>
      <c r="N6" s="22" t="s">
        <v>47</v>
      </c>
      <c r="O6" s="25" t="s">
        <v>48</v>
      </c>
      <c r="P6" s="25" t="s">
        <v>49</v>
      </c>
      <c r="Q6" s="26" t="s">
        <v>48</v>
      </c>
      <c r="R6" s="25" t="s">
        <v>0</v>
      </c>
      <c r="S6" s="23" t="s">
        <v>1</v>
      </c>
      <c r="T6" s="23" t="s">
        <v>2</v>
      </c>
      <c r="U6" s="23" t="s">
        <v>52</v>
      </c>
      <c r="V6" s="14" t="s">
        <v>51</v>
      </c>
    </row>
    <row r="7" spans="2:22" ht="45.75" customHeight="1" x14ac:dyDescent="0.2">
      <c r="B7" s="84">
        <v>1</v>
      </c>
      <c r="C7" s="72">
        <v>43922</v>
      </c>
      <c r="D7" s="72">
        <v>44196</v>
      </c>
      <c r="E7" s="57">
        <v>1.1000000000000001</v>
      </c>
      <c r="F7" s="57" t="s">
        <v>68</v>
      </c>
      <c r="G7" s="57" t="s">
        <v>69</v>
      </c>
      <c r="H7" s="57" t="s">
        <v>23</v>
      </c>
      <c r="I7" s="57" t="s">
        <v>37</v>
      </c>
      <c r="J7" s="57" t="s">
        <v>24</v>
      </c>
      <c r="K7" s="57" t="s">
        <v>66</v>
      </c>
      <c r="L7" s="17" t="s">
        <v>5</v>
      </c>
      <c r="M7" s="18" t="s">
        <v>60</v>
      </c>
      <c r="N7" s="15">
        <v>6.25</v>
      </c>
      <c r="O7" s="45" t="s">
        <v>64</v>
      </c>
      <c r="P7" s="39">
        <v>1</v>
      </c>
      <c r="Q7" s="42">
        <f>+P7*N7/100</f>
        <v>6.25E-2</v>
      </c>
      <c r="R7" s="30" t="s">
        <v>59</v>
      </c>
      <c r="S7" s="33">
        <v>43922</v>
      </c>
      <c r="T7" s="34">
        <v>44196</v>
      </c>
      <c r="U7" s="60" t="s">
        <v>74</v>
      </c>
      <c r="V7" s="68"/>
    </row>
    <row r="8" spans="2:22" ht="47.25" customHeight="1" x14ac:dyDescent="0.2">
      <c r="B8" s="85"/>
      <c r="C8" s="73"/>
      <c r="D8" s="73"/>
      <c r="E8" s="58"/>
      <c r="F8" s="58"/>
      <c r="G8" s="58"/>
      <c r="H8" s="58"/>
      <c r="I8" s="58"/>
      <c r="J8" s="58"/>
      <c r="K8" s="58"/>
      <c r="L8" s="19" t="s">
        <v>3</v>
      </c>
      <c r="M8" s="95" t="s">
        <v>62</v>
      </c>
      <c r="N8" s="55">
        <v>6.25</v>
      </c>
      <c r="O8" s="46"/>
      <c r="P8" s="99">
        <v>1</v>
      </c>
      <c r="Q8" s="56">
        <f>+P8*N8/100</f>
        <v>6.25E-2</v>
      </c>
      <c r="R8" s="31" t="s">
        <v>59</v>
      </c>
      <c r="S8" s="98">
        <v>43922</v>
      </c>
      <c r="T8" s="64">
        <v>44196</v>
      </c>
      <c r="U8" s="61"/>
      <c r="V8" s="69"/>
    </row>
    <row r="9" spans="2:22" ht="51.75" customHeight="1" x14ac:dyDescent="0.2">
      <c r="B9" s="85"/>
      <c r="C9" s="73"/>
      <c r="D9" s="73"/>
      <c r="E9" s="58"/>
      <c r="F9" s="58"/>
      <c r="G9" s="58"/>
      <c r="H9" s="58"/>
      <c r="I9" s="58"/>
      <c r="J9" s="58"/>
      <c r="K9" s="58"/>
      <c r="L9" s="19" t="s">
        <v>4</v>
      </c>
      <c r="M9" s="95"/>
      <c r="N9" s="55"/>
      <c r="O9" s="47"/>
      <c r="P9" s="99"/>
      <c r="Q9" s="56"/>
      <c r="R9" s="31" t="s">
        <v>59</v>
      </c>
      <c r="S9" s="98"/>
      <c r="T9" s="64"/>
      <c r="U9" s="62"/>
      <c r="V9" s="96"/>
    </row>
    <row r="10" spans="2:22" ht="62.25" customHeight="1" thickBot="1" x14ac:dyDescent="0.25">
      <c r="B10" s="86"/>
      <c r="C10" s="74"/>
      <c r="D10" s="74"/>
      <c r="E10" s="59"/>
      <c r="F10" s="59"/>
      <c r="G10" s="59"/>
      <c r="H10" s="59"/>
      <c r="I10" s="59"/>
      <c r="J10" s="59"/>
      <c r="K10" s="59"/>
      <c r="L10" s="20" t="s">
        <v>6</v>
      </c>
      <c r="M10" s="21" t="s">
        <v>61</v>
      </c>
      <c r="N10" s="16">
        <v>6.25</v>
      </c>
      <c r="O10" s="48"/>
      <c r="P10" s="40">
        <v>1</v>
      </c>
      <c r="Q10" s="43">
        <f>+P10*N10/100</f>
        <v>6.25E-2</v>
      </c>
      <c r="R10" s="32" t="s">
        <v>59</v>
      </c>
      <c r="S10" s="35">
        <v>43922</v>
      </c>
      <c r="T10" s="36">
        <v>44196</v>
      </c>
      <c r="U10" s="63"/>
      <c r="V10" s="70"/>
    </row>
    <row r="11" spans="2:22" ht="41.25" customHeight="1" x14ac:dyDescent="0.2">
      <c r="B11" s="84">
        <v>2</v>
      </c>
      <c r="C11" s="72">
        <v>43922</v>
      </c>
      <c r="D11" s="72">
        <v>44196</v>
      </c>
      <c r="E11" s="57">
        <v>1.2</v>
      </c>
      <c r="F11" s="57" t="s">
        <v>42</v>
      </c>
      <c r="G11" s="57" t="s">
        <v>44</v>
      </c>
      <c r="H11" s="57" t="s">
        <v>23</v>
      </c>
      <c r="I11" s="57" t="s">
        <v>37</v>
      </c>
      <c r="J11" s="57" t="s">
        <v>24</v>
      </c>
      <c r="K11" s="57" t="s">
        <v>38</v>
      </c>
      <c r="L11" s="17" t="s">
        <v>5</v>
      </c>
      <c r="M11" s="18" t="s">
        <v>40</v>
      </c>
      <c r="N11" s="15">
        <v>6.25</v>
      </c>
      <c r="O11" s="45" t="s">
        <v>65</v>
      </c>
      <c r="P11" s="39">
        <v>1</v>
      </c>
      <c r="Q11" s="42">
        <f>+P11*N11/100</f>
        <v>6.25E-2</v>
      </c>
      <c r="R11" s="30" t="s">
        <v>50</v>
      </c>
      <c r="S11" s="35">
        <v>43922</v>
      </c>
      <c r="T11" s="36">
        <v>44196</v>
      </c>
      <c r="U11" s="60" t="s">
        <v>75</v>
      </c>
      <c r="V11" s="71"/>
    </row>
    <row r="12" spans="2:22" ht="37.5" customHeight="1" x14ac:dyDescent="0.2">
      <c r="B12" s="85"/>
      <c r="C12" s="73"/>
      <c r="D12" s="73"/>
      <c r="E12" s="58"/>
      <c r="F12" s="58"/>
      <c r="G12" s="58"/>
      <c r="H12" s="58"/>
      <c r="I12" s="58"/>
      <c r="J12" s="58"/>
      <c r="K12" s="58"/>
      <c r="L12" s="19" t="s">
        <v>3</v>
      </c>
      <c r="M12" s="95" t="s">
        <v>39</v>
      </c>
      <c r="N12" s="55">
        <v>6.25</v>
      </c>
      <c r="O12" s="46"/>
      <c r="P12" s="99">
        <v>1</v>
      </c>
      <c r="Q12" s="56">
        <v>6.25E-2</v>
      </c>
      <c r="R12" s="31" t="s">
        <v>50</v>
      </c>
      <c r="S12" s="35">
        <v>43922</v>
      </c>
      <c r="T12" s="36">
        <v>44196</v>
      </c>
      <c r="U12" s="61"/>
      <c r="V12" s="69"/>
    </row>
    <row r="13" spans="2:22" ht="40.5" x14ac:dyDescent="0.2">
      <c r="B13" s="85"/>
      <c r="C13" s="73"/>
      <c r="D13" s="73"/>
      <c r="E13" s="58"/>
      <c r="F13" s="58"/>
      <c r="G13" s="58"/>
      <c r="H13" s="58"/>
      <c r="I13" s="58"/>
      <c r="J13" s="58"/>
      <c r="K13" s="58"/>
      <c r="L13" s="19" t="s">
        <v>4</v>
      </c>
      <c r="M13" s="95"/>
      <c r="N13" s="55"/>
      <c r="O13" s="47"/>
      <c r="P13" s="99"/>
      <c r="Q13" s="56"/>
      <c r="R13" s="31" t="s">
        <v>50</v>
      </c>
      <c r="S13" s="35">
        <v>43922</v>
      </c>
      <c r="T13" s="36">
        <v>44196</v>
      </c>
      <c r="U13" s="62"/>
      <c r="V13" s="96"/>
    </row>
    <row r="14" spans="2:22" ht="48" customHeight="1" thickBot="1" x14ac:dyDescent="0.25">
      <c r="B14" s="86"/>
      <c r="C14" s="74"/>
      <c r="D14" s="74"/>
      <c r="E14" s="59"/>
      <c r="F14" s="59"/>
      <c r="G14" s="59"/>
      <c r="H14" s="59"/>
      <c r="I14" s="59"/>
      <c r="J14" s="59"/>
      <c r="K14" s="59"/>
      <c r="L14" s="20" t="s">
        <v>6</v>
      </c>
      <c r="M14" s="21" t="s">
        <v>41</v>
      </c>
      <c r="N14" s="16">
        <v>6.25</v>
      </c>
      <c r="O14" s="48"/>
      <c r="P14" s="40">
        <v>1</v>
      </c>
      <c r="Q14" s="43">
        <f t="shared" ref="Q14:Q24" si="0">+P14*N14/100</f>
        <v>6.25E-2</v>
      </c>
      <c r="R14" s="32" t="s">
        <v>50</v>
      </c>
      <c r="S14" s="35">
        <v>43922</v>
      </c>
      <c r="T14" s="36">
        <v>44196</v>
      </c>
      <c r="U14" s="63"/>
      <c r="V14" s="97"/>
    </row>
    <row r="15" spans="2:22" ht="59.25" customHeight="1" x14ac:dyDescent="0.2">
      <c r="B15" s="84">
        <v>3</v>
      </c>
      <c r="C15" s="72">
        <v>43922</v>
      </c>
      <c r="D15" s="72">
        <v>44196</v>
      </c>
      <c r="E15" s="57">
        <v>1.3</v>
      </c>
      <c r="F15" s="57" t="s">
        <v>25</v>
      </c>
      <c r="G15" s="57" t="s">
        <v>27</v>
      </c>
      <c r="H15" s="57" t="s">
        <v>23</v>
      </c>
      <c r="I15" s="57" t="s">
        <v>28</v>
      </c>
      <c r="J15" s="57" t="s">
        <v>24</v>
      </c>
      <c r="K15" s="57" t="s">
        <v>26</v>
      </c>
      <c r="L15" s="17" t="s">
        <v>5</v>
      </c>
      <c r="M15" s="18" t="s">
        <v>32</v>
      </c>
      <c r="N15" s="15">
        <v>6.25</v>
      </c>
      <c r="O15" s="45" t="s">
        <v>67</v>
      </c>
      <c r="P15" s="39">
        <v>1</v>
      </c>
      <c r="Q15" s="42">
        <f t="shared" si="0"/>
        <v>6.25E-2</v>
      </c>
      <c r="R15" s="30" t="s">
        <v>50</v>
      </c>
      <c r="S15" s="35">
        <v>43922</v>
      </c>
      <c r="T15" s="36">
        <v>44196</v>
      </c>
      <c r="U15" s="100" t="s">
        <v>76</v>
      </c>
      <c r="V15" s="104"/>
    </row>
    <row r="16" spans="2:22" ht="51.75" customHeight="1" x14ac:dyDescent="0.2">
      <c r="B16" s="85"/>
      <c r="C16" s="73"/>
      <c r="D16" s="73"/>
      <c r="E16" s="58"/>
      <c r="F16" s="58"/>
      <c r="G16" s="58"/>
      <c r="H16" s="58"/>
      <c r="I16" s="58"/>
      <c r="J16" s="58"/>
      <c r="K16" s="58"/>
      <c r="L16" s="19" t="s">
        <v>3</v>
      </c>
      <c r="M16" s="28" t="s">
        <v>29</v>
      </c>
      <c r="N16" s="27">
        <v>6.25</v>
      </c>
      <c r="O16" s="46"/>
      <c r="P16" s="41">
        <v>1</v>
      </c>
      <c r="Q16" s="44">
        <f t="shared" si="0"/>
        <v>6.25E-2</v>
      </c>
      <c r="R16" s="31" t="s">
        <v>50</v>
      </c>
      <c r="S16" s="35">
        <v>43922</v>
      </c>
      <c r="T16" s="36">
        <v>44196</v>
      </c>
      <c r="U16" s="101"/>
      <c r="V16" s="105"/>
    </row>
    <row r="17" spans="2:22" ht="51.75" customHeight="1" x14ac:dyDescent="0.2">
      <c r="B17" s="85"/>
      <c r="C17" s="73"/>
      <c r="D17" s="73"/>
      <c r="E17" s="58"/>
      <c r="F17" s="58"/>
      <c r="G17" s="58"/>
      <c r="H17" s="58"/>
      <c r="I17" s="58"/>
      <c r="J17" s="58"/>
      <c r="K17" s="58"/>
      <c r="L17" s="19" t="s">
        <v>4</v>
      </c>
      <c r="M17" s="28" t="s">
        <v>31</v>
      </c>
      <c r="N17" s="27">
        <v>6.25</v>
      </c>
      <c r="O17" s="47"/>
      <c r="P17" s="41">
        <v>1</v>
      </c>
      <c r="Q17" s="44">
        <f t="shared" si="0"/>
        <v>6.25E-2</v>
      </c>
      <c r="R17" s="31" t="s">
        <v>50</v>
      </c>
      <c r="S17" s="35">
        <v>43922</v>
      </c>
      <c r="T17" s="36">
        <v>44196</v>
      </c>
      <c r="U17" s="102"/>
      <c r="V17" s="106"/>
    </row>
    <row r="18" spans="2:22" ht="43.5" customHeight="1" thickBot="1" x14ac:dyDescent="0.25">
      <c r="B18" s="86"/>
      <c r="C18" s="74"/>
      <c r="D18" s="74"/>
      <c r="E18" s="59"/>
      <c r="F18" s="59"/>
      <c r="G18" s="59"/>
      <c r="H18" s="59"/>
      <c r="I18" s="59"/>
      <c r="J18" s="59"/>
      <c r="K18" s="59"/>
      <c r="L18" s="20" t="s">
        <v>6</v>
      </c>
      <c r="M18" s="21" t="s">
        <v>30</v>
      </c>
      <c r="N18" s="16">
        <v>6.25</v>
      </c>
      <c r="O18" s="48"/>
      <c r="P18" s="40">
        <v>1</v>
      </c>
      <c r="Q18" s="43">
        <f t="shared" si="0"/>
        <v>6.25E-2</v>
      </c>
      <c r="R18" s="32" t="s">
        <v>50</v>
      </c>
      <c r="S18" s="35">
        <v>43922</v>
      </c>
      <c r="T18" s="36">
        <v>44196</v>
      </c>
      <c r="U18" s="103"/>
      <c r="V18" s="107"/>
    </row>
    <row r="19" spans="2:22" ht="50.25" customHeight="1" x14ac:dyDescent="0.2">
      <c r="B19" s="84">
        <v>4</v>
      </c>
      <c r="C19" s="72">
        <v>43922</v>
      </c>
      <c r="D19" s="72">
        <v>44196</v>
      </c>
      <c r="E19" s="57">
        <v>1.5</v>
      </c>
      <c r="F19" s="57" t="s">
        <v>33</v>
      </c>
      <c r="G19" s="57" t="s">
        <v>34</v>
      </c>
      <c r="H19" s="57" t="s">
        <v>23</v>
      </c>
      <c r="I19" s="79" t="s">
        <v>53</v>
      </c>
      <c r="J19" s="57" t="s">
        <v>24</v>
      </c>
      <c r="K19" s="57" t="s">
        <v>43</v>
      </c>
      <c r="L19" s="17" t="s">
        <v>5</v>
      </c>
      <c r="M19" s="18" t="s">
        <v>54</v>
      </c>
      <c r="N19" s="15">
        <v>6.25</v>
      </c>
      <c r="O19" s="49" t="s">
        <v>63</v>
      </c>
      <c r="P19" s="39">
        <v>1</v>
      </c>
      <c r="Q19" s="42">
        <f t="shared" si="0"/>
        <v>6.25E-2</v>
      </c>
      <c r="R19" s="30" t="s">
        <v>50</v>
      </c>
      <c r="S19" s="35">
        <v>43922</v>
      </c>
      <c r="T19" s="36">
        <v>44196</v>
      </c>
      <c r="U19" s="75" t="s">
        <v>71</v>
      </c>
      <c r="V19" s="68"/>
    </row>
    <row r="20" spans="2:22" ht="46.5" customHeight="1" x14ac:dyDescent="0.2">
      <c r="B20" s="85"/>
      <c r="C20" s="73"/>
      <c r="D20" s="73"/>
      <c r="E20" s="58"/>
      <c r="F20" s="58"/>
      <c r="G20" s="58"/>
      <c r="H20" s="58"/>
      <c r="I20" s="80"/>
      <c r="J20" s="58"/>
      <c r="K20" s="58"/>
      <c r="L20" s="19" t="s">
        <v>3</v>
      </c>
      <c r="M20" s="28" t="s">
        <v>55</v>
      </c>
      <c r="N20" s="27">
        <v>6.25</v>
      </c>
      <c r="O20" s="50"/>
      <c r="P20" s="41">
        <v>1</v>
      </c>
      <c r="Q20" s="44">
        <f t="shared" si="0"/>
        <v>6.25E-2</v>
      </c>
      <c r="R20" s="31" t="s">
        <v>50</v>
      </c>
      <c r="S20" s="35">
        <v>43922</v>
      </c>
      <c r="T20" s="36">
        <v>44196</v>
      </c>
      <c r="U20" s="76"/>
      <c r="V20" s="69"/>
    </row>
    <row r="21" spans="2:22" ht="45.75" customHeight="1" thickBot="1" x14ac:dyDescent="0.25">
      <c r="B21" s="86"/>
      <c r="C21" s="74"/>
      <c r="D21" s="74"/>
      <c r="E21" s="59"/>
      <c r="F21" s="59"/>
      <c r="G21" s="59"/>
      <c r="H21" s="59"/>
      <c r="I21" s="81"/>
      <c r="J21" s="59"/>
      <c r="K21" s="59"/>
      <c r="L21" s="20" t="s">
        <v>6</v>
      </c>
      <c r="M21" s="21" t="s">
        <v>56</v>
      </c>
      <c r="N21" s="16">
        <v>6.25</v>
      </c>
      <c r="O21" s="51"/>
      <c r="P21" s="40">
        <v>1</v>
      </c>
      <c r="Q21" s="43">
        <f t="shared" si="0"/>
        <v>6.25E-2</v>
      </c>
      <c r="R21" s="32" t="s">
        <v>50</v>
      </c>
      <c r="S21" s="35">
        <v>43922</v>
      </c>
      <c r="T21" s="36">
        <v>44196</v>
      </c>
      <c r="U21" s="77"/>
      <c r="V21" s="70"/>
    </row>
    <row r="22" spans="2:22" ht="61.5" customHeight="1" x14ac:dyDescent="0.2">
      <c r="B22" s="84">
        <v>5</v>
      </c>
      <c r="C22" s="72">
        <v>43922</v>
      </c>
      <c r="D22" s="72">
        <v>44196</v>
      </c>
      <c r="E22" s="57">
        <v>2.1</v>
      </c>
      <c r="F22" s="57" t="s">
        <v>35</v>
      </c>
      <c r="G22" s="57" t="s">
        <v>22</v>
      </c>
      <c r="H22" s="57" t="s">
        <v>23</v>
      </c>
      <c r="I22" s="79" t="s">
        <v>57</v>
      </c>
      <c r="J22" s="57" t="s">
        <v>24</v>
      </c>
      <c r="K22" s="57" t="s">
        <v>36</v>
      </c>
      <c r="L22" s="17" t="s">
        <v>5</v>
      </c>
      <c r="M22" s="82" t="s">
        <v>72</v>
      </c>
      <c r="N22" s="15">
        <v>6.25</v>
      </c>
      <c r="O22" s="49" t="s">
        <v>73</v>
      </c>
      <c r="P22" s="39">
        <v>1</v>
      </c>
      <c r="Q22" s="42">
        <f t="shared" si="0"/>
        <v>6.25E-2</v>
      </c>
      <c r="R22" s="30" t="s">
        <v>50</v>
      </c>
      <c r="S22" s="35">
        <v>43922</v>
      </c>
      <c r="T22" s="36">
        <v>44196</v>
      </c>
      <c r="U22" s="60" t="s">
        <v>77</v>
      </c>
      <c r="V22" s="71"/>
    </row>
    <row r="23" spans="2:22" ht="61.5" customHeight="1" x14ac:dyDescent="0.2">
      <c r="B23" s="85"/>
      <c r="C23" s="73"/>
      <c r="D23" s="73"/>
      <c r="E23" s="58"/>
      <c r="F23" s="58"/>
      <c r="G23" s="58"/>
      <c r="H23" s="58"/>
      <c r="I23" s="80"/>
      <c r="J23" s="58"/>
      <c r="K23" s="58"/>
      <c r="L23" s="19" t="s">
        <v>3</v>
      </c>
      <c r="M23" s="83"/>
      <c r="N23" s="27">
        <v>6.25</v>
      </c>
      <c r="O23" s="50"/>
      <c r="P23" s="41">
        <v>1</v>
      </c>
      <c r="Q23" s="44">
        <f t="shared" si="0"/>
        <v>6.25E-2</v>
      </c>
      <c r="R23" s="31"/>
      <c r="S23" s="35">
        <v>43922</v>
      </c>
      <c r="T23" s="36">
        <v>44196</v>
      </c>
      <c r="U23" s="61"/>
      <c r="V23" s="71"/>
    </row>
    <row r="24" spans="2:22" ht="61.5" customHeight="1" thickBot="1" x14ac:dyDescent="0.25">
      <c r="B24" s="86"/>
      <c r="C24" s="74"/>
      <c r="D24" s="74"/>
      <c r="E24" s="59"/>
      <c r="F24" s="59"/>
      <c r="G24" s="59"/>
      <c r="H24" s="59"/>
      <c r="I24" s="81"/>
      <c r="J24" s="59"/>
      <c r="K24" s="59"/>
      <c r="L24" s="20" t="s">
        <v>6</v>
      </c>
      <c r="M24" s="21" t="s">
        <v>70</v>
      </c>
      <c r="N24" s="16">
        <v>6.25</v>
      </c>
      <c r="O24" s="51"/>
      <c r="P24" s="40">
        <v>1</v>
      </c>
      <c r="Q24" s="43">
        <f t="shared" si="0"/>
        <v>6.25E-2</v>
      </c>
      <c r="R24" s="32" t="s">
        <v>50</v>
      </c>
      <c r="S24" s="37">
        <v>43922</v>
      </c>
      <c r="T24" s="38">
        <v>44196</v>
      </c>
      <c r="U24" s="78"/>
      <c r="V24" s="69"/>
    </row>
    <row r="25" spans="2:22" ht="23.25" customHeight="1" thickBot="1" x14ac:dyDescent="0.25">
      <c r="B25" s="8"/>
      <c r="C25" s="9"/>
      <c r="D25" s="9"/>
      <c r="E25" s="8"/>
      <c r="F25" s="8"/>
      <c r="G25" s="8"/>
      <c r="H25" s="10"/>
      <c r="I25" s="8"/>
      <c r="J25" s="8"/>
      <c r="K25" s="8"/>
      <c r="L25" s="11"/>
      <c r="M25" s="12"/>
      <c r="N25" s="29">
        <v>1</v>
      </c>
      <c r="Q25" s="29">
        <f>SUM(Q7:Q24)</f>
        <v>1</v>
      </c>
      <c r="R25" s="8"/>
      <c r="U25" s="12"/>
      <c r="V25" s="13"/>
    </row>
    <row r="26" spans="2:22" x14ac:dyDescent="0.2">
      <c r="B26" s="1"/>
      <c r="C26" s="1"/>
      <c r="D26" s="1"/>
      <c r="E26" s="1"/>
      <c r="F26" s="1"/>
      <c r="G26" s="1"/>
    </row>
    <row r="27" spans="2:22" x14ac:dyDescent="0.2">
      <c r="B27" s="4" t="s">
        <v>20</v>
      </c>
      <c r="C27" s="65" t="s">
        <v>45</v>
      </c>
      <c r="D27" s="66"/>
      <c r="E27" s="66"/>
      <c r="F27" s="66"/>
      <c r="G27" s="67"/>
    </row>
    <row r="28" spans="2:22" x14ac:dyDescent="0.2">
      <c r="B28" s="4" t="s">
        <v>21</v>
      </c>
      <c r="C28" s="65" t="s">
        <v>46</v>
      </c>
      <c r="D28" s="66"/>
      <c r="E28" s="66"/>
      <c r="F28" s="66"/>
      <c r="G28" s="67"/>
    </row>
    <row r="29" spans="2:22" x14ac:dyDescent="0.2">
      <c r="B29" s="4" t="s">
        <v>9</v>
      </c>
      <c r="C29" s="65" t="s">
        <v>46</v>
      </c>
      <c r="D29" s="66"/>
      <c r="E29" s="66"/>
      <c r="F29" s="66"/>
      <c r="G29" s="67"/>
    </row>
  </sheetData>
  <mergeCells count="85">
    <mergeCell ref="U15:U18"/>
    <mergeCell ref="V15:V18"/>
    <mergeCell ref="B11:B14"/>
    <mergeCell ref="C11:C14"/>
    <mergeCell ref="D11:D14"/>
    <mergeCell ref="G15:G18"/>
    <mergeCell ref="H15:H18"/>
    <mergeCell ref="I15:I18"/>
    <mergeCell ref="J15:J18"/>
    <mergeCell ref="B15:B18"/>
    <mergeCell ref="C15:C18"/>
    <mergeCell ref="D15:D18"/>
    <mergeCell ref="E15:E18"/>
    <mergeCell ref="F15:F18"/>
    <mergeCell ref="E11:E14"/>
    <mergeCell ref="F11:F14"/>
    <mergeCell ref="K11:K14"/>
    <mergeCell ref="U11:U14"/>
    <mergeCell ref="V11:V14"/>
    <mergeCell ref="S8:S9"/>
    <mergeCell ref="Q12:Q13"/>
    <mergeCell ref="N12:N13"/>
    <mergeCell ref="P8:P9"/>
    <mergeCell ref="P12:P13"/>
    <mergeCell ref="B3:D4"/>
    <mergeCell ref="L6:M6"/>
    <mergeCell ref="B19:B21"/>
    <mergeCell ref="C19:C21"/>
    <mergeCell ref="D19:D21"/>
    <mergeCell ref="E19:E21"/>
    <mergeCell ref="F19:F21"/>
    <mergeCell ref="G19:G21"/>
    <mergeCell ref="H19:H21"/>
    <mergeCell ref="I19:I21"/>
    <mergeCell ref="J19:J21"/>
    <mergeCell ref="M12:M13"/>
    <mergeCell ref="B7:B10"/>
    <mergeCell ref="C7:C10"/>
    <mergeCell ref="D7:D10"/>
    <mergeCell ref="E7:E10"/>
    <mergeCell ref="B22:B24"/>
    <mergeCell ref="D22:D24"/>
    <mergeCell ref="E22:E24"/>
    <mergeCell ref="F22:F24"/>
    <mergeCell ref="G22:G24"/>
    <mergeCell ref="C28:G28"/>
    <mergeCell ref="C29:G29"/>
    <mergeCell ref="C27:G27"/>
    <mergeCell ref="V19:V21"/>
    <mergeCell ref="K22:K24"/>
    <mergeCell ref="V22:V24"/>
    <mergeCell ref="C22:C24"/>
    <mergeCell ref="U19:U21"/>
    <mergeCell ref="K19:K21"/>
    <mergeCell ref="U22:U24"/>
    <mergeCell ref="H22:H24"/>
    <mergeCell ref="I22:I24"/>
    <mergeCell ref="J22:J24"/>
    <mergeCell ref="M22:M23"/>
    <mergeCell ref="R3:V3"/>
    <mergeCell ref="R4:V4"/>
    <mergeCell ref="N8:N9"/>
    <mergeCell ref="Q8:Q9"/>
    <mergeCell ref="K7:K10"/>
    <mergeCell ref="U7:U10"/>
    <mergeCell ref="T8:T9"/>
    <mergeCell ref="O7:O10"/>
    <mergeCell ref="V7:V10"/>
    <mergeCell ref="M8:M9"/>
    <mergeCell ref="O11:O14"/>
    <mergeCell ref="O15:O18"/>
    <mergeCell ref="O19:O21"/>
    <mergeCell ref="O22:O24"/>
    <mergeCell ref="E3:Q3"/>
    <mergeCell ref="E4:Q4"/>
    <mergeCell ref="F7:F10"/>
    <mergeCell ref="G7:G10"/>
    <mergeCell ref="H7:H10"/>
    <mergeCell ref="I7:I10"/>
    <mergeCell ref="J7:J10"/>
    <mergeCell ref="K15:K18"/>
    <mergeCell ref="G11:G14"/>
    <mergeCell ref="H11:H14"/>
    <mergeCell ref="I11:I14"/>
    <mergeCell ref="J11:J14"/>
  </mergeCells>
  <conditionalFormatting sqref="P19:P24">
    <cfRule type="cellIs" dxfId="77" priority="379" operator="between">
      <formula>0.001</formula>
      <formula>0.69</formula>
    </cfRule>
    <cfRule type="cellIs" dxfId="76" priority="380" operator="between">
      <formula>0.7</formula>
      <formula>0.89</formula>
    </cfRule>
    <cfRule type="cellIs" dxfId="75" priority="381" operator="between">
      <formula>0.9</formula>
      <formula>1</formula>
    </cfRule>
  </conditionalFormatting>
  <conditionalFormatting sqref="P19:P24">
    <cfRule type="cellIs" dxfId="74" priority="382" operator="between">
      <formula>0.001</formula>
      <formula>0.69</formula>
    </cfRule>
  </conditionalFormatting>
  <conditionalFormatting sqref="P19:P24">
    <cfRule type="cellIs" dxfId="73" priority="383" operator="between">
      <formula>0.7</formula>
      <formula>0.89</formula>
    </cfRule>
  </conditionalFormatting>
  <conditionalFormatting sqref="P19:P24">
    <cfRule type="cellIs" dxfId="72" priority="384" operator="between">
      <formula>0.9</formula>
      <formula>1</formula>
    </cfRule>
  </conditionalFormatting>
  <conditionalFormatting sqref="P7">
    <cfRule type="cellIs" dxfId="71" priority="373" operator="between">
      <formula>0.001</formula>
      <formula>0.69</formula>
    </cfRule>
    <cfRule type="cellIs" dxfId="70" priority="374" operator="between">
      <formula>0.7</formula>
      <formula>0.89</formula>
    </cfRule>
    <cfRule type="cellIs" dxfId="69" priority="375" operator="between">
      <formula>0.9</formula>
      <formula>1</formula>
    </cfRule>
  </conditionalFormatting>
  <conditionalFormatting sqref="P7">
    <cfRule type="cellIs" dxfId="68" priority="376" operator="between">
      <formula>0.001</formula>
      <formula>0.69</formula>
    </cfRule>
  </conditionalFormatting>
  <conditionalFormatting sqref="P7">
    <cfRule type="cellIs" dxfId="67" priority="377" operator="between">
      <formula>0.7</formula>
      <formula>0.89</formula>
    </cfRule>
  </conditionalFormatting>
  <conditionalFormatting sqref="P7">
    <cfRule type="cellIs" dxfId="66" priority="378" operator="between">
      <formula>0.9</formula>
      <formula>1</formula>
    </cfRule>
  </conditionalFormatting>
  <conditionalFormatting sqref="P8">
    <cfRule type="cellIs" dxfId="65" priority="361" operator="between">
      <formula>0.001</formula>
      <formula>0.69</formula>
    </cfRule>
    <cfRule type="cellIs" dxfId="64" priority="362" operator="between">
      <formula>0.7</formula>
      <formula>0.89</formula>
    </cfRule>
    <cfRule type="cellIs" dxfId="63" priority="363" operator="between">
      <formula>0.9</formula>
      <formula>1</formula>
    </cfRule>
  </conditionalFormatting>
  <conditionalFormatting sqref="P8">
    <cfRule type="cellIs" dxfId="62" priority="364" operator="between">
      <formula>0.001</formula>
      <formula>0.69</formula>
    </cfRule>
  </conditionalFormatting>
  <conditionalFormatting sqref="P8">
    <cfRule type="cellIs" dxfId="61" priority="365" operator="between">
      <formula>0.7</formula>
      <formula>0.89</formula>
    </cfRule>
  </conditionalFormatting>
  <conditionalFormatting sqref="P8">
    <cfRule type="cellIs" dxfId="60" priority="366" operator="between">
      <formula>0.9</formula>
      <formula>1</formula>
    </cfRule>
  </conditionalFormatting>
  <conditionalFormatting sqref="P10:P12 P14:P18">
    <cfRule type="cellIs" dxfId="59" priority="355" operator="between">
      <formula>0.001</formula>
      <formula>0.69</formula>
    </cfRule>
    <cfRule type="cellIs" dxfId="58" priority="356" operator="between">
      <formula>0.7</formula>
      <formula>0.89</formula>
    </cfRule>
    <cfRule type="cellIs" dxfId="57" priority="357" operator="between">
      <formula>0.9</formula>
      <formula>1</formula>
    </cfRule>
  </conditionalFormatting>
  <conditionalFormatting sqref="P10:P12 P14:P18">
    <cfRule type="cellIs" dxfId="56" priority="358" operator="between">
      <formula>0.001</formula>
      <formula>0.69</formula>
    </cfRule>
  </conditionalFormatting>
  <conditionalFormatting sqref="P10:P12 P14:P18">
    <cfRule type="cellIs" dxfId="55" priority="359" operator="between">
      <formula>0.7</formula>
      <formula>0.89</formula>
    </cfRule>
  </conditionalFormatting>
  <conditionalFormatting sqref="P10:P12 P14:P18">
    <cfRule type="cellIs" dxfId="54" priority="360" operator="between">
      <formula>0.9</formula>
      <formula>1</formula>
    </cfRule>
  </conditionalFormatting>
  <conditionalFormatting sqref="P11">
    <cfRule type="cellIs" dxfId="53" priority="349" operator="between">
      <formula>0.001</formula>
      <formula>0.69</formula>
    </cfRule>
    <cfRule type="cellIs" dxfId="52" priority="350" operator="between">
      <formula>0.7</formula>
      <formula>0.89</formula>
    </cfRule>
    <cfRule type="cellIs" dxfId="51" priority="351" operator="between">
      <formula>0.9</formula>
      <formula>1</formula>
    </cfRule>
  </conditionalFormatting>
  <conditionalFormatting sqref="P11">
    <cfRule type="cellIs" dxfId="50" priority="352" operator="between">
      <formula>0.001</formula>
      <formula>0.69</formula>
    </cfRule>
  </conditionalFormatting>
  <conditionalFormatting sqref="P11">
    <cfRule type="cellIs" dxfId="49" priority="353" operator="between">
      <formula>0.7</formula>
      <formula>0.89</formula>
    </cfRule>
  </conditionalFormatting>
  <conditionalFormatting sqref="P11">
    <cfRule type="cellIs" dxfId="48" priority="354" operator="between">
      <formula>0.9</formula>
      <formula>1</formula>
    </cfRule>
  </conditionalFormatting>
  <conditionalFormatting sqref="P12">
    <cfRule type="cellIs" dxfId="47" priority="343" operator="between">
      <formula>0.001</formula>
      <formula>0.69</formula>
    </cfRule>
    <cfRule type="cellIs" dxfId="46" priority="344" operator="between">
      <formula>0.7</formula>
      <formula>0.89</formula>
    </cfRule>
    <cfRule type="cellIs" dxfId="45" priority="345" operator="between">
      <formula>0.9</formula>
      <formula>1</formula>
    </cfRule>
  </conditionalFormatting>
  <conditionalFormatting sqref="P12">
    <cfRule type="cellIs" dxfId="44" priority="346" operator="between">
      <formula>0.001</formula>
      <formula>0.69</formula>
    </cfRule>
  </conditionalFormatting>
  <conditionalFormatting sqref="P12">
    <cfRule type="cellIs" dxfId="43" priority="347" operator="between">
      <formula>0.7</formula>
      <formula>0.89</formula>
    </cfRule>
  </conditionalFormatting>
  <conditionalFormatting sqref="P12">
    <cfRule type="cellIs" dxfId="42" priority="348" operator="between">
      <formula>0.9</formula>
      <formula>1</formula>
    </cfRule>
  </conditionalFormatting>
  <conditionalFormatting sqref="P18">
    <cfRule type="cellIs" dxfId="41" priority="283" operator="between">
      <formula>0.001</formula>
      <formula>0.69</formula>
    </cfRule>
    <cfRule type="cellIs" dxfId="40" priority="284" operator="between">
      <formula>0.7</formula>
      <formula>0.89</formula>
    </cfRule>
    <cfRule type="cellIs" dxfId="39" priority="285" operator="between">
      <formula>0.9</formula>
      <formula>1</formula>
    </cfRule>
  </conditionalFormatting>
  <conditionalFormatting sqref="P18">
    <cfRule type="cellIs" dxfId="38" priority="286" operator="between">
      <formula>0.001</formula>
      <formula>0.69</formula>
    </cfRule>
  </conditionalFormatting>
  <conditionalFormatting sqref="P18">
    <cfRule type="cellIs" dxfId="37" priority="287" operator="between">
      <formula>0.7</formula>
      <formula>0.89</formula>
    </cfRule>
  </conditionalFormatting>
  <conditionalFormatting sqref="P18">
    <cfRule type="cellIs" dxfId="36" priority="288" operator="between">
      <formula>0.9</formula>
      <formula>1</formula>
    </cfRule>
  </conditionalFormatting>
  <conditionalFormatting sqref="P14:P18">
    <cfRule type="cellIs" dxfId="35" priority="331" operator="between">
      <formula>0.001</formula>
      <formula>0.69</formula>
    </cfRule>
    <cfRule type="cellIs" dxfId="34" priority="332" operator="between">
      <formula>0.7</formula>
      <formula>0.89</formula>
    </cfRule>
    <cfRule type="cellIs" dxfId="33" priority="333" operator="between">
      <formula>0.9</formula>
      <formula>1</formula>
    </cfRule>
  </conditionalFormatting>
  <conditionalFormatting sqref="P14:P18">
    <cfRule type="cellIs" dxfId="32" priority="334" operator="between">
      <formula>0.001</formula>
      <formula>0.69</formula>
    </cfRule>
  </conditionalFormatting>
  <conditionalFormatting sqref="P14:P18">
    <cfRule type="cellIs" dxfId="31" priority="335" operator="between">
      <formula>0.7</formula>
      <formula>0.89</formula>
    </cfRule>
  </conditionalFormatting>
  <conditionalFormatting sqref="P14:P18">
    <cfRule type="cellIs" dxfId="30" priority="336" operator="between">
      <formula>0.9</formula>
      <formula>1</formula>
    </cfRule>
  </conditionalFormatting>
  <conditionalFormatting sqref="P15">
    <cfRule type="cellIs" dxfId="29" priority="319" operator="between">
      <formula>0.001</formula>
      <formula>0.69</formula>
    </cfRule>
    <cfRule type="cellIs" dxfId="28" priority="320" operator="between">
      <formula>0.7</formula>
      <formula>0.89</formula>
    </cfRule>
    <cfRule type="cellIs" dxfId="27" priority="321" operator="between">
      <formula>0.9</formula>
      <formula>1</formula>
    </cfRule>
  </conditionalFormatting>
  <conditionalFormatting sqref="P15">
    <cfRule type="cellIs" dxfId="26" priority="322" operator="between">
      <formula>0.001</formula>
      <formula>0.69</formula>
    </cfRule>
  </conditionalFormatting>
  <conditionalFormatting sqref="P15">
    <cfRule type="cellIs" dxfId="25" priority="323" operator="between">
      <formula>0.7</formula>
      <formula>0.89</formula>
    </cfRule>
  </conditionalFormatting>
  <conditionalFormatting sqref="P15">
    <cfRule type="cellIs" dxfId="24" priority="324" operator="between">
      <formula>0.9</formula>
      <formula>1</formula>
    </cfRule>
  </conditionalFormatting>
  <conditionalFormatting sqref="P16">
    <cfRule type="cellIs" dxfId="23" priority="307" operator="between">
      <formula>0.001</formula>
      <formula>0.69</formula>
    </cfRule>
    <cfRule type="cellIs" dxfId="22" priority="308" operator="between">
      <formula>0.7</formula>
      <formula>0.89</formula>
    </cfRule>
    <cfRule type="cellIs" dxfId="21" priority="309" operator="between">
      <formula>0.9</formula>
      <formula>1</formula>
    </cfRule>
  </conditionalFormatting>
  <conditionalFormatting sqref="P16">
    <cfRule type="cellIs" dxfId="20" priority="310" operator="between">
      <formula>0.001</formula>
      <formula>0.69</formula>
    </cfRule>
  </conditionalFormatting>
  <conditionalFormatting sqref="P16">
    <cfRule type="cellIs" dxfId="19" priority="311" operator="between">
      <formula>0.7</formula>
      <formula>0.89</formula>
    </cfRule>
  </conditionalFormatting>
  <conditionalFormatting sqref="P16">
    <cfRule type="cellIs" dxfId="18" priority="312" operator="between">
      <formula>0.9</formula>
      <formula>1</formula>
    </cfRule>
  </conditionalFormatting>
  <conditionalFormatting sqref="P17">
    <cfRule type="cellIs" dxfId="17" priority="295" operator="between">
      <formula>0.001</formula>
      <formula>0.69</formula>
    </cfRule>
    <cfRule type="cellIs" dxfId="16" priority="296" operator="between">
      <formula>0.7</formula>
      <formula>0.89</formula>
    </cfRule>
    <cfRule type="cellIs" dxfId="15" priority="297" operator="between">
      <formula>0.9</formula>
      <formula>1</formula>
    </cfRule>
  </conditionalFormatting>
  <conditionalFormatting sqref="P17">
    <cfRule type="cellIs" dxfId="14" priority="298" operator="between">
      <formula>0.001</formula>
      <formula>0.69</formula>
    </cfRule>
  </conditionalFormatting>
  <conditionalFormatting sqref="P17">
    <cfRule type="cellIs" dxfId="13" priority="299" operator="between">
      <formula>0.7</formula>
      <formula>0.89</formula>
    </cfRule>
  </conditionalFormatting>
  <conditionalFormatting sqref="P17">
    <cfRule type="cellIs" dxfId="12" priority="300" operator="between">
      <formula>0.9</formula>
      <formula>1</formula>
    </cfRule>
  </conditionalFormatting>
  <conditionalFormatting sqref="P22:P23">
    <cfRule type="cellIs" dxfId="11" priority="85" operator="between">
      <formula>0.001</formula>
      <formula>0.69</formula>
    </cfRule>
    <cfRule type="cellIs" dxfId="10" priority="86" operator="between">
      <formula>0.7</formula>
      <formula>0.89</formula>
    </cfRule>
    <cfRule type="cellIs" dxfId="9" priority="87" operator="between">
      <formula>0.9</formula>
      <formula>1</formula>
    </cfRule>
  </conditionalFormatting>
  <conditionalFormatting sqref="P22:P23">
    <cfRule type="cellIs" dxfId="8" priority="88" operator="between">
      <formula>0.001</formula>
      <formula>0.69</formula>
    </cfRule>
  </conditionalFormatting>
  <conditionalFormatting sqref="P22:P23">
    <cfRule type="cellIs" dxfId="7" priority="89" operator="between">
      <formula>0.7</formula>
      <formula>0.89</formula>
    </cfRule>
  </conditionalFormatting>
  <conditionalFormatting sqref="P22:P23">
    <cfRule type="cellIs" dxfId="6" priority="90" operator="between">
      <formula>0.9</formula>
      <formula>1</formula>
    </cfRule>
  </conditionalFormatting>
  <conditionalFormatting sqref="P24">
    <cfRule type="cellIs" dxfId="5" priority="79" operator="between">
      <formula>0.001</formula>
      <formula>0.69</formula>
    </cfRule>
    <cfRule type="cellIs" dxfId="4" priority="80" operator="between">
      <formula>0.7</formula>
      <formula>0.89</formula>
    </cfRule>
    <cfRule type="cellIs" dxfId="3" priority="81" operator="between">
      <formula>0.9</formula>
      <formula>1</formula>
    </cfRule>
  </conditionalFormatting>
  <conditionalFormatting sqref="P24">
    <cfRule type="cellIs" dxfId="2" priority="82" operator="between">
      <formula>0.001</formula>
      <formula>0.69</formula>
    </cfRule>
  </conditionalFormatting>
  <conditionalFormatting sqref="P24">
    <cfRule type="cellIs" dxfId="1" priority="83" operator="between">
      <formula>0.7</formula>
      <formula>0.89</formula>
    </cfRule>
  </conditionalFormatting>
  <conditionalFormatting sqref="P24">
    <cfRule type="cellIs" dxfId="0" priority="84" operator="between">
      <formula>0.9</formula>
      <formula>1</formula>
    </cfRule>
  </conditionalFormatting>
  <printOptions horizontalCentered="1" verticalCentered="1"/>
  <pageMargins left="0.51181102362204722" right="0.51181102362204722" top="0.43307086614173229" bottom="0.43307086614173229" header="0.31496062992125984" footer="0.31496062992125984"/>
  <pageSetup paperSize="5" scale="38" fitToHeight="0" orientation="landscape" r:id="rId1"/>
  <headerFooter>
    <oddFooter>&amp;C&amp;"Arial,Normal"&amp;8Página &amp;P                                                                                                                                                                                            2018-06-26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vt:lpstr>
      <vt:lpstr>FORMATO!Área_de_impresión</vt:lpstr>
      <vt:lpstr>FORMATO!Títulos_a_imprimir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AD1GR102</dc:creator>
  <cp:lastModifiedBy>AD1GR102</cp:lastModifiedBy>
  <cp:lastPrinted>2020-05-12T18:08:17Z</cp:lastPrinted>
  <dcterms:created xsi:type="dcterms:W3CDTF">2018-05-21T21:39:04Z</dcterms:created>
  <dcterms:modified xsi:type="dcterms:W3CDTF">2020-12-15T19:00:32Z</dcterms:modified>
</cp:coreProperties>
</file>