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1gr102\Desktop\AÑO 2020\Rendicion de Cuentas 2019-2020\Plan de Mejoramiento Rendición de Cuentas 2020\"/>
    </mc:Choice>
  </mc:AlternateContent>
  <bookViews>
    <workbookView xWindow="0" yWindow="0" windowWidth="21600" windowHeight="9735"/>
  </bookViews>
  <sheets>
    <sheet name="FORMATO" sheetId="2" r:id="rId1"/>
  </sheets>
  <definedNames>
    <definedName name="_xlnm.Print_Area" localSheetId="0">FORMATO!$B$3:$X$30</definedName>
    <definedName name="_xlnm.Print_Titles" localSheetId="0">FORMATO!$3:$6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2" l="1"/>
  <c r="S11" i="2" l="1"/>
  <c r="S14" i="2" l="1"/>
  <c r="S8" i="2" l="1"/>
  <c r="S10" i="2"/>
  <c r="S15" i="2"/>
  <c r="S16" i="2"/>
  <c r="S17" i="2"/>
  <c r="S18" i="2"/>
  <c r="S19" i="2"/>
  <c r="S20" i="2"/>
  <c r="S21" i="2"/>
  <c r="S22" i="2"/>
  <c r="S24" i="2"/>
  <c r="S7" i="2"/>
</calcChain>
</file>

<file path=xl/sharedStrings.xml><?xml version="1.0" encoding="utf-8"?>
<sst xmlns="http://schemas.openxmlformats.org/spreadsheetml/2006/main" count="113" uniqueCount="72">
  <si>
    <t>ESTADO ACCION</t>
  </si>
  <si>
    <t>FECHA INICIAL</t>
  </si>
  <si>
    <t>FECHA FINAL</t>
  </si>
  <si>
    <t>Hacer</t>
  </si>
  <si>
    <t xml:space="preserve">Verificar </t>
  </si>
  <si>
    <t>Planear</t>
  </si>
  <si>
    <t>Actuar</t>
  </si>
  <si>
    <t>SUBRED  INTEGRADA DE SERVICIOS  DE SALUD SUR E.S.E</t>
  </si>
  <si>
    <t>MI-SIG-PAM-FT-01 V2</t>
  </si>
  <si>
    <t xml:space="preserve">Aprobó:  </t>
  </si>
  <si>
    <t>PLAN DE MEJORA</t>
  </si>
  <si>
    <t>FECHA DE INICIO</t>
  </si>
  <si>
    <t># OPORTUNIDAD DE MEJORA</t>
  </si>
  <si>
    <t>OPORTUNIDAD DE MEJORA</t>
  </si>
  <si>
    <t>HALLAZGO</t>
  </si>
  <si>
    <t>PROCESO(S) RESPONSABLE(S)</t>
  </si>
  <si>
    <t>ANÁLISIS DE CAUSA</t>
  </si>
  <si>
    <t>MESA DE ACREDITACIÓN</t>
  </si>
  <si>
    <t>INDICADOR</t>
  </si>
  <si>
    <t>ACCIONES</t>
  </si>
  <si>
    <t xml:space="preserve">Elaboró:     </t>
  </si>
  <si>
    <t xml:space="preserve">Revisó: </t>
  </si>
  <si>
    <t>Fortalecer la divulgación de los resultados del proceso de Rendición de Cuentas al interior de la Organización.</t>
  </si>
  <si>
    <t>Oficina Asesora de Desarrollo Institucional.
Procesos de Direccionamiento Estratégico.</t>
  </si>
  <si>
    <t xml:space="preserve">Direccionamiento y Gerencia. </t>
  </si>
  <si>
    <t>Cumplir con los parametros y estandares normativos en la realización y preparación del ejercicio de Rendición de Cuentas.</t>
  </si>
  <si>
    <t xml:space="preserve">Numero de Etapas Cumplidas / Total de etapas según linemientos de Norma. </t>
  </si>
  <si>
    <t>Continuar con el cumplimiento de los lineamientos de los estamentos de control frente a las etapas del ejercicio de Rendición de Cuentas.</t>
  </si>
  <si>
    <t>Cumplimiento a la Directivas:
Circular 008-2018 - Superintenedencia Nacional de Salud.
Artículo 6 del Acuerdo Distrital 380 de 2009 - Veeduria Distrital.
Conpes 3654 de 2010: “Política de rendición de cuentas de la Rama Ejecutiva a los ciudadanos"
Ley 489 de 1998: Artículo 33 “Audiencia públicas”
Ley 1757 de 2015: Artículos 48 al 59 “Rendición de cuentas de la Rama Ejecutiva”. Manual único de rendición de cuentas.</t>
  </si>
  <si>
    <t>Realizar informe de Alistamiento de Rendición de Cuentas, de acuerdo a los Lineamientos de Ley.</t>
  </si>
  <si>
    <t>Informe Final de Rendición de cuentas, con los lineamientos de ley.</t>
  </si>
  <si>
    <t xml:space="preserve">Realizar Lista de Chequeo que evalue el cumplimiento de las etapas de la Rendición de Cuentas. </t>
  </si>
  <si>
    <t xml:space="preserve">Definir y Convocar al Grupo Técnico de Rendición de Cuentas, para definir lineas  y Estrategias. </t>
  </si>
  <si>
    <t xml:space="preserve">Mejorar la Identificación de las condiciones de entorno social, económico, político, ambiental y cultural para afectan el desarrollo de la rendición de cuentas.                          </t>
  </si>
  <si>
    <t>Mejorar la caracterización de la Población y la identificación de los grupo de interes, con el fin de conocer previamente la identificación de necesidades en los diferentes aspectos del entorno social.</t>
  </si>
  <si>
    <t xml:space="preserve">Divulgar al interior de la entidad, los resultados del diagnóstico del proceso de rendición de cuentas institucional.
 </t>
  </si>
  <si>
    <t>Documento de resultado de Rendición de cuentas, Publicado en pagina Web institucional.</t>
  </si>
  <si>
    <t xml:space="preserve">Auditoria de Control Interno al proceso de Rendición de cuentas y fortalecimiento de lo Público.
 Lineamiento del Modelo Integrado de Planeación y Gestión - MIPG </t>
  </si>
  <si>
    <t>Documento de Política de Rendición de Cuentas publicado y divulgado.</t>
  </si>
  <si>
    <t>Aprobación de documento de Política</t>
  </si>
  <si>
    <t>Construcción de documento de Política de Rendición de Cuentas</t>
  </si>
  <si>
    <t>Política de Rendición de Cuentas aprobada y publicada.</t>
  </si>
  <si>
    <t>Estandarizar el Procedimiento de Rendición de Cuentas Institucional.</t>
  </si>
  <si>
    <t>Documentar la Política de Rendición de Cuentas Institucional.</t>
  </si>
  <si>
    <t>Procedimiento de Rendición de Cuentas aprobado y publicado.</t>
  </si>
  <si>
    <t>Aprobación de documento de procedimiento de Rendición de Cuentas.</t>
  </si>
  <si>
    <t>Construcción de documento de procedimiento de Rendición de Cuentas.</t>
  </si>
  <si>
    <t xml:space="preserve">Documento de identificación de Grupos de Interes para el ejercicio de Rendidión de Cuentas. </t>
  </si>
  <si>
    <t>La Institución no cuenta con un procedimiento de Rendición de Cuentas que guie el proceso y garantice su efectiva realización.</t>
  </si>
  <si>
    <t>Documento procedimiento de Rendición de Cuentas publicado y aprobado.</t>
  </si>
  <si>
    <t>Construir la Política de Rendición de Cuentas, en el marco del modelo MIPG, con el fin de fortalecer el proceso de Rendición de Cuentas.</t>
  </si>
  <si>
    <t>John Jairo Vasquez Herrera - Contratista Referente de Direccionamiento Estratégico.</t>
  </si>
  <si>
    <t>Gloria Libia Polania Aguillon - Jefe Oficina Asesora de Desarrollo Institucional.</t>
  </si>
  <si>
    <t>Ponderación</t>
  </si>
  <si>
    <t xml:space="preserve">Numerador </t>
  </si>
  <si>
    <t xml:space="preserve">Denominador </t>
  </si>
  <si>
    <t>Resultado</t>
  </si>
  <si>
    <t>Peso de Cumplimiento</t>
  </si>
  <si>
    <t>Cumplido</t>
  </si>
  <si>
    <t>OBSERVACIONES 
SEGUNDO ORDEN</t>
  </si>
  <si>
    <t>OBSERVACIONES
 CUMPLIMIENTO</t>
  </si>
  <si>
    <t>Documento de caracterización desactualizado para la vigencia en estudio.</t>
  </si>
  <si>
    <t>Identificar mediante herramienta los posibles grupos de valor que se pueden identificar para esta vigencia.</t>
  </si>
  <si>
    <t>Consolidar los grupos de valor identificados en ejercicio por procesos.</t>
  </si>
  <si>
    <t xml:space="preserve">Actualizar documento de caracterización, con la identificación de grupos de valor para la vigencia </t>
  </si>
  <si>
    <t>No se cuenta con un Instrumento donde se defina los canales y medios de divulgación, de los resultados de Rendición de Cuentas.</t>
  </si>
  <si>
    <t>Construir procedimiento de Rendición de Cuentas.</t>
  </si>
  <si>
    <t>Divulgar y comunicar el procedimiento de Rendición de Cuentas a los Grupos de valor de interes del mismo.</t>
  </si>
  <si>
    <t>Definir previo a la realización del Procedimiento de Rendición de Cuentas los medios mediante los cuales se realiza la divulgación de Resultados del Ejercicio</t>
  </si>
  <si>
    <t xml:space="preserve"> PLAN DE MEJORAMIENTO INSTITUCIONAL
PLAN DE MEJORAMIENTO RENDICIÓN DE CUENTAS 2019-2020</t>
  </si>
  <si>
    <t>Pendiente</t>
  </si>
  <si>
    <t>0101/2020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</si>
</sst>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7">
    <xf numFmtId="0" fontId="0" fillId="0" borderId="0" xfId="0"/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9" fontId="11" fillId="6" borderId="25" xfId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9" fontId="9" fillId="8" borderId="5" xfId="1" applyFont="1" applyFill="1" applyBorder="1" applyAlignment="1">
      <alignment horizontal="center" vertical="center"/>
    </xf>
    <xf numFmtId="10" fontId="0" fillId="9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9" fontId="9" fillId="8" borderId="1" xfId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9" fontId="2" fillId="3" borderId="24" xfId="0" applyNumberFormat="1" applyFont="1" applyFill="1" applyBorder="1" applyAlignment="1">
      <alignment horizontal="center" vertical="center"/>
    </xf>
    <xf numFmtId="9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9" fontId="2" fillId="3" borderId="21" xfId="0" applyNumberFormat="1" applyFont="1" applyFill="1" applyBorder="1" applyAlignment="1">
      <alignment horizontal="center" vertical="center"/>
    </xf>
    <xf numFmtId="9" fontId="2" fillId="9" borderId="5" xfId="0" applyNumberFormat="1" applyFont="1" applyFill="1" applyBorder="1" applyAlignment="1">
      <alignment horizontal="center" vertical="center" wrapText="1"/>
    </xf>
    <xf numFmtId="9" fontId="2" fillId="9" borderId="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9" fontId="9" fillId="8" borderId="1" xfId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2" fontId="2" fillId="10" borderId="5" xfId="0" applyNumberFormat="1" applyFont="1" applyFill="1" applyBorder="1" applyAlignment="1">
      <alignment horizontal="center" vertical="center" wrapText="1"/>
    </xf>
    <xf numFmtId="2" fontId="2" fillId="10" borderId="8" xfId="0" applyNumberFormat="1" applyFont="1" applyFill="1" applyBorder="1" applyAlignment="1">
      <alignment horizontal="center" vertical="center" wrapText="1"/>
    </xf>
    <xf numFmtId="10" fontId="0" fillId="10" borderId="5" xfId="0" applyNumberFormat="1" applyFont="1" applyFill="1" applyBorder="1" applyAlignment="1">
      <alignment horizontal="center" vertical="center"/>
    </xf>
    <xf numFmtId="10" fontId="0" fillId="10" borderId="1" xfId="0" applyNumberFormat="1" applyFont="1" applyFill="1" applyBorder="1" applyAlignment="1">
      <alignment horizontal="center" vertical="center"/>
    </xf>
    <xf numFmtId="10" fontId="0" fillId="10" borderId="8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9" fontId="2" fillId="10" borderId="6" xfId="0" applyNumberFormat="1" applyFont="1" applyFill="1" applyBorder="1" applyAlignment="1">
      <alignment horizontal="center" vertical="center" wrapText="1"/>
    </xf>
    <xf numFmtId="9" fontId="2" fillId="10" borderId="17" xfId="0" applyNumberFormat="1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9" fontId="2" fillId="9" borderId="6" xfId="0" applyNumberFormat="1" applyFont="1" applyFill="1" applyBorder="1" applyAlignment="1">
      <alignment horizontal="center" vertical="center" wrapText="1"/>
    </xf>
    <xf numFmtId="9" fontId="2" fillId="9" borderId="17" xfId="0" applyNumberFormat="1" applyFont="1" applyFill="1" applyBorder="1" applyAlignment="1">
      <alignment horizontal="center" vertical="center" wrapText="1"/>
    </xf>
    <xf numFmtId="9" fontId="2" fillId="10" borderId="21" xfId="0" applyNumberFormat="1" applyFont="1" applyFill="1" applyBorder="1" applyAlignment="1">
      <alignment horizontal="center" vertical="center"/>
    </xf>
    <xf numFmtId="9" fontId="2" fillId="10" borderId="22" xfId="0" applyNumberFormat="1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10" fontId="0" fillId="10" borderId="1" xfId="0" applyNumberFormat="1" applyFont="1" applyFill="1" applyBorder="1" applyAlignment="1">
      <alignment horizontal="center" vertical="center"/>
    </xf>
    <xf numFmtId="9" fontId="2" fillId="10" borderId="1" xfId="0" applyNumberFormat="1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9" fontId="9" fillId="8" borderId="8" xfId="1" applyFont="1" applyFill="1" applyBorder="1" applyAlignment="1">
      <alignment horizontal="center" vertical="center"/>
    </xf>
    <xf numFmtId="10" fontId="0" fillId="9" borderId="8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9" fontId="2" fillId="10" borderId="5" xfId="0" applyNumberFormat="1" applyFont="1" applyFill="1" applyBorder="1" applyAlignment="1">
      <alignment horizontal="center" vertical="center" wrapText="1"/>
    </xf>
    <xf numFmtId="9" fontId="2" fillId="10" borderId="8" xfId="0" applyNumberFormat="1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/>
    </xf>
    <xf numFmtId="9" fontId="2" fillId="9" borderId="8" xfId="0" applyNumberFormat="1" applyFont="1" applyFill="1" applyBorder="1" applyAlignment="1">
      <alignment horizontal="center" vertical="center" wrapText="1"/>
    </xf>
    <xf numFmtId="9" fontId="2" fillId="9" borderId="9" xfId="0" applyNumberFormat="1" applyFont="1" applyFill="1" applyBorder="1" applyAlignment="1">
      <alignment horizontal="center" vertical="center" wrapText="1"/>
    </xf>
    <xf numFmtId="9" fontId="11" fillId="9" borderId="25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46"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38101</xdr:colOff>
      <xdr:row>2</xdr:row>
      <xdr:rowOff>104775</xdr:rowOff>
    </xdr:from>
    <xdr:to>
      <xdr:col>22</xdr:col>
      <xdr:colOff>561975</xdr:colOff>
      <xdr:row>2</xdr:row>
      <xdr:rowOff>876300</xdr:rowOff>
    </xdr:to>
    <xdr:pic>
      <xdr:nvPicPr>
        <xdr:cNvPr id="2" name="Imagen 2" descr="escudo_subred_s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33"/>
        <a:stretch>
          <a:fillRect/>
        </a:stretch>
      </xdr:blipFill>
      <xdr:spPr bwMode="auto">
        <a:xfrm>
          <a:off x="28289251" y="438150"/>
          <a:ext cx="140017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</xdr:row>
      <xdr:rowOff>205519</xdr:rowOff>
    </xdr:from>
    <xdr:to>
      <xdr:col>3</xdr:col>
      <xdr:colOff>809625</xdr:colOff>
      <xdr:row>3</xdr:row>
      <xdr:rowOff>542924</xdr:rowOff>
    </xdr:to>
    <xdr:pic>
      <xdr:nvPicPr>
        <xdr:cNvPr id="3" name="Imagen 2" descr="Resultado de imagen para subred integrada de servicios de salud su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38894"/>
          <a:ext cx="2371725" cy="1270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9"/>
  <sheetViews>
    <sheetView tabSelected="1" topLeftCell="A2" zoomScale="60" zoomScaleNormal="60" zoomScaleSheetLayoutView="80" workbookViewId="0">
      <selection activeCell="I7" sqref="I7:I10"/>
    </sheetView>
  </sheetViews>
  <sheetFormatPr baseColWidth="10" defaultColWidth="11.375" defaultRowHeight="12.75" x14ac:dyDescent="0.2"/>
  <cols>
    <col min="1" max="1" width="3" style="2" customWidth="1"/>
    <col min="2" max="2" width="10.375" style="3" customWidth="1"/>
    <col min="3" max="3" width="12.625" style="3" customWidth="1"/>
    <col min="4" max="4" width="13.125" style="3" customWidth="1"/>
    <col min="5" max="5" width="15.625" style="3" customWidth="1"/>
    <col min="6" max="6" width="32.75" style="3" customWidth="1"/>
    <col min="7" max="8" width="25.875" style="3" customWidth="1"/>
    <col min="9" max="9" width="33" style="3" customWidth="1"/>
    <col min="10" max="10" width="13.75" style="3" bestFit="1" customWidth="1"/>
    <col min="11" max="11" width="17.75" style="3" customWidth="1"/>
    <col min="12" max="12" width="5.75" style="5" bestFit="1" customWidth="1"/>
    <col min="13" max="13" width="37.125" style="6" customWidth="1"/>
    <col min="14" max="18" width="17.5" style="6" customWidth="1"/>
    <col min="19" max="19" width="16.625" style="6" customWidth="1"/>
    <col min="20" max="20" width="17.5" style="6" hidden="1" customWidth="1"/>
    <col min="21" max="21" width="17.625" style="6" customWidth="1"/>
    <col min="22" max="22" width="17.75" style="3" customWidth="1"/>
    <col min="23" max="23" width="35.25" style="3" customWidth="1"/>
    <col min="24" max="24" width="0.5" style="3" customWidth="1"/>
    <col min="25" max="16384" width="11.375" style="2"/>
  </cols>
  <sheetData>
    <row r="2" spans="2:24" ht="13.5" thickBot="1" x14ac:dyDescent="0.25"/>
    <row r="3" spans="2:24" ht="73.5" customHeight="1" thickBot="1" x14ac:dyDescent="0.25">
      <c r="B3" s="57"/>
      <c r="C3" s="58"/>
      <c r="D3" s="59"/>
      <c r="E3" s="78" t="s">
        <v>7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  <c r="T3" s="78"/>
      <c r="U3" s="79"/>
      <c r="V3" s="79"/>
      <c r="W3" s="79"/>
      <c r="X3" s="80"/>
    </row>
    <row r="4" spans="2:24" ht="57.75" customHeight="1" thickBot="1" x14ac:dyDescent="0.25">
      <c r="B4" s="60"/>
      <c r="C4" s="61"/>
      <c r="D4" s="62"/>
      <c r="E4" s="78" t="s">
        <v>69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8" t="s">
        <v>8</v>
      </c>
      <c r="U4" s="79"/>
      <c r="V4" s="79"/>
      <c r="W4" s="79"/>
      <c r="X4" s="80"/>
    </row>
    <row r="5" spans="2:24" ht="13.5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24" ht="63" customHeight="1" thickBot="1" x14ac:dyDescent="0.25">
      <c r="B6" s="35" t="s">
        <v>10</v>
      </c>
      <c r="C6" s="36" t="s">
        <v>11</v>
      </c>
      <c r="D6" s="36" t="s">
        <v>2</v>
      </c>
      <c r="E6" s="36" t="s">
        <v>12</v>
      </c>
      <c r="F6" s="36" t="s">
        <v>13</v>
      </c>
      <c r="G6" s="36" t="s">
        <v>14</v>
      </c>
      <c r="H6" s="36" t="s">
        <v>15</v>
      </c>
      <c r="I6" s="36" t="s">
        <v>16</v>
      </c>
      <c r="J6" s="36" t="s">
        <v>17</v>
      </c>
      <c r="K6" s="37" t="s">
        <v>18</v>
      </c>
      <c r="L6" s="63" t="s">
        <v>19</v>
      </c>
      <c r="M6" s="64"/>
      <c r="N6" s="35" t="s">
        <v>53</v>
      </c>
      <c r="O6" s="38" t="s">
        <v>54</v>
      </c>
      <c r="P6" s="38" t="s">
        <v>55</v>
      </c>
      <c r="Q6" s="38" t="s">
        <v>56</v>
      </c>
      <c r="R6" s="38" t="s">
        <v>57</v>
      </c>
      <c r="S6" s="39" t="s">
        <v>56</v>
      </c>
      <c r="T6" s="38" t="s">
        <v>0</v>
      </c>
      <c r="U6" s="36" t="s">
        <v>1</v>
      </c>
      <c r="V6" s="36" t="s">
        <v>2</v>
      </c>
      <c r="W6" s="36" t="s">
        <v>60</v>
      </c>
      <c r="X6" s="19" t="s">
        <v>59</v>
      </c>
    </row>
    <row r="7" spans="2:24" ht="45.75" customHeight="1" x14ac:dyDescent="0.2">
      <c r="B7" s="65">
        <v>1</v>
      </c>
      <c r="C7" s="68">
        <v>43831</v>
      </c>
      <c r="D7" s="68">
        <v>44012</v>
      </c>
      <c r="E7" s="47">
        <v>1.1000000000000001</v>
      </c>
      <c r="F7" s="47" t="s">
        <v>42</v>
      </c>
      <c r="G7" s="47" t="s">
        <v>48</v>
      </c>
      <c r="H7" s="47" t="s">
        <v>23</v>
      </c>
      <c r="I7" s="47" t="s">
        <v>37</v>
      </c>
      <c r="J7" s="47" t="s">
        <v>24</v>
      </c>
      <c r="K7" s="47" t="s">
        <v>49</v>
      </c>
      <c r="L7" s="27" t="s">
        <v>5</v>
      </c>
      <c r="M7" s="28" t="s">
        <v>46</v>
      </c>
      <c r="N7" s="25">
        <v>6.25</v>
      </c>
      <c r="O7" s="84"/>
      <c r="P7" s="84"/>
      <c r="Q7" s="40"/>
      <c r="R7" s="40"/>
      <c r="S7" s="41">
        <f>+R7*N7/100</f>
        <v>0</v>
      </c>
      <c r="T7" s="20" t="s">
        <v>70</v>
      </c>
      <c r="U7" s="21">
        <v>43831</v>
      </c>
      <c r="V7" s="22">
        <v>44012</v>
      </c>
      <c r="W7" s="96"/>
      <c r="X7" s="75"/>
    </row>
    <row r="8" spans="2:24" ht="47.25" customHeight="1" x14ac:dyDescent="0.2">
      <c r="B8" s="66"/>
      <c r="C8" s="69"/>
      <c r="D8" s="69"/>
      <c r="E8" s="48"/>
      <c r="F8" s="48"/>
      <c r="G8" s="48"/>
      <c r="H8" s="48"/>
      <c r="I8" s="48"/>
      <c r="J8" s="48"/>
      <c r="K8" s="48"/>
      <c r="L8" s="29" t="s">
        <v>3</v>
      </c>
      <c r="M8" s="46" t="s">
        <v>45</v>
      </c>
      <c r="N8" s="81">
        <v>6.25</v>
      </c>
      <c r="O8" s="85"/>
      <c r="P8" s="85"/>
      <c r="Q8" s="82"/>
      <c r="R8" s="82"/>
      <c r="S8" s="83">
        <f t="shared" ref="S8" si="0">+R8*N8/100</f>
        <v>0</v>
      </c>
      <c r="T8" s="16" t="s">
        <v>70</v>
      </c>
      <c r="U8" s="101">
        <v>43831</v>
      </c>
      <c r="V8" s="102">
        <v>44012</v>
      </c>
      <c r="W8" s="97"/>
      <c r="X8" s="51"/>
    </row>
    <row r="9" spans="2:24" ht="51.75" customHeight="1" x14ac:dyDescent="0.2">
      <c r="B9" s="66"/>
      <c r="C9" s="69"/>
      <c r="D9" s="69"/>
      <c r="E9" s="48"/>
      <c r="F9" s="48"/>
      <c r="G9" s="48"/>
      <c r="H9" s="48"/>
      <c r="I9" s="48"/>
      <c r="J9" s="48"/>
      <c r="K9" s="48"/>
      <c r="L9" s="29" t="s">
        <v>4</v>
      </c>
      <c r="M9" s="46"/>
      <c r="N9" s="81"/>
      <c r="O9" s="85"/>
      <c r="P9" s="85"/>
      <c r="Q9" s="82"/>
      <c r="R9" s="82"/>
      <c r="S9" s="83"/>
      <c r="T9" s="16" t="s">
        <v>70</v>
      </c>
      <c r="U9" s="101"/>
      <c r="V9" s="102"/>
      <c r="W9" s="106"/>
      <c r="X9" s="52"/>
    </row>
    <row r="10" spans="2:24" ht="47.25" customHeight="1" thickBot="1" x14ac:dyDescent="0.25">
      <c r="B10" s="67"/>
      <c r="C10" s="70"/>
      <c r="D10" s="70"/>
      <c r="E10" s="49"/>
      <c r="F10" s="49"/>
      <c r="G10" s="49"/>
      <c r="H10" s="49"/>
      <c r="I10" s="49"/>
      <c r="J10" s="49"/>
      <c r="K10" s="49"/>
      <c r="L10" s="30" t="s">
        <v>6</v>
      </c>
      <c r="M10" s="31" t="s">
        <v>44</v>
      </c>
      <c r="N10" s="26">
        <v>6.25</v>
      </c>
      <c r="O10" s="87"/>
      <c r="P10" s="87"/>
      <c r="Q10" s="107"/>
      <c r="R10" s="107"/>
      <c r="S10" s="108">
        <f t="shared" ref="S10:S24" si="1">+R10*N10/100</f>
        <v>0</v>
      </c>
      <c r="T10" s="23" t="s">
        <v>70</v>
      </c>
      <c r="U10" s="109">
        <v>43831</v>
      </c>
      <c r="V10" s="24">
        <v>44012</v>
      </c>
      <c r="W10" s="110"/>
      <c r="X10" s="54"/>
    </row>
    <row r="11" spans="2:24" ht="41.25" customHeight="1" x14ac:dyDescent="0.2">
      <c r="B11" s="65">
        <v>2</v>
      </c>
      <c r="C11" s="68" t="s">
        <v>71</v>
      </c>
      <c r="D11" s="68">
        <v>44012</v>
      </c>
      <c r="E11" s="47">
        <v>1.2</v>
      </c>
      <c r="F11" s="47" t="s">
        <v>43</v>
      </c>
      <c r="G11" s="47" t="s">
        <v>50</v>
      </c>
      <c r="H11" s="47" t="s">
        <v>23</v>
      </c>
      <c r="I11" s="47" t="s">
        <v>37</v>
      </c>
      <c r="J11" s="47" t="s">
        <v>24</v>
      </c>
      <c r="K11" s="47" t="s">
        <v>38</v>
      </c>
      <c r="L11" s="27" t="s">
        <v>5</v>
      </c>
      <c r="M11" s="28" t="s">
        <v>40</v>
      </c>
      <c r="N11" s="25">
        <v>6.25</v>
      </c>
      <c r="O11" s="86"/>
      <c r="P11" s="86"/>
      <c r="Q11" s="40"/>
      <c r="R11" s="40"/>
      <c r="S11" s="88">
        <f>+R11*N11/100</f>
        <v>0</v>
      </c>
      <c r="T11" s="20" t="s">
        <v>58</v>
      </c>
      <c r="U11" s="21">
        <v>43831</v>
      </c>
      <c r="V11" s="22">
        <v>44012</v>
      </c>
      <c r="W11" s="92"/>
      <c r="X11" s="50"/>
    </row>
    <row r="12" spans="2:24" ht="37.5" customHeight="1" x14ac:dyDescent="0.2">
      <c r="B12" s="66"/>
      <c r="C12" s="69"/>
      <c r="D12" s="69"/>
      <c r="E12" s="48"/>
      <c r="F12" s="48"/>
      <c r="G12" s="48"/>
      <c r="H12" s="48"/>
      <c r="I12" s="48"/>
      <c r="J12" s="48"/>
      <c r="K12" s="48"/>
      <c r="L12" s="29" t="s">
        <v>3</v>
      </c>
      <c r="M12" s="46" t="s">
        <v>39</v>
      </c>
      <c r="N12" s="81">
        <v>6.25</v>
      </c>
      <c r="O12" s="85"/>
      <c r="P12" s="85"/>
      <c r="Q12" s="82"/>
      <c r="R12" s="82"/>
      <c r="S12" s="89">
        <v>0</v>
      </c>
      <c r="T12" s="16" t="s">
        <v>58</v>
      </c>
      <c r="U12" s="91">
        <v>43831</v>
      </c>
      <c r="V12" s="17">
        <v>44012</v>
      </c>
      <c r="W12" s="93"/>
      <c r="X12" s="51"/>
    </row>
    <row r="13" spans="2:24" ht="40.5" x14ac:dyDescent="0.2">
      <c r="B13" s="66"/>
      <c r="C13" s="69"/>
      <c r="D13" s="69"/>
      <c r="E13" s="48"/>
      <c r="F13" s="48"/>
      <c r="G13" s="48"/>
      <c r="H13" s="48"/>
      <c r="I13" s="48"/>
      <c r="J13" s="48"/>
      <c r="K13" s="48"/>
      <c r="L13" s="29" t="s">
        <v>4</v>
      </c>
      <c r="M13" s="46"/>
      <c r="N13" s="81"/>
      <c r="O13" s="85"/>
      <c r="P13" s="85"/>
      <c r="Q13" s="82"/>
      <c r="R13" s="82"/>
      <c r="S13" s="89"/>
      <c r="T13" s="16" t="s">
        <v>58</v>
      </c>
      <c r="U13" s="91">
        <v>43831</v>
      </c>
      <c r="V13" s="17">
        <v>44012</v>
      </c>
      <c r="W13" s="94"/>
      <c r="X13" s="52"/>
    </row>
    <row r="14" spans="2:24" ht="48" customHeight="1" thickBot="1" x14ac:dyDescent="0.25">
      <c r="B14" s="67"/>
      <c r="C14" s="70"/>
      <c r="D14" s="70"/>
      <c r="E14" s="49"/>
      <c r="F14" s="49"/>
      <c r="G14" s="49"/>
      <c r="H14" s="49"/>
      <c r="I14" s="49"/>
      <c r="J14" s="49"/>
      <c r="K14" s="49"/>
      <c r="L14" s="30" t="s">
        <v>6</v>
      </c>
      <c r="M14" s="31" t="s">
        <v>41</v>
      </c>
      <c r="N14" s="26">
        <v>6.25</v>
      </c>
      <c r="O14" s="87"/>
      <c r="P14" s="87"/>
      <c r="Q14" s="107"/>
      <c r="R14" s="107"/>
      <c r="S14" s="90">
        <f t="shared" ref="S14" si="2">+R14*N14/100</f>
        <v>0</v>
      </c>
      <c r="T14" s="23" t="s">
        <v>58</v>
      </c>
      <c r="U14" s="109">
        <v>43831</v>
      </c>
      <c r="V14" s="24">
        <v>44012</v>
      </c>
      <c r="W14" s="95"/>
      <c r="X14" s="53"/>
    </row>
    <row r="15" spans="2:24" ht="59.25" customHeight="1" x14ac:dyDescent="0.2">
      <c r="B15" s="65">
        <v>3</v>
      </c>
      <c r="C15" s="68">
        <v>43831</v>
      </c>
      <c r="D15" s="68">
        <v>43982</v>
      </c>
      <c r="E15" s="47">
        <v>1.3</v>
      </c>
      <c r="F15" s="47" t="s">
        <v>25</v>
      </c>
      <c r="G15" s="47" t="s">
        <v>27</v>
      </c>
      <c r="H15" s="47" t="s">
        <v>23</v>
      </c>
      <c r="I15" s="47" t="s">
        <v>28</v>
      </c>
      <c r="J15" s="47" t="s">
        <v>24</v>
      </c>
      <c r="K15" s="47" t="s">
        <v>26</v>
      </c>
      <c r="L15" s="27" t="s">
        <v>5</v>
      </c>
      <c r="M15" s="28" t="s">
        <v>32</v>
      </c>
      <c r="N15" s="25">
        <v>6.25</v>
      </c>
      <c r="O15" s="86"/>
      <c r="P15" s="86"/>
      <c r="Q15" s="40"/>
      <c r="R15" s="40"/>
      <c r="S15" s="88">
        <f t="shared" si="1"/>
        <v>0</v>
      </c>
      <c r="T15" s="20" t="s">
        <v>58</v>
      </c>
      <c r="U15" s="22">
        <v>43831</v>
      </c>
      <c r="V15" s="32">
        <v>43861</v>
      </c>
      <c r="W15" s="111"/>
      <c r="X15" s="98"/>
    </row>
    <row r="16" spans="2:24" ht="51.75" customHeight="1" x14ac:dyDescent="0.2">
      <c r="B16" s="66"/>
      <c r="C16" s="69"/>
      <c r="D16" s="69"/>
      <c r="E16" s="48"/>
      <c r="F16" s="48"/>
      <c r="G16" s="48"/>
      <c r="H16" s="48"/>
      <c r="I16" s="48"/>
      <c r="J16" s="48"/>
      <c r="K16" s="48"/>
      <c r="L16" s="29" t="s">
        <v>3</v>
      </c>
      <c r="M16" s="45" t="s">
        <v>29</v>
      </c>
      <c r="N16" s="42">
        <v>6.25</v>
      </c>
      <c r="O16" s="103"/>
      <c r="P16" s="103"/>
      <c r="Q16" s="43"/>
      <c r="R16" s="43"/>
      <c r="S16" s="104">
        <f t="shared" si="1"/>
        <v>0</v>
      </c>
      <c r="T16" s="16" t="s">
        <v>58</v>
      </c>
      <c r="U16" s="18">
        <v>43831</v>
      </c>
      <c r="V16" s="18">
        <v>43921</v>
      </c>
      <c r="W16" s="105"/>
      <c r="X16" s="99"/>
    </row>
    <row r="17" spans="2:24" ht="51.75" customHeight="1" x14ac:dyDescent="0.2">
      <c r="B17" s="66"/>
      <c r="C17" s="69"/>
      <c r="D17" s="69"/>
      <c r="E17" s="48"/>
      <c r="F17" s="48"/>
      <c r="G17" s="48"/>
      <c r="H17" s="48"/>
      <c r="I17" s="48"/>
      <c r="J17" s="48"/>
      <c r="K17" s="48"/>
      <c r="L17" s="29" t="s">
        <v>4</v>
      </c>
      <c r="M17" s="45" t="s">
        <v>31</v>
      </c>
      <c r="N17" s="42">
        <v>6.25</v>
      </c>
      <c r="O17" s="103"/>
      <c r="P17" s="103"/>
      <c r="Q17" s="43"/>
      <c r="R17" s="43"/>
      <c r="S17" s="104">
        <f t="shared" si="1"/>
        <v>0</v>
      </c>
      <c r="T17" s="16" t="s">
        <v>58</v>
      </c>
      <c r="U17" s="18">
        <v>43831</v>
      </c>
      <c r="V17" s="18">
        <v>43921</v>
      </c>
      <c r="W17" s="105"/>
      <c r="X17" s="100"/>
    </row>
    <row r="18" spans="2:24" ht="43.5" customHeight="1" thickBot="1" x14ac:dyDescent="0.25">
      <c r="B18" s="67"/>
      <c r="C18" s="70"/>
      <c r="D18" s="70"/>
      <c r="E18" s="49"/>
      <c r="F18" s="49"/>
      <c r="G18" s="49"/>
      <c r="H18" s="49"/>
      <c r="I18" s="49"/>
      <c r="J18" s="49"/>
      <c r="K18" s="49"/>
      <c r="L18" s="30" t="s">
        <v>6</v>
      </c>
      <c r="M18" s="31" t="s">
        <v>30</v>
      </c>
      <c r="N18" s="26">
        <v>6.25</v>
      </c>
      <c r="O18" s="87"/>
      <c r="P18" s="87"/>
      <c r="Q18" s="107"/>
      <c r="R18" s="107"/>
      <c r="S18" s="90">
        <f t="shared" si="1"/>
        <v>0</v>
      </c>
      <c r="T18" s="23" t="s">
        <v>58</v>
      </c>
      <c r="U18" s="33">
        <v>43922</v>
      </c>
      <c r="V18" s="33">
        <v>43981</v>
      </c>
      <c r="W18" s="112"/>
      <c r="X18" s="113"/>
    </row>
    <row r="19" spans="2:24" ht="40.5" customHeight="1" x14ac:dyDescent="0.2">
      <c r="B19" s="65">
        <v>4</v>
      </c>
      <c r="C19" s="68">
        <v>43831</v>
      </c>
      <c r="D19" s="68">
        <v>43982</v>
      </c>
      <c r="E19" s="47">
        <v>1.5</v>
      </c>
      <c r="F19" s="47" t="s">
        <v>33</v>
      </c>
      <c r="G19" s="47" t="s">
        <v>34</v>
      </c>
      <c r="H19" s="47" t="s">
        <v>23</v>
      </c>
      <c r="I19" s="55" t="s">
        <v>61</v>
      </c>
      <c r="J19" s="47" t="s">
        <v>24</v>
      </c>
      <c r="K19" s="47" t="s">
        <v>47</v>
      </c>
      <c r="L19" s="27" t="s">
        <v>5</v>
      </c>
      <c r="M19" s="28" t="s">
        <v>62</v>
      </c>
      <c r="N19" s="25">
        <v>6.25</v>
      </c>
      <c r="O19" s="86"/>
      <c r="P19" s="86"/>
      <c r="Q19" s="40"/>
      <c r="R19" s="40"/>
      <c r="S19" s="88">
        <f t="shared" si="1"/>
        <v>0</v>
      </c>
      <c r="T19" s="20" t="s">
        <v>58</v>
      </c>
      <c r="U19" s="22">
        <v>43831</v>
      </c>
      <c r="V19" s="32">
        <v>43982</v>
      </c>
      <c r="W19" s="76"/>
      <c r="X19" s="75"/>
    </row>
    <row r="20" spans="2:24" ht="40.5" customHeight="1" x14ac:dyDescent="0.2">
      <c r="B20" s="66"/>
      <c r="C20" s="69"/>
      <c r="D20" s="69"/>
      <c r="E20" s="48"/>
      <c r="F20" s="48"/>
      <c r="G20" s="48"/>
      <c r="H20" s="48"/>
      <c r="I20" s="56"/>
      <c r="J20" s="48"/>
      <c r="K20" s="48"/>
      <c r="L20" s="29" t="s">
        <v>3</v>
      </c>
      <c r="M20" s="45" t="s">
        <v>63</v>
      </c>
      <c r="N20" s="42">
        <v>6.25</v>
      </c>
      <c r="O20" s="103"/>
      <c r="P20" s="103"/>
      <c r="Q20" s="43"/>
      <c r="R20" s="43"/>
      <c r="S20" s="104">
        <f t="shared" si="1"/>
        <v>0</v>
      </c>
      <c r="T20" s="16" t="s">
        <v>58</v>
      </c>
      <c r="U20" s="17">
        <v>43831</v>
      </c>
      <c r="V20" s="18">
        <v>43982</v>
      </c>
      <c r="W20" s="77"/>
      <c r="X20" s="51"/>
    </row>
    <row r="21" spans="2:24" ht="45.75" customHeight="1" thickBot="1" x14ac:dyDescent="0.25">
      <c r="B21" s="67"/>
      <c r="C21" s="70"/>
      <c r="D21" s="70"/>
      <c r="E21" s="49"/>
      <c r="F21" s="49"/>
      <c r="G21" s="49"/>
      <c r="H21" s="49"/>
      <c r="I21" s="71"/>
      <c r="J21" s="49"/>
      <c r="K21" s="49"/>
      <c r="L21" s="30" t="s">
        <v>6</v>
      </c>
      <c r="M21" s="31" t="s">
        <v>64</v>
      </c>
      <c r="N21" s="26">
        <v>6.25</v>
      </c>
      <c r="O21" s="87"/>
      <c r="P21" s="87"/>
      <c r="Q21" s="107"/>
      <c r="R21" s="107"/>
      <c r="S21" s="90">
        <f t="shared" si="1"/>
        <v>0</v>
      </c>
      <c r="T21" s="23" t="s">
        <v>58</v>
      </c>
      <c r="U21" s="24">
        <v>43831</v>
      </c>
      <c r="V21" s="33">
        <v>43982</v>
      </c>
      <c r="W21" s="114"/>
      <c r="X21" s="54"/>
    </row>
    <row r="22" spans="2:24" ht="61.5" customHeight="1" x14ac:dyDescent="0.2">
      <c r="B22" s="65">
        <v>5</v>
      </c>
      <c r="C22" s="68">
        <v>43831</v>
      </c>
      <c r="D22" s="68">
        <v>44012</v>
      </c>
      <c r="E22" s="47">
        <v>2.1</v>
      </c>
      <c r="F22" s="47" t="s">
        <v>35</v>
      </c>
      <c r="G22" s="47" t="s">
        <v>22</v>
      </c>
      <c r="H22" s="47" t="s">
        <v>23</v>
      </c>
      <c r="I22" s="55" t="s">
        <v>65</v>
      </c>
      <c r="J22" s="47" t="s">
        <v>24</v>
      </c>
      <c r="K22" s="47" t="s">
        <v>36</v>
      </c>
      <c r="L22" s="27" t="s">
        <v>5</v>
      </c>
      <c r="M22" s="28" t="s">
        <v>68</v>
      </c>
      <c r="N22" s="25">
        <v>6.25</v>
      </c>
      <c r="O22" s="86"/>
      <c r="P22" s="86"/>
      <c r="Q22" s="40"/>
      <c r="R22" s="40"/>
      <c r="S22" s="41">
        <f t="shared" si="1"/>
        <v>0</v>
      </c>
      <c r="T22" s="20" t="s">
        <v>58</v>
      </c>
      <c r="U22" s="21">
        <v>43831</v>
      </c>
      <c r="V22" s="22">
        <v>44012</v>
      </c>
      <c r="W22" s="96"/>
      <c r="X22" s="50"/>
    </row>
    <row r="23" spans="2:24" ht="61.5" customHeight="1" x14ac:dyDescent="0.2">
      <c r="B23" s="66"/>
      <c r="C23" s="69"/>
      <c r="D23" s="69"/>
      <c r="E23" s="48"/>
      <c r="F23" s="48"/>
      <c r="G23" s="48"/>
      <c r="H23" s="48"/>
      <c r="I23" s="56"/>
      <c r="J23" s="48"/>
      <c r="K23" s="48"/>
      <c r="L23" s="29" t="s">
        <v>3</v>
      </c>
      <c r="M23" s="45" t="s">
        <v>66</v>
      </c>
      <c r="N23" s="42">
        <v>6.25</v>
      </c>
      <c r="O23" s="103"/>
      <c r="P23" s="103"/>
      <c r="Q23" s="43"/>
      <c r="R23" s="43"/>
      <c r="S23" s="44">
        <f t="shared" si="1"/>
        <v>0</v>
      </c>
      <c r="T23" s="16"/>
      <c r="U23" s="91">
        <v>43831</v>
      </c>
      <c r="V23" s="17">
        <v>44012</v>
      </c>
      <c r="W23" s="97"/>
      <c r="X23" s="50"/>
    </row>
    <row r="24" spans="2:24" ht="61.5" customHeight="1" thickBot="1" x14ac:dyDescent="0.25">
      <c r="B24" s="67"/>
      <c r="C24" s="70"/>
      <c r="D24" s="70"/>
      <c r="E24" s="49"/>
      <c r="F24" s="49"/>
      <c r="G24" s="49"/>
      <c r="H24" s="49"/>
      <c r="I24" s="71"/>
      <c r="J24" s="49"/>
      <c r="K24" s="49"/>
      <c r="L24" s="30" t="s">
        <v>6</v>
      </c>
      <c r="M24" s="31" t="s">
        <v>67</v>
      </c>
      <c r="N24" s="26">
        <v>6.25</v>
      </c>
      <c r="O24" s="87"/>
      <c r="P24" s="87"/>
      <c r="Q24" s="107"/>
      <c r="R24" s="107"/>
      <c r="S24" s="108">
        <f t="shared" si="1"/>
        <v>0</v>
      </c>
      <c r="T24" s="23" t="s">
        <v>58</v>
      </c>
      <c r="U24" s="109">
        <v>43831</v>
      </c>
      <c r="V24" s="24">
        <v>44012</v>
      </c>
      <c r="W24" s="115"/>
      <c r="X24" s="51"/>
    </row>
    <row r="25" spans="2:24" ht="23.25" customHeight="1" thickBot="1" x14ac:dyDescent="0.25">
      <c r="B25" s="8"/>
      <c r="C25" s="9"/>
      <c r="D25" s="9"/>
      <c r="E25" s="8"/>
      <c r="F25" s="8"/>
      <c r="G25" s="8"/>
      <c r="H25" s="10"/>
      <c r="I25" s="8"/>
      <c r="J25" s="8"/>
      <c r="K25" s="8"/>
      <c r="L25" s="11"/>
      <c r="M25" s="12"/>
      <c r="N25" s="34">
        <v>1</v>
      </c>
      <c r="S25" s="116"/>
      <c r="T25" s="8"/>
      <c r="U25" s="13"/>
      <c r="V25" s="14"/>
      <c r="W25" s="12"/>
      <c r="X25" s="15"/>
    </row>
    <row r="26" spans="2:24" x14ac:dyDescent="0.2">
      <c r="B26" s="1"/>
      <c r="C26" s="1"/>
      <c r="D26" s="1"/>
      <c r="E26" s="1"/>
      <c r="F26" s="1"/>
      <c r="G26" s="1"/>
    </row>
    <row r="27" spans="2:24" x14ac:dyDescent="0.2">
      <c r="B27" s="4" t="s">
        <v>20</v>
      </c>
      <c r="C27" s="72" t="s">
        <v>51</v>
      </c>
      <c r="D27" s="73"/>
      <c r="E27" s="73"/>
      <c r="F27" s="73"/>
      <c r="G27" s="74"/>
    </row>
    <row r="28" spans="2:24" x14ac:dyDescent="0.2">
      <c r="B28" s="4" t="s">
        <v>21</v>
      </c>
      <c r="C28" s="72" t="s">
        <v>52</v>
      </c>
      <c r="D28" s="73"/>
      <c r="E28" s="73"/>
      <c r="F28" s="73"/>
      <c r="G28" s="74"/>
    </row>
    <row r="29" spans="2:24" x14ac:dyDescent="0.2">
      <c r="B29" s="4" t="s">
        <v>9</v>
      </c>
      <c r="C29" s="72" t="s">
        <v>52</v>
      </c>
      <c r="D29" s="73"/>
      <c r="E29" s="73"/>
      <c r="F29" s="73"/>
      <c r="G29" s="74"/>
    </row>
  </sheetData>
  <mergeCells count="85">
    <mergeCell ref="E3:S3"/>
    <mergeCell ref="E4:S4"/>
    <mergeCell ref="T3:X3"/>
    <mergeCell ref="T4:X4"/>
    <mergeCell ref="N8:N9"/>
    <mergeCell ref="N12:N13"/>
    <mergeCell ref="O8:O9"/>
    <mergeCell ref="P8:P9"/>
    <mergeCell ref="Q8:Q9"/>
    <mergeCell ref="R8:R9"/>
    <mergeCell ref="S8:S9"/>
    <mergeCell ref="O12:O13"/>
    <mergeCell ref="P12:P13"/>
    <mergeCell ref="Q12:Q13"/>
    <mergeCell ref="R12:R13"/>
    <mergeCell ref="S12:S13"/>
    <mergeCell ref="E11:E14"/>
    <mergeCell ref="F11:F14"/>
    <mergeCell ref="G11:G14"/>
    <mergeCell ref="H11:H14"/>
    <mergeCell ref="I11:I14"/>
    <mergeCell ref="J11:J14"/>
    <mergeCell ref="K7:K10"/>
    <mergeCell ref="W7:W10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U8:U9"/>
    <mergeCell ref="V8:V9"/>
    <mergeCell ref="C28:G28"/>
    <mergeCell ref="C29:G29"/>
    <mergeCell ref="C27:G27"/>
    <mergeCell ref="X19:X21"/>
    <mergeCell ref="K22:K24"/>
    <mergeCell ref="X22:X24"/>
    <mergeCell ref="C22:C24"/>
    <mergeCell ref="W19:W21"/>
    <mergeCell ref="K19:K21"/>
    <mergeCell ref="B22:B24"/>
    <mergeCell ref="D22:D24"/>
    <mergeCell ref="E22:E24"/>
    <mergeCell ref="F22:F24"/>
    <mergeCell ref="G22:G24"/>
    <mergeCell ref="B3:D4"/>
    <mergeCell ref="L6:M6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M12:M13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B11:B14"/>
    <mergeCell ref="C11:C14"/>
    <mergeCell ref="D11:D14"/>
    <mergeCell ref="X7:X10"/>
    <mergeCell ref="M8:M9"/>
    <mergeCell ref="K11:K14"/>
    <mergeCell ref="W11:W14"/>
    <mergeCell ref="X11:X14"/>
    <mergeCell ref="W22:W24"/>
    <mergeCell ref="H22:H24"/>
    <mergeCell ref="I22:I24"/>
    <mergeCell ref="J22:J24"/>
    <mergeCell ref="K15:K18"/>
    <mergeCell ref="W15:W18"/>
    <mergeCell ref="X15:X18"/>
  </mergeCells>
  <conditionalFormatting sqref="Q7 Q19:R24">
    <cfRule type="cellIs" dxfId="155" priority="379" operator="between">
      <formula>0.001</formula>
      <formula>0.69</formula>
    </cfRule>
    <cfRule type="cellIs" dxfId="154" priority="380" operator="between">
      <formula>0.7</formula>
      <formula>0.89</formula>
    </cfRule>
    <cfRule type="cellIs" dxfId="153" priority="381" operator="between">
      <formula>0.9</formula>
      <formula>1</formula>
    </cfRule>
  </conditionalFormatting>
  <conditionalFormatting sqref="Q7 Q19:R24">
    <cfRule type="cellIs" dxfId="152" priority="382" operator="between">
      <formula>0.001</formula>
      <formula>0.69</formula>
    </cfRule>
  </conditionalFormatting>
  <conditionalFormatting sqref="Q7 Q19:R24">
    <cfRule type="cellIs" dxfId="151" priority="383" operator="between">
      <formula>0.7</formula>
      <formula>0.89</formula>
    </cfRule>
  </conditionalFormatting>
  <conditionalFormatting sqref="Q7 Q19:R24">
    <cfRule type="cellIs" dxfId="150" priority="384" operator="between">
      <formula>0.9</formula>
      <formula>1</formula>
    </cfRule>
  </conditionalFormatting>
  <conditionalFormatting sqref="R7">
    <cfRule type="cellIs" dxfId="149" priority="373" operator="between">
      <formula>0.001</formula>
      <formula>0.69</formula>
    </cfRule>
    <cfRule type="cellIs" dxfId="148" priority="374" operator="between">
      <formula>0.7</formula>
      <formula>0.89</formula>
    </cfRule>
    <cfRule type="cellIs" dxfId="147" priority="375" operator="between">
      <formula>0.9</formula>
      <formula>1</formula>
    </cfRule>
  </conditionalFormatting>
  <conditionalFormatting sqref="R7">
    <cfRule type="cellIs" dxfId="146" priority="376" operator="between">
      <formula>0.001</formula>
      <formula>0.69</formula>
    </cfRule>
  </conditionalFormatting>
  <conditionalFormatting sqref="R7">
    <cfRule type="cellIs" dxfId="145" priority="377" operator="between">
      <formula>0.7</formula>
      <formula>0.89</formula>
    </cfRule>
  </conditionalFormatting>
  <conditionalFormatting sqref="R7">
    <cfRule type="cellIs" dxfId="144" priority="378" operator="between">
      <formula>0.9</formula>
      <formula>1</formula>
    </cfRule>
  </conditionalFormatting>
  <conditionalFormatting sqref="Q8">
    <cfRule type="cellIs" dxfId="143" priority="367" operator="between">
      <formula>0.001</formula>
      <formula>0.69</formula>
    </cfRule>
    <cfRule type="cellIs" dxfId="142" priority="368" operator="between">
      <formula>0.7</formula>
      <formula>0.89</formula>
    </cfRule>
    <cfRule type="cellIs" dxfId="141" priority="369" operator="between">
      <formula>0.9</formula>
      <formula>1</formula>
    </cfRule>
  </conditionalFormatting>
  <conditionalFormatting sqref="Q8">
    <cfRule type="cellIs" dxfId="140" priority="370" operator="between">
      <formula>0.001</formula>
      <formula>0.69</formula>
    </cfRule>
  </conditionalFormatting>
  <conditionalFormatting sqref="Q8">
    <cfRule type="cellIs" dxfId="139" priority="371" operator="between">
      <formula>0.7</formula>
      <formula>0.89</formula>
    </cfRule>
  </conditionalFormatting>
  <conditionalFormatting sqref="Q8">
    <cfRule type="cellIs" dxfId="138" priority="372" operator="between">
      <formula>0.9</formula>
      <formula>1</formula>
    </cfRule>
  </conditionalFormatting>
  <conditionalFormatting sqref="R8">
    <cfRule type="cellIs" dxfId="137" priority="361" operator="between">
      <formula>0.001</formula>
      <formula>0.69</formula>
    </cfRule>
    <cfRule type="cellIs" dxfId="136" priority="362" operator="between">
      <formula>0.7</formula>
      <formula>0.89</formula>
    </cfRule>
    <cfRule type="cellIs" dxfId="135" priority="363" operator="between">
      <formula>0.9</formula>
      <formula>1</formula>
    </cfRule>
  </conditionalFormatting>
  <conditionalFormatting sqref="R8">
    <cfRule type="cellIs" dxfId="134" priority="364" operator="between">
      <formula>0.001</formula>
      <formula>0.69</formula>
    </cfRule>
  </conditionalFormatting>
  <conditionalFormatting sqref="R8">
    <cfRule type="cellIs" dxfId="133" priority="365" operator="between">
      <formula>0.7</formula>
      <formula>0.89</formula>
    </cfRule>
  </conditionalFormatting>
  <conditionalFormatting sqref="R8">
    <cfRule type="cellIs" dxfId="132" priority="366" operator="between">
      <formula>0.9</formula>
      <formula>1</formula>
    </cfRule>
  </conditionalFormatting>
  <conditionalFormatting sqref="Q10:R12 Q14:R18">
    <cfRule type="cellIs" dxfId="131" priority="355" operator="between">
      <formula>0.001</formula>
      <formula>0.69</formula>
    </cfRule>
    <cfRule type="cellIs" dxfId="130" priority="356" operator="between">
      <formula>0.7</formula>
      <formula>0.89</formula>
    </cfRule>
    <cfRule type="cellIs" dxfId="129" priority="357" operator="between">
      <formula>0.9</formula>
      <formula>1</formula>
    </cfRule>
  </conditionalFormatting>
  <conditionalFormatting sqref="Q10:R12 Q14:R18">
    <cfRule type="cellIs" dxfId="128" priority="358" operator="between">
      <formula>0.001</formula>
      <formula>0.69</formula>
    </cfRule>
  </conditionalFormatting>
  <conditionalFormatting sqref="Q10:R12 Q14:R18">
    <cfRule type="cellIs" dxfId="127" priority="359" operator="between">
      <formula>0.7</formula>
      <formula>0.89</formula>
    </cfRule>
  </conditionalFormatting>
  <conditionalFormatting sqref="Q10:R12 Q14:R18">
    <cfRule type="cellIs" dxfId="126" priority="360" operator="between">
      <formula>0.9</formula>
      <formula>1</formula>
    </cfRule>
  </conditionalFormatting>
  <conditionalFormatting sqref="Q11:R11">
    <cfRule type="cellIs" dxfId="125" priority="349" operator="between">
      <formula>0.001</formula>
      <formula>0.69</formula>
    </cfRule>
    <cfRule type="cellIs" dxfId="124" priority="350" operator="between">
      <formula>0.7</formula>
      <formula>0.89</formula>
    </cfRule>
    <cfRule type="cellIs" dxfId="123" priority="351" operator="between">
      <formula>0.9</formula>
      <formula>1</formula>
    </cfRule>
  </conditionalFormatting>
  <conditionalFormatting sqref="Q11:R11">
    <cfRule type="cellIs" dxfId="122" priority="352" operator="between">
      <formula>0.001</formula>
      <formula>0.69</formula>
    </cfRule>
  </conditionalFormatting>
  <conditionalFormatting sqref="Q11:R11">
    <cfRule type="cellIs" dxfId="121" priority="353" operator="between">
      <formula>0.7</formula>
      <formula>0.89</formula>
    </cfRule>
  </conditionalFormatting>
  <conditionalFormatting sqref="Q11:R11">
    <cfRule type="cellIs" dxfId="120" priority="354" operator="between">
      <formula>0.9</formula>
      <formula>1</formula>
    </cfRule>
  </conditionalFormatting>
  <conditionalFormatting sqref="Q12:R12">
    <cfRule type="cellIs" dxfId="119" priority="343" operator="between">
      <formula>0.001</formula>
      <formula>0.69</formula>
    </cfRule>
    <cfRule type="cellIs" dxfId="118" priority="344" operator="between">
      <formula>0.7</formula>
      <formula>0.89</formula>
    </cfRule>
    <cfRule type="cellIs" dxfId="117" priority="345" operator="between">
      <formula>0.9</formula>
      <formula>1</formula>
    </cfRule>
  </conditionalFormatting>
  <conditionalFormatting sqref="Q12:R12">
    <cfRule type="cellIs" dxfId="116" priority="346" operator="between">
      <formula>0.001</formula>
      <formula>0.69</formula>
    </cfRule>
  </conditionalFormatting>
  <conditionalFormatting sqref="Q12:R12">
    <cfRule type="cellIs" dxfId="115" priority="347" operator="between">
      <formula>0.7</formula>
      <formula>0.89</formula>
    </cfRule>
  </conditionalFormatting>
  <conditionalFormatting sqref="Q12:R12">
    <cfRule type="cellIs" dxfId="114" priority="348" operator="between">
      <formula>0.9</formula>
      <formula>1</formula>
    </cfRule>
  </conditionalFormatting>
  <conditionalFormatting sqref="R18">
    <cfRule type="cellIs" dxfId="113" priority="283" operator="between">
      <formula>0.001</formula>
      <formula>0.69</formula>
    </cfRule>
    <cfRule type="cellIs" dxfId="112" priority="284" operator="between">
      <formula>0.7</formula>
      <formula>0.89</formula>
    </cfRule>
    <cfRule type="cellIs" dxfId="111" priority="285" operator="between">
      <formula>0.9</formula>
      <formula>1</formula>
    </cfRule>
  </conditionalFormatting>
  <conditionalFormatting sqref="R18">
    <cfRule type="cellIs" dxfId="110" priority="286" operator="between">
      <formula>0.001</formula>
      <formula>0.69</formula>
    </cfRule>
  </conditionalFormatting>
  <conditionalFormatting sqref="R18">
    <cfRule type="cellIs" dxfId="109" priority="287" operator="between">
      <formula>0.7</formula>
      <formula>0.89</formula>
    </cfRule>
  </conditionalFormatting>
  <conditionalFormatting sqref="R18">
    <cfRule type="cellIs" dxfId="108" priority="288" operator="between">
      <formula>0.9</formula>
      <formula>1</formula>
    </cfRule>
  </conditionalFormatting>
  <conditionalFormatting sqref="Q14:R18">
    <cfRule type="cellIs" dxfId="107" priority="331" operator="between">
      <formula>0.001</formula>
      <formula>0.69</formula>
    </cfRule>
    <cfRule type="cellIs" dxfId="106" priority="332" operator="between">
      <formula>0.7</formula>
      <formula>0.89</formula>
    </cfRule>
    <cfRule type="cellIs" dxfId="105" priority="333" operator="between">
      <formula>0.9</formula>
      <formula>1</formula>
    </cfRule>
  </conditionalFormatting>
  <conditionalFormatting sqref="Q14:R18">
    <cfRule type="cellIs" dxfId="104" priority="334" operator="between">
      <formula>0.001</formula>
      <formula>0.69</formula>
    </cfRule>
  </conditionalFormatting>
  <conditionalFormatting sqref="Q14:R18">
    <cfRule type="cellIs" dxfId="103" priority="335" operator="between">
      <formula>0.7</formula>
      <formula>0.89</formula>
    </cfRule>
  </conditionalFormatting>
  <conditionalFormatting sqref="Q14:R18">
    <cfRule type="cellIs" dxfId="102" priority="336" operator="between">
      <formula>0.9</formula>
      <formula>1</formula>
    </cfRule>
  </conditionalFormatting>
  <conditionalFormatting sqref="Q15">
    <cfRule type="cellIs" dxfId="101" priority="325" operator="between">
      <formula>0.001</formula>
      <formula>0.69</formula>
    </cfRule>
    <cfRule type="cellIs" dxfId="100" priority="326" operator="between">
      <formula>0.7</formula>
      <formula>0.89</formula>
    </cfRule>
    <cfRule type="cellIs" dxfId="99" priority="327" operator="between">
      <formula>0.9</formula>
      <formula>1</formula>
    </cfRule>
  </conditionalFormatting>
  <conditionalFormatting sqref="Q15">
    <cfRule type="cellIs" dxfId="98" priority="328" operator="between">
      <formula>0.001</formula>
      <formula>0.69</formula>
    </cfRule>
  </conditionalFormatting>
  <conditionalFormatting sqref="Q15">
    <cfRule type="cellIs" dxfId="97" priority="329" operator="between">
      <formula>0.7</formula>
      <formula>0.89</formula>
    </cfRule>
  </conditionalFormatting>
  <conditionalFormatting sqref="Q15">
    <cfRule type="cellIs" dxfId="96" priority="330" operator="between">
      <formula>0.9</formula>
      <formula>1</formula>
    </cfRule>
  </conditionalFormatting>
  <conditionalFormatting sqref="R15">
    <cfRule type="cellIs" dxfId="95" priority="319" operator="between">
      <formula>0.001</formula>
      <formula>0.69</formula>
    </cfRule>
    <cfRule type="cellIs" dxfId="94" priority="320" operator="between">
      <formula>0.7</formula>
      <formula>0.89</formula>
    </cfRule>
    <cfRule type="cellIs" dxfId="93" priority="321" operator="between">
      <formula>0.9</formula>
      <formula>1</formula>
    </cfRule>
  </conditionalFormatting>
  <conditionalFormatting sqref="R15">
    <cfRule type="cellIs" dxfId="92" priority="322" operator="between">
      <formula>0.001</formula>
      <formula>0.69</formula>
    </cfRule>
  </conditionalFormatting>
  <conditionalFormatting sqref="R15">
    <cfRule type="cellIs" dxfId="91" priority="323" operator="between">
      <formula>0.7</formula>
      <formula>0.89</formula>
    </cfRule>
  </conditionalFormatting>
  <conditionalFormatting sqref="R15">
    <cfRule type="cellIs" dxfId="90" priority="324" operator="between">
      <formula>0.9</formula>
      <formula>1</formula>
    </cfRule>
  </conditionalFormatting>
  <conditionalFormatting sqref="Q16">
    <cfRule type="cellIs" dxfId="89" priority="313" operator="between">
      <formula>0.001</formula>
      <formula>0.69</formula>
    </cfRule>
    <cfRule type="cellIs" dxfId="88" priority="314" operator="between">
      <formula>0.7</formula>
      <formula>0.89</formula>
    </cfRule>
    <cfRule type="cellIs" dxfId="87" priority="315" operator="between">
      <formula>0.9</formula>
      <formula>1</formula>
    </cfRule>
  </conditionalFormatting>
  <conditionalFormatting sqref="Q16">
    <cfRule type="cellIs" dxfId="86" priority="316" operator="between">
      <formula>0.001</formula>
      <formula>0.69</formula>
    </cfRule>
  </conditionalFormatting>
  <conditionalFormatting sqref="Q16">
    <cfRule type="cellIs" dxfId="85" priority="317" operator="between">
      <formula>0.7</formula>
      <formula>0.89</formula>
    </cfRule>
  </conditionalFormatting>
  <conditionalFormatting sqref="Q16">
    <cfRule type="cellIs" dxfId="84" priority="318" operator="between">
      <formula>0.9</formula>
      <formula>1</formula>
    </cfRule>
  </conditionalFormatting>
  <conditionalFormatting sqref="R16">
    <cfRule type="cellIs" dxfId="83" priority="307" operator="between">
      <formula>0.001</formula>
      <formula>0.69</formula>
    </cfRule>
    <cfRule type="cellIs" dxfId="82" priority="308" operator="between">
      <formula>0.7</formula>
      <formula>0.89</formula>
    </cfRule>
    <cfRule type="cellIs" dxfId="81" priority="309" operator="between">
      <formula>0.9</formula>
      <formula>1</formula>
    </cfRule>
  </conditionalFormatting>
  <conditionalFormatting sqref="R16">
    <cfRule type="cellIs" dxfId="80" priority="310" operator="between">
      <formula>0.001</formula>
      <formula>0.69</formula>
    </cfRule>
  </conditionalFormatting>
  <conditionalFormatting sqref="R16">
    <cfRule type="cellIs" dxfId="79" priority="311" operator="between">
      <formula>0.7</formula>
      <formula>0.89</formula>
    </cfRule>
  </conditionalFormatting>
  <conditionalFormatting sqref="R16">
    <cfRule type="cellIs" dxfId="78" priority="312" operator="between">
      <formula>0.9</formula>
      <formula>1</formula>
    </cfRule>
  </conditionalFormatting>
  <conditionalFormatting sqref="Q17">
    <cfRule type="cellIs" dxfId="77" priority="301" operator="between">
      <formula>0.001</formula>
      <formula>0.69</formula>
    </cfRule>
    <cfRule type="cellIs" dxfId="76" priority="302" operator="between">
      <formula>0.7</formula>
      <formula>0.89</formula>
    </cfRule>
    <cfRule type="cellIs" dxfId="75" priority="303" operator="between">
      <formula>0.9</formula>
      <formula>1</formula>
    </cfRule>
  </conditionalFormatting>
  <conditionalFormatting sqref="Q17">
    <cfRule type="cellIs" dxfId="74" priority="304" operator="between">
      <formula>0.001</formula>
      <formula>0.69</formula>
    </cfRule>
  </conditionalFormatting>
  <conditionalFormatting sqref="Q17">
    <cfRule type="cellIs" dxfId="73" priority="305" operator="between">
      <formula>0.7</formula>
      <formula>0.89</formula>
    </cfRule>
  </conditionalFormatting>
  <conditionalFormatting sqref="Q17">
    <cfRule type="cellIs" dxfId="72" priority="306" operator="between">
      <formula>0.9</formula>
      <formula>1</formula>
    </cfRule>
  </conditionalFormatting>
  <conditionalFormatting sqref="R17">
    <cfRule type="cellIs" dxfId="71" priority="295" operator="between">
      <formula>0.001</formula>
      <formula>0.69</formula>
    </cfRule>
    <cfRule type="cellIs" dxfId="70" priority="296" operator="between">
      <formula>0.7</formula>
      <formula>0.89</formula>
    </cfRule>
    <cfRule type="cellIs" dxfId="69" priority="297" operator="between">
      <formula>0.9</formula>
      <formula>1</formula>
    </cfRule>
  </conditionalFormatting>
  <conditionalFormatting sqref="R17">
    <cfRule type="cellIs" dxfId="68" priority="298" operator="between">
      <formula>0.001</formula>
      <formula>0.69</formula>
    </cfRule>
  </conditionalFormatting>
  <conditionalFormatting sqref="R17">
    <cfRule type="cellIs" dxfId="67" priority="299" operator="between">
      <formula>0.7</formula>
      <formula>0.89</formula>
    </cfRule>
  </conditionalFormatting>
  <conditionalFormatting sqref="R17">
    <cfRule type="cellIs" dxfId="66" priority="300" operator="between">
      <formula>0.9</formula>
      <formula>1</formula>
    </cfRule>
  </conditionalFormatting>
  <conditionalFormatting sqref="Q18">
    <cfRule type="cellIs" dxfId="65" priority="289" operator="between">
      <formula>0.001</formula>
      <formula>0.69</formula>
    </cfRule>
    <cfRule type="cellIs" dxfId="64" priority="290" operator="between">
      <formula>0.7</formula>
      <formula>0.89</formula>
    </cfRule>
    <cfRule type="cellIs" dxfId="63" priority="291" operator="between">
      <formula>0.9</formula>
      <formula>1</formula>
    </cfRule>
  </conditionalFormatting>
  <conditionalFormatting sqref="Q18">
    <cfRule type="cellIs" dxfId="62" priority="292" operator="between">
      <formula>0.001</formula>
      <formula>0.69</formula>
    </cfRule>
  </conditionalFormatting>
  <conditionalFormatting sqref="Q18">
    <cfRule type="cellIs" dxfId="61" priority="293" operator="between">
      <formula>0.7</formula>
      <formula>0.89</formula>
    </cfRule>
  </conditionalFormatting>
  <conditionalFormatting sqref="Q18">
    <cfRule type="cellIs" dxfId="60" priority="294" operator="between">
      <formula>0.9</formula>
      <formula>1</formula>
    </cfRule>
  </conditionalFormatting>
  <conditionalFormatting sqref="Q22:R23">
    <cfRule type="cellIs" dxfId="59" priority="85" operator="between">
      <formula>0.001</formula>
      <formula>0.69</formula>
    </cfRule>
    <cfRule type="cellIs" dxfId="58" priority="86" operator="between">
      <formula>0.7</formula>
      <formula>0.89</formula>
    </cfRule>
    <cfRule type="cellIs" dxfId="57" priority="87" operator="between">
      <formula>0.9</formula>
      <formula>1</formula>
    </cfRule>
  </conditionalFormatting>
  <conditionalFormatting sqref="Q22:R23">
    <cfRule type="cellIs" dxfId="56" priority="88" operator="between">
      <formula>0.001</formula>
      <formula>0.69</formula>
    </cfRule>
  </conditionalFormatting>
  <conditionalFormatting sqref="Q22:R23">
    <cfRule type="cellIs" dxfId="55" priority="89" operator="between">
      <formula>0.7</formula>
      <formula>0.89</formula>
    </cfRule>
  </conditionalFormatting>
  <conditionalFormatting sqref="Q22:R23">
    <cfRule type="cellIs" dxfId="54" priority="90" operator="between">
      <formula>0.9</formula>
      <formula>1</formula>
    </cfRule>
  </conditionalFormatting>
  <conditionalFormatting sqref="Q24:R24">
    <cfRule type="cellIs" dxfId="53" priority="79" operator="between">
      <formula>0.001</formula>
      <formula>0.69</formula>
    </cfRule>
    <cfRule type="cellIs" dxfId="52" priority="80" operator="between">
      <formula>0.7</formula>
      <formula>0.89</formula>
    </cfRule>
    <cfRule type="cellIs" dxfId="51" priority="81" operator="between">
      <formula>0.9</formula>
      <formula>1</formula>
    </cfRule>
  </conditionalFormatting>
  <conditionalFormatting sqref="Q24:R24">
    <cfRule type="cellIs" dxfId="50" priority="82" operator="between">
      <formula>0.001</formula>
      <formula>0.69</formula>
    </cfRule>
  </conditionalFormatting>
  <conditionalFormatting sqref="Q24:R24">
    <cfRule type="cellIs" dxfId="49" priority="83" operator="between">
      <formula>0.7</formula>
      <formula>0.89</formula>
    </cfRule>
  </conditionalFormatting>
  <conditionalFormatting sqref="Q24:R24">
    <cfRule type="cellIs" dxfId="48" priority="84" operator="between">
      <formula>0.9</formula>
      <formula>1</formula>
    </cfRule>
  </conditionalFormatting>
  <printOptions horizontalCentered="1" verticalCentered="1"/>
  <pageMargins left="0.51181102362204722" right="0.51181102362204722" top="0.43307086614173229" bottom="0.43307086614173229" header="0.31496062992125984" footer="0.31496062992125984"/>
  <pageSetup paperSize="5" scale="38" fitToHeight="0" orientation="landscape" r:id="rId1"/>
  <headerFooter>
    <oddFooter>&amp;C&amp;"Arial,Normal"&amp;8Página &amp;P                                                                                                                                                                                            2018-06-26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AD1GR102</dc:creator>
  <cp:lastModifiedBy>AD1GR102</cp:lastModifiedBy>
  <cp:lastPrinted>2020-05-12T18:08:17Z</cp:lastPrinted>
  <dcterms:created xsi:type="dcterms:W3CDTF">2018-05-21T21:39:04Z</dcterms:created>
  <dcterms:modified xsi:type="dcterms:W3CDTF">2020-05-14T18:55:47Z</dcterms:modified>
</cp:coreProperties>
</file>