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PLANES 2023\POA 2023\"/>
    </mc:Choice>
  </mc:AlternateContent>
  <xr:revisionPtr revIDLastSave="0" documentId="8_{BD7ED5E9-F018-4C45-A1EF-F7BEF5F8F1EB}" xr6:coauthVersionLast="46" xr6:coauthVersionMax="46" xr10:uidLastSave="{00000000-0000-0000-0000-000000000000}"/>
  <bookViews>
    <workbookView xWindow="-120" yWindow="-120" windowWidth="29040" windowHeight="15840" xr2:uid="{9BF5835B-365C-4486-A711-2446949E5494}"/>
  </bookViews>
  <sheets>
    <sheet name="POA 2023" sheetId="1" r:id="rId1"/>
  </sheets>
  <definedNames>
    <definedName name="a">'POA 2023'!$E:$E</definedName>
    <definedName name="_xlnm.Print_Area" localSheetId="0">'POA 2023'!$A$2:$Q$72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 r="H38" i="1" l="1"/>
  <c r="H39" i="1" s="1"/>
  <c r="H40" i="1" s="1"/>
  <c r="H41" i="1" s="1"/>
  <c r="H42" i="1" s="1"/>
  <c r="H48" i="1" s="1"/>
  <c r="H49" i="1" s="1"/>
  <c r="H50" i="1" s="1"/>
  <c r="H51" i="1" s="1"/>
  <c r="H52" i="1" s="1"/>
  <c r="H53" i="1" s="1"/>
  <c r="H54" i="1" s="1"/>
  <c r="H55" i="1" s="1"/>
  <c r="H56" i="1" s="1"/>
  <c r="H57" i="1" s="1"/>
  <c r="H58" i="1" s="1"/>
  <c r="H59" i="1" s="1"/>
  <c r="H60" i="1" s="1"/>
  <c r="H61" i="1" s="1"/>
  <c r="H62" i="1" s="1"/>
  <c r="H63" i="1" s="1"/>
  <c r="H64" i="1" s="1"/>
  <c r="H65" i="1" s="1"/>
  <c r="H66" i="1" s="1"/>
  <c r="H8" i="1" l="1"/>
  <c r="H9" i="1" s="1"/>
  <c r="H10" i="1" s="1"/>
  <c r="H22" i="1" l="1"/>
  <c r="H23" i="1" s="1"/>
  <c r="H24" i="1" s="1"/>
  <c r="H25" i="1" s="1"/>
  <c r="H26" i="1" s="1"/>
  <c r="H27" i="1" s="1"/>
  <c r="H28" i="1" s="1"/>
  <c r="H29" i="1" s="1"/>
  <c r="H30" i="1" s="1"/>
</calcChain>
</file>

<file path=xl/sharedStrings.xml><?xml version="1.0" encoding="utf-8"?>
<sst xmlns="http://schemas.openxmlformats.org/spreadsheetml/2006/main" count="726" uniqueCount="272">
  <si>
    <t>ARMONIZACIÓN PLAN DISTRITAL - PLAN TERRITORIAL EN SALUD</t>
  </si>
  <si>
    <t>OBJETIVOS DE DESARROLLO SOSTENIBLE</t>
  </si>
  <si>
    <t>PLAN DE DESARROLLO DISTRITAL
METAS</t>
  </si>
  <si>
    <t>PLAN TERRITORIAL EN SALUD
METAS</t>
  </si>
  <si>
    <t>PERSPECTIVAS</t>
  </si>
  <si>
    <t xml:space="preserve">OBJETIVOS ESTRATEGICOS </t>
  </si>
  <si>
    <t>LINEAS ESTRATÉGICAS</t>
  </si>
  <si>
    <t>No</t>
  </si>
  <si>
    <t xml:space="preserve">META </t>
  </si>
  <si>
    <t xml:space="preserve">NOMBRE DEL INDICADOR </t>
  </si>
  <si>
    <t>FORMULA INDICADORES</t>
  </si>
  <si>
    <t>RECURSOS ASOCIADOS</t>
  </si>
  <si>
    <t>RESPONSABLE</t>
  </si>
  <si>
    <t>PERIODICIDAD</t>
  </si>
  <si>
    <t>Talento Humano</t>
  </si>
  <si>
    <t>Infraestructura</t>
  </si>
  <si>
    <t>Financieros</t>
  </si>
  <si>
    <t>Tecnologicos</t>
  </si>
  <si>
    <t xml:space="preserve">ODS 2: " Hambre Cero "
ODS 3: " Salud y Bienestar"
QUÉ BUSCA ? !Completar la implementación de un modelo de salud publica con enfoque poblacional-diferencial, de género, participativo, resolutivo y territorial que aporte a la modificación de los determinantes sociales de la salud¡.
</t>
  </si>
  <si>
    <t>72. 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 La implementación del Modelo incluirá coordinaciones por localidad y la conformación de 200 equipos de atención territorial interdisciplinarios que abordaran como mínimo el 40% de las UPZ de la ciudad focalizando la población por índice de pobreza multidimensional e incluyendo una estrategia de entrega de medicamentos a domicilio que priorizará a los adultos mayores y personas en condición de discapacidad. (META TRAZADORA PDD)</t>
  </si>
  <si>
    <t xml:space="preserve">2. A 2024 haber desplegado una estrategia que, con fundamento en la Atención Primaria en Salud bajo el enfoque social del riesgo, a través de equipos interdisciplinarios para el abordaje del 100% de los territorios priorizados para mejorar las condiciones en salud de la población. (200 territorios con el nuevo modelo). </t>
  </si>
  <si>
    <t>No aplica, No tiene meta definida.</t>
  </si>
  <si>
    <t>5. A 2024 realizar seguimiento e incrementar de 6 a 8 las Rutas Integrales de Atención en Salud en las 4 Subredes Integradas de Servicios de Salud Pública Distritales, de manera progresiva y escalable, en el marco del Modelo de Salud.</t>
  </si>
  <si>
    <t xml:space="preserve">A 2024 mantener por debajo de 2% la tasa global de Infecciones Asociadas a la atención en salud. </t>
  </si>
  <si>
    <t>75. A 2024 disminuir en 20% la morbilidad por enfermedades transmisibles en control (Tosferina, Varicela, Hepatitis A, parotiditis y meningitis)</t>
  </si>
  <si>
    <t>80. A 2024 disminuir en 20% la Razón de Mortalidad Materna. (META TRAZADORA PDD)</t>
  </si>
  <si>
    <t>41. A 2024 disminuir en 20% la Razón de Mortalidad Materna por 100.000 nacidos vivos (Meta Trazadora del Plan de Desarrollo).</t>
  </si>
  <si>
    <t>82. A 2024 disminuir en un 25% la incidencia de sífilis congénita.</t>
  </si>
  <si>
    <t>50. A 2024 disminuir en un 25% la incidencia de sífilis congénita (Meta Trazadora del Plan de Desarrollo).</t>
  </si>
  <si>
    <t>83. A 2024 Llevar a cero la tasa de mortalidad por 100.000 en menores de 5 años por desnutrición aguda como causa básica. (META TRAZADORA PDD)</t>
  </si>
  <si>
    <t>47. A 2024 Llevar a cero la tasa de mortalidad por 100.000 en menores de 5 años por desnutrición aguda como causa básica. (Meta Trazadora del Plan de Desarrollo).</t>
  </si>
  <si>
    <t>84. A 2024 reducir en un 8% la tasa de mortalidad infantil, implementando programas y acciones de promoción y prevención (Entre los que se encuentra el programa ampliado de inmunizaciones PAI y la gestión de riesgo preconcepcional, prenatal y postnatal) de igual forma se fortalecerán acciones para la identificación temprana de posibles casos de meningococo para garantizar la aplicación de la vacuna como acción preventiva para su contención. (META TRAZADORA PDD)</t>
  </si>
  <si>
    <t>52. A 2024 reducir en un 8% la tasa de mortalidad infantil (Meta Trazadora del Plan de Desarrollo).</t>
  </si>
  <si>
    <t>30. A 2024 mantener la tasa de mortalidad por neumonía por debajo de 6,5 casos por 100,000 menores de 5 años en el D.C.</t>
  </si>
  <si>
    <t>42. A 2024 reducir en un 10% la tasa de mortalidad perinatal por 1.000 nacidos vivos+ fetales. (Cierre de base de datos 2018 EEVV- RUAF tasa de 14,6)."</t>
  </si>
  <si>
    <t>298. A 2024 realizar atención psicosocial a 14.400 personas víctimas del conflicto armado.
311. Incrementar en 22 punto porcentuales el abordaje integral con enfoque de género de la violencia intrafamiliar, maltrato infantil y la violencia sexual, para salvaguardar la salud menta</t>
  </si>
  <si>
    <t>65. A 2024 realizar atención psicosocial a 14.400 personas víctimas del conflicto armado (Meta Trazadora del Plan de Desarrollo).</t>
  </si>
  <si>
    <t>1. IMPACTO EN EL SECTOR SALUD DE BOGOTÁ</t>
  </si>
  <si>
    <t xml:space="preserve">1. Consolidar el Modelo de Atención integral en Red, garantizando la Prestación de Servicios Integrales de Salud, con enfoque en la Gestión de Riesgos, Servicios Humanizados, Accesibles y Oportunos, impactando positivamente las condiciones de Salud de nuestros Usuarios, Familia y Comunidad.
</t>
  </si>
  <si>
    <t xml:space="preserve">Nuevo Modelo de Atención </t>
  </si>
  <si>
    <t>Nuevo Modelo de Atención 
Mejorar el estado de Salud de la población Objeto de la RISS.</t>
  </si>
  <si>
    <t xml:space="preserve">Salud Pública Individual y Colectiva </t>
  </si>
  <si>
    <t>Mejorar el estado de Salud de la población Objeto de la RISS.</t>
  </si>
  <si>
    <t>Mantener por debajo de 2,1  % el indice de infecciones asociadas a la salud.</t>
  </si>
  <si>
    <t>Cumplir con la cobertura útil de biológicos de vacunación al 95%.</t>
  </si>
  <si>
    <t xml:space="preserve">Cumplir al 100% las metas Distritales de los indicadores Trazadores de Salud Pública a través de la implementación del modelo de atención en salud en red. </t>
  </si>
  <si>
    <t xml:space="preserve">Atender el 100% de las victimas de violencia, incorporando a la Ruta de Violencia definida por la subred. </t>
  </si>
  <si>
    <t xml:space="preserve">Mayor o igual a 90% en la aplicación de guía de hemorragias III
</t>
  </si>
  <si>
    <t xml:space="preserve">Mayor o igual a 90% aplicación de guía de manejo primera causa de egreso hospitalario.
</t>
  </si>
  <si>
    <t xml:space="preserve">Mayor o igual a 90% en la oportunidad de realización de apendicectomía
</t>
  </si>
  <si>
    <t xml:space="preserve">Mayor o igual a 90% en la oportunidad de pacientes con IAM
</t>
  </si>
  <si>
    <t xml:space="preserve">Mayor o igual a 80% aplicación de guia Crecimiento y Desarrollo 
</t>
  </si>
  <si>
    <t xml:space="preserve">Menor o igual a 0,3 el Reigresos de Urgencias 
</t>
  </si>
  <si>
    <t xml:space="preserve">Cumplir con la Oportunidad en la atención de las especialidades básicas en la subred. 
Médicina General 3 días
Médicina Interna:15 
Pediatria:5
Psiquiatria:11
Gineco obstétrica:8
</t>
  </si>
  <si>
    <t xml:space="preserve">Cumplir con la  oportunidad en la atención de consulta de Urgencias Triage II.
</t>
  </si>
  <si>
    <t xml:space="preserve">Porcentaje de Implementación de las actividades que Correspondan para la actualización y desplieguedel Modelo de Atención primaria en Salud según lineamientos de la Secretaria Distrital de Salud. </t>
  </si>
  <si>
    <t>Número de actividades de ajuste y despliegue del modelo de atención primaria en salud ejecutada por la subred sur bajo los lineamientos de la Secretaria Distrital de Salud / Total de actividades programadas que le correspondan a la Subred Sur para el ajuste y despliegue del modelo de atención primaria en salud. *100%</t>
  </si>
  <si>
    <t xml:space="preserve">Trimestral </t>
  </si>
  <si>
    <t>X</t>
  </si>
  <si>
    <t>Dirección de Gestión del Riesgo en Salud</t>
  </si>
  <si>
    <t xml:space="preserve">Porcentaje de avance en la implementación de las Rutas Priorizadas en la subred sur. </t>
  </si>
  <si>
    <t xml:space="preserve">Número de acciones ejecutadas para la implementación de las RIAS priorizadas en el periodo / Total de acciones programadas para la implementación de las Rutas priorizadas en el periodo objeto de evaluación * 100
</t>
  </si>
  <si>
    <t xml:space="preserve">Porcentaje de Implementacion del Modelo de atencion en salud rural en la Subred Sur
</t>
  </si>
  <si>
    <t>Total de la población de ruralidad atendida en los servicios de salud individuales o colectivos  de los  servicios de salud rurales l/Total de población de ruralidad asignada a la unidad .*100</t>
  </si>
  <si>
    <t xml:space="preserve">Mensual </t>
  </si>
  <si>
    <t>Porcentaje de Coberturas de vacunación Pentavalente</t>
  </si>
  <si>
    <t>(Número de niños y niñas de 1 año cumplido, vacunados con Pentavalente) / (Número de niñas y niños de 1 año cumplido reportados) * 100</t>
  </si>
  <si>
    <t>Porcentaje de Coberturas de vacunación Triple viral 1</t>
  </si>
  <si>
    <t>(Número de niños y niñas de 1 año cumplido, vacunados con la primera dosis de Triple viral) / (Número de niñas y niños de 1 año cumplido reportados) * 100</t>
  </si>
  <si>
    <t>Porcentaje de Coberturas de vacunación Triple viral 2</t>
  </si>
  <si>
    <t>(Número de niños y niñas de 5 años cumplidos, vacunados con el refuerzo de Triple viral) / (Número de niñas y niños de 5 años cumplidos reportados) * 100</t>
  </si>
  <si>
    <t>Número de defunciones fetales + neonatales tempranas (22 semanas de gestacion hasta 7 dias de nacido),  evitables astribuibles a la atencion en salud, en población asignada a la Subred hace mas de 6 meses 
/ Número de Nacidos Vivos  más fetales  * 1,000
Meta: 14,6 *1000 NV</t>
  </si>
  <si>
    <t>Porcentaje de cumplimiento de Indicadores Trazadores:
Razón de Mortalidad Materna subred Sur. 
Meta: 23,6 *100,000 NV</t>
  </si>
  <si>
    <t xml:space="preserve"> Número de  muertes  en  mujeres gestantes asignadas a la Subred  hace mas de 6 meses,   que mueren a causa de la atención en salud,  durante su embarazo por razones atribuidos a la atención en salud o dentro de los 42 días siguientes a la terminación del embarazo, 
/Numero de Nacidos Vivos en el mismo periodo* 100.000
</t>
  </si>
  <si>
    <t>Porcentaje de cumplimiento de Indicadores Trazadores:
Incidencia de Sifilis Congénita Subred Sur.
Meta: 0.5 *1000 NV</t>
  </si>
  <si>
    <t xml:space="preserve"> Número de casos de sífilis congénita en población asignada a la Subred hace mas de 6 meses /Número de nacidos vivos  * 1,000
</t>
  </si>
  <si>
    <t xml:space="preserve">Número  muertes  por desnutrición en menores de 5 años  en niñas y niños asignados a la Subred hace mas  de 6 meses atribuidos a la atención en salud / Número total de menores de 5 años en el periodo * 100,000 menores de 5 años
</t>
  </si>
  <si>
    <t>Porcentaje de cumplimiento de Indicadores Trazadores:
Tasa de Mortalidad Infantil Subred Sur. 
Meta: 8,4 *1000 NV</t>
  </si>
  <si>
    <t xml:space="preserve">Numero de defunciones de todo menor de 5 Años  por neumonia a causas atribuibles a la prestación de servicios de salud,   en población asignada la Subred hace mas  de 6 meses
/ Numero de menores  5 años de edad para el mismo periodo* 100,000 menores de 5 años
</t>
  </si>
  <si>
    <t xml:space="preserve"> Número de muertes en niños menores de un año, por causas atribuidos a la prestación de servicios de salud, en población asignada la Subred hace mas  de 6 meses
/ Numero de Nacidos Vivos en el mismo periodo* 1,000
</t>
  </si>
  <si>
    <t>Porcentaje de cumplimiento de Indicadores Trazadores.
Tasa de Mortalidad por neumonia en menores de 5 años subred sur. 
Meta. 6,63 * 100,000NV</t>
  </si>
  <si>
    <t>Porcentaje de captacion Temprana de gestantes antes de la semana 12 al control prenatal</t>
  </si>
  <si>
    <t xml:space="preserve">Número de mujees gestantes a quien se les realizo por lo menos una valoración médica y se inscribieron en el programa del control prenatal de la ESE, a más tardar en la semana 12 de gestación en la vigencia objeto de evaluación / Total de mujeres gestante identificadas en la vigencia objeto de evaluación </t>
  </si>
  <si>
    <t xml:space="preserve">Mayor o igual a 90% mortalidad Intrahospitalaria
</t>
  </si>
  <si>
    <t>Análisis de mortalidad intrahospitalaria.</t>
  </si>
  <si>
    <t>Número de casos de mortalidad intrahospitalaria mayor de 48 horas revisada en el comité respectivo / Total de defunciones intrahospitalarias mayores de 48 horas en el periodo.</t>
  </si>
  <si>
    <t>Evaluacion de aplicación de guia de manejo específica: Guia Crecimiento y Desarrollo</t>
  </si>
  <si>
    <t xml:space="preserve">Número de historias clínicas  de niños (as) menores de 10 años a quienes se aplico estrictamente  la Guia tecnica para la deteción temprana de las alteraciones del crecimiento y desarrollo/ Total de  de niños (as) menores de 10 años  a quienes se atendió en consulta de crecimiento y desarrollo en la ESE en la vigencia </t>
  </si>
  <si>
    <t>Oportunidad en la atención específica de pacientes con diagnostico al egreso de Infarto Agudo Miocardio (IAM)</t>
  </si>
  <si>
    <t>Número de pacientes con diagnóstico de egreso de Infarto Agudo de Miocardio a quienes se inició la terapia especifica de acuerdo con la guía de manejo para infarto agudo miocardio dentro de la primera hora posterior a la realización del diagnóstico en la vigencia objeto de evaluación/ Total de pacientes con diagnóstico de egreso de Infarto Agudo de Miocardio en la vigencia objeto de evaluación</t>
  </si>
  <si>
    <t xml:space="preserve">Dirección  Servicios de Urgencias </t>
  </si>
  <si>
    <t>Porcentaje de atención a Victimas acorde a la Ruta de violencia.</t>
  </si>
  <si>
    <t>Numero de usuarios con  cumplimento de actividades de trazadores de la ruta de violencia  en el periodo / Total de casos que cumplen con los hitos de la ruta de Violencia.
usuarios con reportes de violencia que in gresaron a la ruta *100</t>
  </si>
  <si>
    <t>Reingreso por el Servicio de Urgencias</t>
  </si>
  <si>
    <t>Oportunidad en la Atención Consulta de Urgencias Triage II</t>
  </si>
  <si>
    <t>Sumatoria del número de  minutos transcurridos a partir de que el paciente es clasificado como triage II y el momento en el cual es atendido en consulta de urgencias por médico / Número total de pacientes clasificados con triage II en un periodo determinado.</t>
  </si>
  <si>
    <t>Número de pacientes que reingresan al servicio de urgenicas en la misma institución antes de 72 horas con el mismo diagnótico de egreso en la vigencia objeto de evaluación / Numero Total de pacientes atendidos en el servicio de urgencias en la vigencia objeto de evaluación.</t>
  </si>
  <si>
    <t>Mensual</t>
  </si>
  <si>
    <t xml:space="preserve">Sumatoria de la diferencia de días calendarios entre la fecha que se asignó la cita d emedicina general de primera vez yla fecha en la cual el usuario la solicito, en la vigencia objeto de evaluacion / Número Total de citas fecha de solicitud en el periodo objeto a evaluar / Número total de citas de medicina general de primera vez asignadas en la vigencia objeto a evaluar. </t>
  </si>
  <si>
    <t xml:space="preserve">Sumatoria de la diferencia de días calendario entre la fecha en la que se asignó la cita de medicina interna de primera vez y la fecha en la cual el usuario la solicitó en la vigencia objeto de evaluación/ Número total de citas de medicina interna de primera vez asignadas, en la vigencia objeto de evaluación </t>
  </si>
  <si>
    <t xml:space="preserve">Sumatoria de la diferencia de días calendario entre la fecha en la que se asignó la cita de Pediatria de primera vez y la fecha en la cual el usuario la solicitó en la vigencia objeto de evaluación/ Número total de citas de Pediatria de primera vez asignadas, en la vigencia objeto de evaluación </t>
  </si>
  <si>
    <t xml:space="preserve">Sumatoria de la diferencia de días calendario transcurridos  entre la fecha en la  cual el paciente  solicita cita  por culaquier medio para ser atendido en la  consulta de psiquiatria  y a la fecha para la cual es asignada la cita, en  la vigencia objeto de evaluación/ Número total de consultas de psiquiatria asignadas en la isntitución en  la vigencia objeto de evaluación </t>
  </si>
  <si>
    <t xml:space="preserve">Sumatoria de la diferencia de días calendario entre la fecha en la que se asignó la cita de obstetricia  de primera vez y la fecha en la cual el usuario la solicitó en la vigencia objeto de evaluación/ Número total de citas de obstetricia de  primera vez asignadas, en la vigencia objeto de evaluación </t>
  </si>
  <si>
    <t>Direeción de Servicios Ambulatorios</t>
  </si>
  <si>
    <t>Oportunidad en la realización de apendicectomía.</t>
  </si>
  <si>
    <t>Número de pacientes con diagnóstico de apendicitis al egreso a quienes se realizó la apendicectomía, dentro de las seis horas de confirmado el diagnóstico / Total de pacientes con diagnóstico de apendicitis al egreso en la vigencia objeto de evaluación</t>
  </si>
  <si>
    <t>Dirección de Servicios Hospitalarios / Referente Técnico de cirugía</t>
  </si>
  <si>
    <t>Trimestral</t>
  </si>
  <si>
    <t>Número de pacientes pediátricos con neumonías bronco aspirativas de origen intrahospitalario y variación interanual.</t>
  </si>
  <si>
    <t xml:space="preserve">
Número de pacientes pediátricos con neumonías bronco aspirativas de origen intrahospitalario en la vigencia objeto de evaluación - Número de pacientes pediátricos con neumonías bronco aspirativas de origen intrahospitalario en la vigencia anterior.</t>
  </si>
  <si>
    <t>Dirección de Servicios Hospitalarios / Referente Técnico Neonatología y Referente Técnico Pediatría</t>
  </si>
  <si>
    <t xml:space="preserve">Porcentaje de infecciones asociadas a la salud. </t>
  </si>
  <si>
    <t>Numero de infecciones asociadas a la atención en salud / Total de egresos Hospitalarios  * 100%</t>
  </si>
  <si>
    <t>Oficina de Calidad / Programa IASS</t>
  </si>
  <si>
    <t>Evaluación de aplicación de guía de manejo específica para hemorragias III trimestre o trastornos hipertensivos gestantes.</t>
  </si>
  <si>
    <t xml:space="preserve">Oficina de Calidad </t>
  </si>
  <si>
    <t>Evaluación de aplicación de guía de manejo de la primera causa de egreso hospitalario o de morbilidad atendida.</t>
  </si>
  <si>
    <t>Número de historias clínicas que hacen parte de la muestra representativa con aplicación estricta de la guía de manejo adoptada por la ESE para el diagnóstico de la primera causa de egreso hospitalario o de morbilidad atendida en la vigencia / Total historias clínicas auditadas de la muestra representativa de pacientes con el diagnóstico de la primera causa de egreso hospitalario o de morbilidad atendida en la vigencia.</t>
  </si>
  <si>
    <t>2.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t>
  </si>
  <si>
    <t>2. PROCESOS INTERNOS</t>
  </si>
  <si>
    <t>543.Red de hospitales universitarios líderes en investigación y tecnología. Implementar las estrategias necesarias para el fortalecimiento inicial de un hospital por subred del distrito de acuerdo a su nivel de complejidad como hospital universitario, con la infraestructura adecuada y la tecnología necesaria para la formación de talento humano para nuestra ciudad con las mejores capacidades, implementado además el enfoque de atención primaria en salud.</t>
  </si>
  <si>
    <t>69. A 2024 Cumplir con el avance del Plan de Fortalecimiento de la infraestructura y dotación del sector salud. Contribuyendo al cierre de brechas de inequidad territorial con el sur y suroccidente de la cuidad mediante la ampliación de servicios de salud en las localidades con menos servicios, ya sea por creación de nueva infraestructura como con el fortalecimiento de los servicios actuales. Esto en defensa del derecho a la salud y en virtud de sus elementos esenciales tales como accesibilidad equidad y progresividad. 1. Porcentaje de avance en construcción y dotación de tres (3) instalaciones hospitalarias. LB. 4.3 % (Meta: 75%) 2. Porcentaje de avance en construcción y dotación de Centros de Atención Prioritaria en Salud (16 terminados, 1 en obra y 3 en estudios y diseños) LB. 1% (Meta: 100%) 3. Porcentaje de avance en estructuración de tres (3) instalaciones hospitalarias. LB. 0% (Meta: 100%) 4. Porcentaje de avance en obras y dotación complementarias para la infraestructura en salud del D.C. (10 unidades de servicios, 3 salud mental y 1 laboratorio de biocontención). LB. 1% (Meta: 80%)</t>
  </si>
  <si>
    <t>70. A 2024 logra el 95% de intercambio reciproco de la información de los procesos (administrativos-asistenciales) en la historia clínica de las 4 subredes de servicios de salud y el 50% de intercambio reciproco de la información de los procesos (administrativos asistenciales) en los sistemas de información de historias clínicas en las IPS privadas que concentran el 80% de la oferta de los servicios de salud de alta complejidad que se encuentran incluidos en el plan de beneficios en salud, interoperen con la HCEU según lo establecido en la Ley 2015 de 2020. (META TRAZADORA Y ESTRATÉGICA PDD)</t>
  </si>
  <si>
    <t>466.  A 2024 diseñar e implementar la Estrategia de Transformación Digital en Salud.</t>
  </si>
  <si>
    <t>478. A 2024 diseñar e implementar (1) Programa para la generación, producción y uso del conocimiento enfocado a la transformación de la vida y el bienestar de los ciudadanos a partir de la ciencia, tecnología, innovación y educación en salud.</t>
  </si>
  <si>
    <t>69. A 2024 diseñar e implementar (1) un programa de educación toma de decisiones y producción de conocimiento para la vida y la salud por y para los ciudadanos</t>
  </si>
  <si>
    <t xml:space="preserve">71. A 2024 diseñar una "Política distrital de ciencia, tecnología e innovación para la vida, la salud y el bienestar" en la ciudad con la academia, la empresa y la ciudadanía. </t>
  </si>
  <si>
    <t>262. A 2024 implementar el 100% de las estrategias establecidas en la política de salud ambiental para Bogotá D.C., contribuyendo a prevenir la enfermedad y a promocionar la salud individual y colectiva de la población.</t>
  </si>
  <si>
    <t xml:space="preserve">56. A 2024 implementar el 100% de las estrategias establecidas en la política de salud ambiental en Bogotá D.C. (Meta Trazadora del Plan de Desarrollo). </t>
  </si>
  <si>
    <t>Mejoramiento continuo</t>
  </si>
  <si>
    <t>Mejoramiento continuo
Infraestructura
Gestión del Conocimento</t>
  </si>
  <si>
    <t>Gestión Tics</t>
  </si>
  <si>
    <t>Gestión del Conocimiento</t>
  </si>
  <si>
    <t>Fortalecimento del Sistema de Gestión Ambiental</t>
  </si>
  <si>
    <t xml:space="preserve">Lograr un 95% de cumplimiento del PAMEC  </t>
  </si>
  <si>
    <t xml:space="preserve">
*Mantener la acreditacion de las USS  San Juan  y Nazarteh. 
*Autoevaluacion en la vigencia evaluada &gt;=3,5
</t>
  </si>
  <si>
    <t>Gestionar al 100% los eventos adversos.</t>
  </si>
  <si>
    <t>Cumplir con el avance de fortalecimiento de la infraestructura y dotación del Sector Salud Distrital. 
Operacionalizar el modelo de atención en salud Modelo AIS, mediante la ejecución de 7 proyectos para la modernización de la infraestructura hospitalaria.</t>
  </si>
  <si>
    <t xml:space="preserve">Lograr un 95% de cumplimiento del Plan Estratégico de tecnologías de Información y Comunicación.  </t>
  </si>
  <si>
    <t>Mantener el 90% los sistemas de información para la gestión clínica, administrativa, financiera y aplicativos institucionales para la consolidación del modelo integral de salud.</t>
  </si>
  <si>
    <t>Lograr un 95% de cumplimiento del Plan de Transformación Digital</t>
  </si>
  <si>
    <t>Lograr un 90% de cumplimiento del Plan Institucional de Archivos (PINAR)</t>
  </si>
  <si>
    <t xml:space="preserve">Ejecutar al  100%  los Indicadores de la Política de Gestión Ambiental. </t>
  </si>
  <si>
    <t xml:space="preserve">Efectividad de la Auditoria Mejoramiento continuo de la calidad de la atención en salud
</t>
  </si>
  <si>
    <t>Relación de numero de acciones de mejora ejecutadas derivadas de las auditorias realizadas / Numero de acciones de mejoramiento programadas para la vigencia derivadas de los Planes de Mejora del componentes de auditoria resgistrados en el PAMEC.</t>
  </si>
  <si>
    <t>Mejoramiento continuo de la calidad para entidades no acreditadas.</t>
  </si>
  <si>
    <t>Promedio de la calificación de autoevalaución de la vigencia evaluada / promedio de la calificación de la autoevalución de la Vigencia anterior.</t>
  </si>
  <si>
    <t>Anual</t>
  </si>
  <si>
    <t>Porcentaje de Implementación de requisitos de Hospital Universitario.</t>
  </si>
  <si>
    <t>Numero de requisitos  que se cumplen para Hospital Universitario en el periodo  / Total de requisitos aplicables para hospital universitario en el mismo periodo  x 100</t>
  </si>
  <si>
    <t xml:space="preserve">Oficina de Gestión del Conocimiento </t>
  </si>
  <si>
    <t>Semestral</t>
  </si>
  <si>
    <t xml:space="preserve">Porcentaje de Cumplimiento de estándares aplicables al Centro de Investigación. </t>
  </si>
  <si>
    <t>Numero de estándares aplicables que se cumplen para el Centro de Investigación  / Total de estándares aplicables al Centro  x 100</t>
  </si>
  <si>
    <t>Porcentaje de  herramientas estandarizadas de " adherencia   y apropiación del conocimiento</t>
  </si>
  <si>
    <t xml:space="preserve">Numero de herramientas estandarizadas de " adherencia   y apropiación del conocimiento / total de herramientas  seleccionadas para apropiación *100%
</t>
  </si>
  <si>
    <t xml:space="preserve">Resultados del Indice de Desempeño Institucional. </t>
  </si>
  <si>
    <t xml:space="preserve">Rsultados del Indice de Desempeño Institucional. </t>
  </si>
  <si>
    <t>Profesional Oficina Asesora Desarrollo Institucional / Línea  Planeación Estratégica.</t>
  </si>
  <si>
    <t xml:space="preserve">Porcentaje de Cumplimiento del  cronograma del convenio CAPS DANUBIO .
</t>
  </si>
  <si>
    <t xml:space="preserve">Porcentaje de Cumplimiento del  cronograma del convenio Adecuación CAPS TUNAL 
</t>
  </si>
  <si>
    <t xml:space="preserve">Porcentaje de Cumplimiento del  cronograma del convenio Ampliación Servicio de Urgencias de la USS TUNAL 
</t>
  </si>
  <si>
    <t xml:space="preserve">Porcentaje de Cumplimiento del  cronograma del convenio  Construcción Nuevo Hospital de USME.
</t>
  </si>
  <si>
    <t>Numero de actividades del cronograma ejecutadas en el periodo /  Numero de actividades del cronograma programadas en el periodo *100</t>
  </si>
  <si>
    <t>Numero  de actividades del cronograma ejecutadas en el periodo /  Numero de actividades del cronograma programadas en el periodo *100</t>
  </si>
  <si>
    <t>Profesional Oficina Asesora Desarrollo Institucional / Línea Proyectos</t>
  </si>
  <si>
    <t>Porcentaje de avance en la implementación del Plan estratégico de Tecnologias de Información y Comunicación</t>
  </si>
  <si>
    <t>(Número de actividades realizadas según cronograma establecido en el Plan para el periodo objeto de evaluación) / (Total de actividades programadas en el Plan según periodo objeto de evaluación) * 100</t>
  </si>
  <si>
    <t xml:space="preserve">Oficina de Sistemas de Información y Tic </t>
  </si>
  <si>
    <t xml:space="preserve">Número de Sistemas de Información operativos para el periodo objeto de evaluación / total de sistemas de información activos según periodo objeto de evaluación *100  </t>
  </si>
  <si>
    <t xml:space="preserve">Número de actividades ejecutadas según cronograma establecido en el Plan  de transformación digital para el periodo objeto de evaluación . / Total de actividades programadas en  el  Plan de Transformación  Digital según periodo objeto de evaluación   * 100 </t>
  </si>
  <si>
    <t>Resultado de los  indicadores de la Política de Gestión Ambiental</t>
  </si>
  <si>
    <t xml:space="preserve">Gestión Ambiental </t>
  </si>
  <si>
    <t xml:space="preserve">Cero o variación negativa
</t>
  </si>
  <si>
    <t>Resultado al 100% del equilibrio presupuestal con recaudo</t>
  </si>
  <si>
    <t>Mejorar la rotación de cartera menor o igual  200 días.</t>
  </si>
  <si>
    <t xml:space="preserve">Mantener como minimo una radicación del  98% de la facturacion   </t>
  </si>
  <si>
    <t xml:space="preserve">Resultado del indicador  UVR &lt; 0,90 
</t>
  </si>
  <si>
    <t>Adquirir minímo el 100% de medicamentos y material médico quirúrgico realizadas mediante uno o más de los siguientes mecanismos: a) compras conjuntas, EGAT, ,  b) Compras a tráves de mecanismos electrónicos ( Colombia compra eficiente Secop II)</t>
  </si>
  <si>
    <t xml:space="preserve">Incrementar en un 4%  la participación en la facturación de servicios de las fuentes diferentes a FFDS y Capital Salud EPS.
</t>
  </si>
  <si>
    <t>3. FINANCIEROS</t>
  </si>
  <si>
    <t>Sostenibilidad Finanicera</t>
  </si>
  <si>
    <t xml:space="preserve">Sostenibilidad Finanicera.
Aseguramiento y prestación de servicio. </t>
  </si>
  <si>
    <t xml:space="preserve">70. A 2024 posicionar a la EGAT como una Entidad que asesora el 100% de los procesos de compras conjuntas previstos en las Resoluciones 278 y 2426 de 2017, para las cuatro (4) subredes integradas de servicios de salud distritales, en el marco del nuevo Modelo de Atención en Salud. </t>
  </si>
  <si>
    <t>Monto de la deuda superior a 30 dias por concepto de salarios del personal de planta y por concepto de contratación de servicios y variación del monto frente a la vigencia anterior</t>
  </si>
  <si>
    <t>A.  Valor de la deuda superior a 30 dias por concepto de salarios del personal de planta o externalización de servicios, con corte a 31 de Diciembre de la vigencia objeto de evaluación
B. [(Valor de la deuda superior a 30 dias por concepto de salarios del personal de planta y por concepto de contratación de servicios, con corte a 31 de Diciembre de la vigencia objeto de evaluación)- (Valor de la deuda superior a 30 dias por concepto de salarios del personal de planta y por concepto de contratación de servicios, con corte a 31 de Diciembre de la vigencia anterior en valores constantes)]</t>
  </si>
  <si>
    <t>Resultado equilibrio presupuestal con recaudo</t>
  </si>
  <si>
    <t>Valor de la ejecución de ingresos totales recaudados en la vigencia objeto de evaluación (incluye valor recaudado de cuentas por cobrar de vigencias anteriores) / Valor de la ejecución de gastos comprometidos en la vigencia objeto de evaluación (incluye el valor comprometido de cuentas por pagar de vigencias anteriores )</t>
  </si>
  <si>
    <t>Rotación de cartera</t>
  </si>
  <si>
    <t>(360 / (Valor de la facturación último año / Valor de la cartera actual) </t>
  </si>
  <si>
    <t>Porcentaje de radicación  en terminos.</t>
  </si>
  <si>
    <t>Facturación radicada del periodo / Total de facturación generada en periodo  *100</t>
  </si>
  <si>
    <t>Evolución del Gasto por Unidad  de Valor Relativo producido UVR</t>
  </si>
  <si>
    <t>((Gasto de funcionamiento y operación comercial y de prestación de servicios comprometido en el año objeto de evaluación sin incluir cuentas por pagar / número de UVR producidas en la vigencia)/(Gasto de funcionamiento y operación comercial y de prestación de servicios comprometido en la vigencia anterior en valores constantes del año objeto de evaluación sin incluir cuentas por pagar / número UVR producidas en la vigencia anterior).</t>
  </si>
  <si>
    <t xml:space="preserve">Proporción de medicamentos y material médico quirúrgico adquiridos mediante los mecanismos definidos
</t>
  </si>
  <si>
    <t>Valor total adquisiciones de medicamentos y material médico quirúrgico realizadas en la vigencia evaluada mediante uno o más delos mecanismos / valor total de adquisiciones de la ESE por medicamentos y material médico quirúrgico en la vigencia evaluada</t>
  </si>
  <si>
    <t>Porcentaje de incremento en los ingresos por fuentes diferentes al FFDS y Capital Salud</t>
  </si>
  <si>
    <t>((Resultado de diferencia de Periodo actual de la facturación por fuentes diferentes al FFDS y Capital- Periodo Anterior de la facturación por fuentes diferentes al FFDS y Capital) / Valor total facturación por fuentes diferentes al FFDS y Capital Salud del periodo anterior) * 100</t>
  </si>
  <si>
    <t>Seguimiento Trimestral - Evaluación Semestral</t>
  </si>
  <si>
    <t>Dirección financiera / Equipo Financiero</t>
  </si>
  <si>
    <t>Seguimiento Semestral - Evaluación Anual</t>
  </si>
  <si>
    <t>Profesional Oficina Asesora Desarrollo Institucional / Línea Mercadeo</t>
  </si>
  <si>
    <t>4.  Fortalecer la Cultura Organizacional y el Crecimiento del Talento Humano a través del desarrollo de competencias laborares, que promuevan una cultura de servicio  humanizado  y de mejoramiento continuo facilitando la implementación del Modelo de Atención en Red</t>
  </si>
  <si>
    <t>4. APRENDIZAJE Y CRECIMIENTO</t>
  </si>
  <si>
    <t>477.A 2024 avanzar en la dignificación laboral del Talento Humano en el sistema distrital de salud implementando acciones que promuevan el bienestar. Comprende dos indicadores: 1. Dignificación laboral del talento humano en la SDS. L.B. 648 funcionarios en planta de la SDS. Meta a 2024: Crear 852 cargos formales en la planta de la SDS. 2. Crear 40% de empleos temporales adicionales a la planta provista, en las Subredes. L.B: Planta Provista 3806 en las subredes (Fuente: SIDEAP-dato preliminar 31 de marzo de 2020). Meta 2024: Crear 1522 cargos provistos de planta temporal en las Subredes de Servicios de Salud.</t>
  </si>
  <si>
    <t>Dignificación Laborar
Clima Organizacional.</t>
  </si>
  <si>
    <t xml:space="preserve">Dignificación Laborar
Clima Organizacional </t>
  </si>
  <si>
    <t>Porcentaje de Cumplimiento de los Componentes  del Plan estratégico de Talento Humano.</t>
  </si>
  <si>
    <t>Número de actividades ejecutadas del Plan  Estratégico de Talento Humano en el período / Total de actividades del plan estratégico de  Talentoto Humano programadas en el mismo período * 100</t>
  </si>
  <si>
    <t xml:space="preserve">Dirección de Talento Humano </t>
  </si>
  <si>
    <t>Resultados de la encuesta de satisfacción  del Cliente Interno</t>
  </si>
  <si>
    <t>5. Mantener los niveles de satisfacción de los Usuarios, Familia y Comunidad, desarrollando estrategias que promuevan los espacios de participación y fortalecimiento del Control Social a partir del modelo de atención en red.</t>
  </si>
  <si>
    <t>403. 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t>
  </si>
  <si>
    <t>5. CLIENTE</t>
  </si>
  <si>
    <t>Satisfacción del Usuario.</t>
  </si>
  <si>
    <t>Fortalecimiento de Líderes comunitarios e implementar la estrategia de Gobierno Abierto de Bogotá ( GABO).</t>
  </si>
  <si>
    <t>Mantener el  índice de satisfacción mayor o =  al 98%</t>
  </si>
  <si>
    <t xml:space="preserve">
Disminuir en un 2% La tasa de PQRS  generadas por Acceso, Oportunidad y Deshumanización respecto de la vigencia anterior. 
</t>
  </si>
  <si>
    <t>Ejecutar al 100% el programa de Humanización Institucional</t>
  </si>
  <si>
    <t xml:space="preserve">Indice de satisfacción global del usuario </t>
  </si>
  <si>
    <t>(Número de usuarios satisfechos en el periodo objeto de evaluación) / (Total de Usuarios encuestados según periodo objeto de evaluación) * 100</t>
  </si>
  <si>
    <t>Porcentaje de cumplimiento de la implementación del programa de Humanización.</t>
  </si>
  <si>
    <t>Número de actividades ejecutadas  del Programa de Humanización / Total de actividades programadas en la vigencia *100</t>
  </si>
  <si>
    <t xml:space="preserve">Cobertura de líderes capacitados en temas de los ejes de la Política de Participación en salud. </t>
  </si>
  <si>
    <t xml:space="preserve">Numero de líderes capacitados y con conocimiento en temas de control social en el periodo / Total de líderes programados para recibir capacitación en temas de control social en el mismo periodo * 100% </t>
  </si>
  <si>
    <t xml:space="preserve">Oficina de Participación Comunitaria y Servicio al Ciudadano </t>
  </si>
  <si>
    <t>Porcentaje de disminución de la tasa de   PQRS relacionadas con Acceso, Oportunidad y Deshumanización</t>
  </si>
  <si>
    <t xml:space="preserve">
Tasa PQRS vigencia actual - Tasa PQRS vigencia anterior)/Tasa PQRS Vigencia Anterior *100</t>
  </si>
  <si>
    <t xml:space="preserve"> Porcentaje de cumplimiento del  la implementación del Plan Institucional de Archivos.</t>
  </si>
  <si>
    <t>Número de actividades realizadas según cronograma establecido en el PINAR para el periodo objeto de evaluación/ total de actividades programadas en el PINAR en el mismo periodo objeto de evaluación *100</t>
  </si>
  <si>
    <t>Gestión Documental</t>
  </si>
  <si>
    <t>Proporción de vigilancia de eventos adversos</t>
  </si>
  <si>
    <t>Numero total de  eventos adversos detectados y  gestionados  /  NúmeroTotal de eventos adversos detectados *100</t>
  </si>
  <si>
    <t>Oficina de Calidad  / Seguridad del Paciente</t>
  </si>
  <si>
    <t>Direción de Servicios Ambulatorios</t>
  </si>
  <si>
    <t>Seguimiento Trimestral - Evaluación anual</t>
  </si>
  <si>
    <t xml:space="preserve">
 Ingresos de la vigencia / Costos y Gastos = 1</t>
  </si>
  <si>
    <t xml:space="preserve">3.  "Administrar adecuadamente, eficaz,  eficiente y transparente  los Recursos Financieros que conlleven a una Sostenibilidad Financiera de la Subred Sur que contribuyan en la Prestación Integral de Servicios”.
</t>
  </si>
  <si>
    <t>28. A 2024 reducir en un 20% la morbilidad de enfermedades transmisibles de control (Tosferina, Varicela, Hepatitis A, parotiditis y meningitis) y controlar en Bogotá D.C. la Pandemia de Coronavirus COVID 19. (Meta Trazadora del Plan de Desarrollo). 
51. A 2024 lograr coberturas de vacunación iguales o superiores al 95% en los indicadores trazadores del programa ampliado de inmunizaciones definido para la ciudad. Meta de resultado.</t>
  </si>
  <si>
    <t>Porcentaje de avance en la implementación del Plan de Transformación Digital.</t>
  </si>
  <si>
    <t>Seguimiento Semestral / evaluación anual</t>
  </si>
  <si>
    <t xml:space="preserve">Porcentaje de cumplimiento del cronograma de los sistemas de información para la gestión clínica, administrativa, financiera y aplicativos institucionales. 
 Cumplimiento del cronograma de los sistemas de información operativos para la gestión clínica, administrativa, financiera y aplicativos institucionales. </t>
  </si>
  <si>
    <t xml:space="preserve">Evaluación trimestral - seguimento mensual </t>
  </si>
  <si>
    <t xml:space="preserve">Cero o variación negativa en numero de pacientes pediátricos con neumonías bronco aspirativas
</t>
  </si>
  <si>
    <t>PLAN OPERATIVO INSTITUCIONAL VIGENCIA 2023</t>
  </si>
  <si>
    <r>
      <t>Número de historias clínicas auditadas, que hacen parte de la muestra representativa con aplicación estricta de la guía de manejo para hemorragias del III trimestre o trastornos hipertensivos en la gestación / Total historias clínicas auditadas de la mes</t>
    </r>
    <r>
      <rPr>
        <sz val="10"/>
        <rFont val="Arial"/>
        <family val="2"/>
      </rPr>
      <t xml:space="preserve"> con diagnóstico de hemorragia de III trimestre o trastornos hipertensivos en la gestación.</t>
    </r>
  </si>
  <si>
    <t>Porcentaje de Coberturas de vacunación BCG en nacidos vivos</t>
  </si>
  <si>
    <t>(Número de niños y niñas sanos nacidos en la subred sur vacunados con BCG / Total de niños y niñas nacidos sanos en la subred sur ) *100</t>
  </si>
  <si>
    <t>Porcentaje de cumplimiento de Indicadores Trazadores:
Tasa de Mortalidad por Desnutrición en niños menores de 5 años. 
DTN: 0 ,3 * 100.000</t>
  </si>
  <si>
    <t>Porcentaje de cumplimiento de Indicadores Trazadores.
Tasa de Mortalidad Perinatal
Meta: 14,6*1000 NV</t>
  </si>
  <si>
    <t xml:space="preserve">Oportunidad  en la Atención de Consulta de Medicina General (PGG).
Meta: 3 días </t>
  </si>
  <si>
    <t>Oportunidad  en la Atención de Consulta de Medicina Interna (PGG)
Meta: 15 días</t>
  </si>
  <si>
    <t>Oportunidad en la Atención de Consulta de Pediatria
Meta: 5 días</t>
  </si>
  <si>
    <t>Oportunidad  en la Atención de Consulta de Psiquiatria.
Meta: 11 días</t>
  </si>
  <si>
    <t>Oportunidad  en la Atención de Consulta de Gineco obstétrica.
Meta: 8 días</t>
  </si>
  <si>
    <t xml:space="preserve">Cumplir al 50% la adherencia de los usos de herramientas y apropiación del conocimiento. </t>
  </si>
  <si>
    <t xml:space="preserve">Lograr un  cumplimiento ≥ al 80% de las actividades definidas para la actualización , implementación y despliegue del Modelo de Atención primaria en Salud conforme a los lineamientos de la Secretaria Distrital de Salud. </t>
  </si>
  <si>
    <t xml:space="preserve">Avanzar en un 75%  la Implementación de las Rutas Integrales de Atención en Salud Priorizadas por la entidad conforme al modelo de atención en salud. </t>
  </si>
  <si>
    <t xml:space="preserve">Implementar en un 95% el Modelo de Atención en Salud  Rural en la Subred. </t>
  </si>
  <si>
    <t>Captar el 80% de las gestantes antes de la semana 12.</t>
  </si>
  <si>
    <t xml:space="preserve">Cumplir como mínimo el 90% de los  los requisitos de Hospital Universitario. </t>
  </si>
  <si>
    <t xml:space="preserve">Mantener como minímo en un 94%  la Calificación del Indice de Desempeño Institucional en el Marco de las Políticas del Modelo Integrado de Planeación y Gestión </t>
  </si>
  <si>
    <t>Avanzar en un 80%  en la construcción del Centro de Investigación de la Subred Sur.</t>
  </si>
  <si>
    <t xml:space="preserve">Porcentaje de sostenibilidad de mis ingresos frente a mis costos y gastos totales.
</t>
  </si>
  <si>
    <t>Lograr un 94% de cumplimiento del Plan Estratégico deTalento Humano</t>
  </si>
  <si>
    <t xml:space="preserve">Alcanzar un índice de satisfacción del cliente interno mayor o igual al 85% </t>
  </si>
  <si>
    <t xml:space="preserve">
Fortalecer los conocimientos al  70% de los líderes que hacen parte de las formas e instancias de participación y veedurías ciudadanas (control Social)  
</t>
  </si>
  <si>
    <t xml:space="preserve">(Sumatoria de los ingresos totales por centro de costos / (Total costos y gastos por centro de costos ) * 100
</t>
  </si>
  <si>
    <t xml:space="preserve">Elaboró: Equipo de Planeación estratégica - Oficina Asesora Desarrollo Institucional </t>
  </si>
  <si>
    <t>Aprobó: Acuerdo de Junta Directiva 04 de enero de 2023</t>
  </si>
  <si>
    <t xml:space="preserve">Revisó: Lideres de los Procesos Institucionales. </t>
  </si>
  <si>
    <t>PLAN DE ACCIÓN INSTITUCIONAL VIGENCIA 2023
ACUERDO 04 DEL 27 DE ENERO DE 2023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</si>
</sst>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b/>
      <sz val="11"/>
      <color theme="1"/>
      <name val="Calibri"/>
      <family val="2"/>
      <scheme val="minor"/>
    </font>
    <font>
      <b/>
      <sz val="22"/>
      <color theme="1"/>
      <name val="Calibri"/>
      <family val="2"/>
      <scheme val="minor"/>
    </font>
    <font>
      <b/>
      <sz val="8"/>
      <color theme="1"/>
      <name val="Calibri"/>
      <family val="2"/>
      <scheme val="minor"/>
    </font>
    <font>
      <b/>
      <sz val="12"/>
      <color theme="1"/>
      <name val="Calibri"/>
      <family val="2"/>
      <scheme val="minor"/>
    </font>
    <font>
      <b/>
      <sz val="12"/>
      <color theme="0"/>
      <name val="Calibri"/>
      <family val="2"/>
      <scheme val="minor"/>
    </font>
    <font>
      <sz val="10"/>
      <color theme="1"/>
      <name val="Calibri"/>
      <family val="2"/>
      <scheme val="minor"/>
    </font>
    <font>
      <b/>
      <sz val="9"/>
      <color rgb="FF002060"/>
      <name val="Calibri"/>
      <family val="2"/>
      <scheme val="minor"/>
    </font>
    <font>
      <sz val="9"/>
      <color theme="1"/>
      <name val="Calibri"/>
      <family val="2"/>
      <scheme val="minor"/>
    </font>
    <font>
      <sz val="9"/>
      <name val="Calibri"/>
      <family val="2"/>
      <scheme val="minor"/>
    </font>
    <font>
      <sz val="10"/>
      <color theme="1"/>
      <name val="Arial"/>
      <family val="2"/>
    </font>
    <font>
      <sz val="10"/>
      <name val="Arial"/>
      <family val="2"/>
    </font>
    <font>
      <b/>
      <sz val="10"/>
      <color theme="1"/>
      <name val="Arial"/>
      <family val="2"/>
    </font>
    <font>
      <sz val="9"/>
      <color theme="1"/>
      <name val="Arial"/>
      <family val="2"/>
    </font>
    <font>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CCCC"/>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14" fillId="0" borderId="0" applyFont="0" applyFill="0" applyBorder="0" applyAlignment="0" applyProtection="0"/>
  </cellStyleXfs>
  <cellXfs count="99">
    <xf numFmtId="0" fontId="0" fillId="0" borderId="0" xfId="0"/>
    <xf numFmtId="0" fontId="0" fillId="0" borderId="4" xfId="0" applyBorder="1"/>
    <xf numFmtId="0" fontId="6" fillId="0" borderId="4" xfId="0" applyFont="1" applyBorder="1" applyAlignment="1">
      <alignment horizontal="center" vertical="center"/>
    </xf>
    <xf numFmtId="0" fontId="7" fillId="0" borderId="8" xfId="0" applyFont="1" applyBorder="1" applyAlignment="1">
      <alignment horizontal="center" vertical="center" wrapText="1"/>
    </xf>
    <xf numFmtId="0" fontId="8" fillId="0" borderId="9" xfId="0" applyFont="1" applyBorder="1" applyAlignment="1">
      <alignment horizontal="left" vertical="center" wrapText="1"/>
    </xf>
    <xf numFmtId="0" fontId="7" fillId="0" borderId="7" xfId="0" applyFont="1" applyBorder="1" applyAlignment="1">
      <alignment horizontal="center" vertical="center" wrapText="1"/>
    </xf>
    <xf numFmtId="0" fontId="8" fillId="2" borderId="4" xfId="0" applyFont="1" applyFill="1" applyBorder="1" applyAlignment="1">
      <alignment horizontal="center" vertical="center"/>
    </xf>
    <xf numFmtId="0" fontId="8"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0" fillId="0" borderId="4" xfId="0" applyFont="1" applyBorder="1" applyAlignment="1">
      <alignment horizontal="center" vertical="center" textRotation="255" wrapText="1"/>
    </xf>
    <xf numFmtId="0" fontId="10" fillId="0" borderId="9" xfId="0" applyFont="1" applyBorder="1" applyAlignment="1">
      <alignment horizontal="center" vertical="center" textRotation="255" wrapText="1"/>
    </xf>
    <xf numFmtId="0" fontId="3" fillId="0" borderId="17" xfId="0" applyFont="1" applyBorder="1" applyAlignment="1">
      <alignment horizontal="center" vertical="center" textRotation="90" wrapText="1"/>
    </xf>
    <xf numFmtId="0" fontId="0" fillId="2" borderId="11" xfId="0" applyFill="1" applyBorder="1"/>
    <xf numFmtId="0" fontId="13" fillId="0" borderId="4" xfId="0" applyFont="1" applyBorder="1" applyAlignment="1">
      <alignment horizontal="center" vertical="center" wrapText="1"/>
    </xf>
    <xf numFmtId="0" fontId="0" fillId="0" borderId="4" xfId="0" applyBorder="1" applyAlignment="1">
      <alignment horizontal="center" vertical="center" wrapText="1"/>
    </xf>
    <xf numFmtId="0" fontId="9" fillId="2" borderId="4" xfId="0" applyFont="1" applyFill="1" applyBorder="1" applyAlignment="1">
      <alignment horizontal="left" vertical="center" wrapText="1"/>
    </xf>
    <xf numFmtId="0" fontId="10" fillId="0" borderId="4" xfId="0" applyFont="1" applyBorder="1" applyAlignment="1">
      <alignment horizontal="center" vertical="center"/>
    </xf>
    <xf numFmtId="0" fontId="10" fillId="0" borderId="4" xfId="0" applyFont="1" applyBorder="1" applyAlignment="1">
      <alignment horizontal="left" vertical="center" wrapText="1"/>
    </xf>
    <xf numFmtId="0" fontId="11"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pplyProtection="1">
      <alignment horizontal="center" vertical="center" wrapText="1"/>
      <protection locked="0"/>
    </xf>
    <xf numFmtId="0" fontId="10" fillId="0" borderId="9" xfId="0" applyFont="1" applyBorder="1" applyAlignment="1">
      <alignment horizontal="center" vertical="center"/>
    </xf>
    <xf numFmtId="0" fontId="11" fillId="0" borderId="9" xfId="0" applyFont="1" applyBorder="1" applyAlignment="1">
      <alignment horizontal="center" vertical="center" wrapText="1"/>
    </xf>
    <xf numFmtId="0" fontId="6" fillId="0" borderId="4" xfId="0" applyFont="1" applyBorder="1"/>
    <xf numFmtId="0" fontId="10" fillId="0" borderId="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0" fillId="0" borderId="12" xfId="0" applyBorder="1" applyAlignment="1">
      <alignment horizontal="center" vertical="center" wrapText="1"/>
    </xf>
    <xf numFmtId="0" fontId="10" fillId="0" borderId="7" xfId="0" applyFont="1" applyBorder="1" applyAlignment="1">
      <alignment horizontal="center" vertical="center"/>
    </xf>
    <xf numFmtId="0" fontId="0" fillId="0" borderId="7" xfId="0" applyBorder="1" applyAlignment="1">
      <alignment horizontal="center" vertical="center" wrapText="1"/>
    </xf>
    <xf numFmtId="0" fontId="8" fillId="2" borderId="5" xfId="0" applyFont="1" applyFill="1" applyBorder="1" applyAlignment="1">
      <alignment horizontal="center" vertical="center"/>
    </xf>
    <xf numFmtId="0" fontId="0" fillId="0" borderId="23" xfId="0" applyBorder="1" applyAlignment="1">
      <alignment horizontal="center" vertical="center" wrapText="1"/>
    </xf>
    <xf numFmtId="0" fontId="10" fillId="0" borderId="24" xfId="0" applyFont="1" applyBorder="1" applyAlignment="1">
      <alignment horizontal="center" vertical="center" wrapText="1"/>
    </xf>
    <xf numFmtId="0" fontId="10"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24" xfId="0" applyFont="1" applyBorder="1" applyAlignment="1" applyProtection="1">
      <alignment horizontal="center" vertical="center" wrapText="1"/>
      <protection locked="0"/>
    </xf>
    <xf numFmtId="0" fontId="6" fillId="0" borderId="24" xfId="0" applyFont="1" applyBorder="1"/>
    <xf numFmtId="0" fontId="10" fillId="0" borderId="25" xfId="0" applyFont="1" applyBorder="1" applyAlignment="1">
      <alignment horizontal="center" vertical="center" wrapText="1"/>
    </xf>
    <xf numFmtId="0" fontId="10" fillId="0" borderId="14" xfId="0" applyFont="1" applyBorder="1" applyAlignment="1">
      <alignment horizontal="center" vertical="center" wrapText="1"/>
    </xf>
    <xf numFmtId="0" fontId="0" fillId="0" borderId="22" xfId="0" applyBorder="1" applyAlignment="1">
      <alignment horizontal="center" vertical="center" wrapTex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1" fillId="0" borderId="17" xfId="0" applyFont="1" applyBorder="1" applyAlignment="1">
      <alignment horizontal="center" vertical="center" wrapText="1"/>
    </xf>
    <xf numFmtId="0" fontId="10" fillId="0" borderId="17" xfId="0" applyFont="1" applyBorder="1" applyAlignment="1" applyProtection="1">
      <alignment horizontal="center" vertical="center" wrapText="1"/>
      <protection locked="0"/>
    </xf>
    <xf numFmtId="0" fontId="6" fillId="0" borderId="17" xfId="0" applyFont="1" applyBorder="1" applyAlignment="1">
      <alignment horizontal="center" vertical="center"/>
    </xf>
    <xf numFmtId="0" fontId="10" fillId="0" borderId="18" xfId="0" applyFont="1" applyBorder="1" applyAlignment="1">
      <alignment horizontal="center" vertical="center" wrapText="1"/>
    </xf>
    <xf numFmtId="43" fontId="0" fillId="0" borderId="0" xfId="1" applyFont="1"/>
    <xf numFmtId="0" fontId="6" fillId="0" borderId="0" xfId="0" applyFont="1" applyAlignment="1">
      <alignment horizontal="left"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center" vertical="center" wrapText="1"/>
    </xf>
    <xf numFmtId="0" fontId="5" fillId="4" borderId="1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17" xfId="0" applyFont="1" applyBorder="1" applyAlignment="1">
      <alignment horizontal="center" vertical="center" wrapText="1"/>
    </xf>
    <xf numFmtId="0" fontId="0" fillId="8" borderId="24" xfId="0" applyFill="1" applyBorder="1" applyAlignment="1">
      <alignment horizontal="center" vertical="center" wrapText="1"/>
    </xf>
    <xf numFmtId="0" fontId="0" fillId="8" borderId="4" xfId="0" applyFill="1" applyBorder="1" applyAlignment="1">
      <alignment horizontal="center" vertical="center" wrapText="1"/>
    </xf>
    <xf numFmtId="0" fontId="0" fillId="8" borderId="17" xfId="0" applyFill="1" applyBorder="1" applyAlignment="1">
      <alignment horizontal="center" vertical="center" wrapText="1"/>
    </xf>
    <xf numFmtId="0" fontId="13"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 fillId="6" borderId="4"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7" xfId="0" applyFill="1" applyBorder="1" applyAlignment="1">
      <alignment horizontal="center" vertical="center" wrapText="1"/>
    </xf>
    <xf numFmtId="0" fontId="1" fillId="5" borderId="4"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FFE1FF"/>
      <color rgb="FFFFDE81"/>
      <color rgb="FF66FFFF"/>
      <color rgb="FF33CCCC"/>
      <color rgb="FFCC3300"/>
      <color rgb="FFCCECFF"/>
      <color rgb="FFB9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419100</xdr:colOff>
      <xdr:row>1</xdr:row>
      <xdr:rowOff>99602</xdr:rowOff>
    </xdr:from>
    <xdr:ext cx="2381250" cy="809625"/>
    <xdr:pic>
      <xdr:nvPicPr>
        <xdr:cNvPr id="2" name="image2.jpg">
          <a:extLst>
            <a:ext uri="{FF2B5EF4-FFF2-40B4-BE49-F238E27FC236}">
              <a16:creationId xmlns:a16="http://schemas.microsoft.com/office/drawing/2014/main" id="{04192D3F-E3E4-4C7A-A2DB-9D5508DDAD82}"/>
            </a:ext>
          </a:extLst>
        </xdr:cNvPr>
        <xdr:cNvPicPr preferRelativeResize="0"/>
      </xdr:nvPicPr>
      <xdr:blipFill>
        <a:blip xmlns:r="http://schemas.openxmlformats.org/officeDocument/2006/relationships" r:embed="rId1" cstate="print"/>
        <a:stretch>
          <a:fillRect/>
        </a:stretch>
      </xdr:blipFill>
      <xdr:spPr>
        <a:xfrm>
          <a:off x="927100" y="302802"/>
          <a:ext cx="2381250" cy="809625"/>
        </a:xfrm>
        <a:prstGeom prst="rect">
          <a:avLst/>
        </a:prstGeom>
        <a:noFill/>
      </xdr:spPr>
    </xdr:pic>
    <xdr:clientData fLocksWithSheet="0"/>
  </xdr:oneCellAnchor>
  <xdr:twoCellAnchor editAs="oneCell">
    <xdr:from>
      <xdr:col>15</xdr:col>
      <xdr:colOff>1630189</xdr:colOff>
      <xdr:row>1</xdr:row>
      <xdr:rowOff>52173</xdr:rowOff>
    </xdr:from>
    <xdr:to>
      <xdr:col>16</xdr:col>
      <xdr:colOff>1520573</xdr:colOff>
      <xdr:row>1</xdr:row>
      <xdr:rowOff>790628</xdr:rowOff>
    </xdr:to>
    <xdr:pic>
      <xdr:nvPicPr>
        <xdr:cNvPr id="3" name="Imagen 2" descr="Qué es? | Secretaría Distrital de Planeación">
          <a:extLst>
            <a:ext uri="{FF2B5EF4-FFF2-40B4-BE49-F238E27FC236}">
              <a16:creationId xmlns:a16="http://schemas.microsoft.com/office/drawing/2014/main" id="{EC4B30A1-985B-4A58-B314-1DBA9252CE4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096908" y="245650"/>
          <a:ext cx="1542376" cy="738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D079-1968-43C6-A63F-564AEB728515}">
  <dimension ref="B1:S70"/>
  <sheetViews>
    <sheetView showGridLines="0" tabSelected="1" zoomScale="64" zoomScaleNormal="64" workbookViewId="0">
      <selection activeCell="A73" sqref="A73:T73"/>
    </sheetView>
  </sheetViews>
  <sheetFormatPr baseColWidth="10" defaultColWidth="22.140625" defaultRowHeight="15" x14ac:dyDescent="0.25"/>
  <cols>
    <col min="1" max="1" width="7.5703125" customWidth="1"/>
    <col min="2" max="2" width="41.28515625" hidden="1" customWidth="1"/>
    <col min="3" max="3" width="41.5703125" hidden="1" customWidth="1"/>
    <col min="4" max="4" width="44.7109375" hidden="1" customWidth="1"/>
    <col min="5" max="5" width="22.140625" customWidth="1"/>
    <col min="6" max="6" width="28.28515625" customWidth="1"/>
    <col min="7" max="7" width="24.7109375" customWidth="1"/>
    <col min="9" max="9" width="49" customWidth="1"/>
    <col min="10" max="10" width="58.42578125" customWidth="1"/>
    <col min="11" max="11" width="53.5703125" customWidth="1"/>
    <col min="12" max="12" width="8.140625" customWidth="1"/>
    <col min="13" max="13" width="7" customWidth="1"/>
    <col min="14" max="14" width="5.28515625" customWidth="1"/>
    <col min="15" max="15" width="5.5703125" customWidth="1"/>
    <col min="16" max="16" width="24.85546875" customWidth="1"/>
    <col min="17" max="17" width="27.7109375" customWidth="1"/>
  </cols>
  <sheetData>
    <row r="1" spans="2:19" ht="15.75" thickBot="1" x14ac:dyDescent="0.3"/>
    <row r="2" spans="2:19" ht="87.75" customHeight="1" thickBot="1" x14ac:dyDescent="0.3">
      <c r="B2" s="70" t="s">
        <v>271</v>
      </c>
      <c r="C2" s="71"/>
      <c r="D2" s="71"/>
      <c r="E2" s="71"/>
      <c r="F2" s="71"/>
      <c r="G2" s="71"/>
      <c r="H2" s="71"/>
      <c r="I2" s="71"/>
      <c r="J2" s="71"/>
      <c r="K2" s="71"/>
      <c r="L2" s="71"/>
      <c r="M2" s="71"/>
      <c r="N2" s="71"/>
      <c r="O2" s="71"/>
      <c r="P2" s="71"/>
      <c r="Q2" s="72"/>
    </row>
    <row r="3" spans="2:19" ht="10.5" customHeight="1" x14ac:dyDescent="0.25">
      <c r="B3" s="73"/>
      <c r="C3" s="74"/>
      <c r="D3" s="74"/>
      <c r="E3" s="74"/>
      <c r="F3" s="74"/>
      <c r="G3" s="74"/>
      <c r="H3" s="74"/>
      <c r="I3" s="74"/>
      <c r="J3" s="74"/>
      <c r="K3" s="74"/>
      <c r="L3" s="74"/>
      <c r="M3" s="74"/>
      <c r="N3" s="74"/>
      <c r="O3" s="74"/>
      <c r="P3" s="74"/>
      <c r="Q3" s="16"/>
    </row>
    <row r="4" spans="2:19" ht="22.5" customHeight="1" x14ac:dyDescent="0.25">
      <c r="B4" s="75" t="s">
        <v>0</v>
      </c>
      <c r="C4" s="76"/>
      <c r="D4" s="76"/>
      <c r="E4" s="84" t="s">
        <v>244</v>
      </c>
      <c r="F4" s="85"/>
      <c r="G4" s="85"/>
      <c r="H4" s="85"/>
      <c r="I4" s="85"/>
      <c r="J4" s="85"/>
      <c r="K4" s="85"/>
      <c r="L4" s="86"/>
      <c r="M4" s="86"/>
      <c r="N4" s="86"/>
      <c r="O4" s="86"/>
      <c r="P4" s="86"/>
      <c r="Q4" s="87"/>
    </row>
    <row r="5" spans="2:19" ht="27.75" customHeight="1" x14ac:dyDescent="0.25">
      <c r="B5" s="77" t="s">
        <v>1</v>
      </c>
      <c r="C5" s="79" t="s">
        <v>2</v>
      </c>
      <c r="D5" s="79" t="s">
        <v>3</v>
      </c>
      <c r="E5" s="81" t="s">
        <v>4</v>
      </c>
      <c r="F5" s="81" t="s">
        <v>5</v>
      </c>
      <c r="G5" s="81" t="s">
        <v>6</v>
      </c>
      <c r="H5" s="81" t="s">
        <v>7</v>
      </c>
      <c r="I5" s="81" t="s">
        <v>8</v>
      </c>
      <c r="J5" s="81" t="s">
        <v>9</v>
      </c>
      <c r="K5" s="81" t="s">
        <v>10</v>
      </c>
      <c r="L5" s="88" t="s">
        <v>11</v>
      </c>
      <c r="M5" s="88"/>
      <c r="N5" s="88"/>
      <c r="O5" s="88"/>
      <c r="P5" s="88" t="s">
        <v>13</v>
      </c>
      <c r="Q5" s="82" t="s">
        <v>12</v>
      </c>
    </row>
    <row r="6" spans="2:19" ht="93.75" customHeight="1" thickBot="1" x14ac:dyDescent="0.3">
      <c r="B6" s="78"/>
      <c r="C6" s="80"/>
      <c r="D6" s="80"/>
      <c r="E6" s="80"/>
      <c r="F6" s="80"/>
      <c r="G6" s="80"/>
      <c r="H6" s="80"/>
      <c r="I6" s="80"/>
      <c r="J6" s="80"/>
      <c r="K6" s="80"/>
      <c r="L6" s="15" t="s">
        <v>14</v>
      </c>
      <c r="M6" s="15" t="s">
        <v>15</v>
      </c>
      <c r="N6" s="15" t="s">
        <v>16</v>
      </c>
      <c r="O6" s="15" t="s">
        <v>17</v>
      </c>
      <c r="P6" s="89"/>
      <c r="Q6" s="83"/>
      <c r="S6" s="52"/>
    </row>
    <row r="7" spans="2:19" ht="91.5" customHeight="1" x14ac:dyDescent="0.25">
      <c r="B7" s="3" t="s">
        <v>18</v>
      </c>
      <c r="C7" s="4" t="s">
        <v>19</v>
      </c>
      <c r="D7" s="4" t="s">
        <v>20</v>
      </c>
      <c r="E7" s="54" t="s">
        <v>37</v>
      </c>
      <c r="F7" s="56" t="s">
        <v>38</v>
      </c>
      <c r="G7" s="12" t="s">
        <v>39</v>
      </c>
      <c r="H7" s="25">
        <v>1</v>
      </c>
      <c r="I7" s="26" t="s">
        <v>256</v>
      </c>
      <c r="J7" s="23" t="s">
        <v>55</v>
      </c>
      <c r="K7" s="23" t="s">
        <v>56</v>
      </c>
      <c r="L7" s="14" t="s">
        <v>58</v>
      </c>
      <c r="M7" s="14" t="s">
        <v>58</v>
      </c>
      <c r="N7" s="14" t="s">
        <v>58</v>
      </c>
      <c r="O7" s="14" t="s">
        <v>58</v>
      </c>
      <c r="P7" s="23" t="s">
        <v>57</v>
      </c>
      <c r="Q7" s="23" t="s">
        <v>59</v>
      </c>
    </row>
    <row r="8" spans="2:19" ht="78" customHeight="1" x14ac:dyDescent="0.25">
      <c r="B8" s="5" t="s">
        <v>18</v>
      </c>
      <c r="C8" s="6" t="s">
        <v>21</v>
      </c>
      <c r="D8" s="7" t="s">
        <v>22</v>
      </c>
      <c r="E8" s="55"/>
      <c r="F8" s="56"/>
      <c r="G8" s="17" t="s">
        <v>39</v>
      </c>
      <c r="H8" s="20">
        <f>+H7+1</f>
        <v>2</v>
      </c>
      <c r="I8" s="31" t="s">
        <v>257</v>
      </c>
      <c r="J8" s="26" t="s">
        <v>60</v>
      </c>
      <c r="K8" s="26" t="s">
        <v>61</v>
      </c>
      <c r="L8" s="13" t="s">
        <v>58</v>
      </c>
      <c r="M8" s="13" t="s">
        <v>58</v>
      </c>
      <c r="N8" s="13"/>
      <c r="O8" s="13" t="s">
        <v>58</v>
      </c>
      <c r="P8" s="23" t="s">
        <v>57</v>
      </c>
      <c r="Q8" s="23" t="s">
        <v>59</v>
      </c>
    </row>
    <row r="9" spans="2:19" ht="79.5" customHeight="1" x14ac:dyDescent="0.25">
      <c r="B9" s="5" t="s">
        <v>18</v>
      </c>
      <c r="C9" s="6" t="s">
        <v>21</v>
      </c>
      <c r="D9" s="6" t="s">
        <v>21</v>
      </c>
      <c r="E9" s="55"/>
      <c r="F9" s="56"/>
      <c r="G9" s="17" t="s">
        <v>39</v>
      </c>
      <c r="H9" s="20">
        <f t="shared" ref="H9:H30" si="0">+H8+1</f>
        <v>3</v>
      </c>
      <c r="I9" s="31" t="s">
        <v>258</v>
      </c>
      <c r="J9" s="26" t="s">
        <v>62</v>
      </c>
      <c r="K9" s="26" t="s">
        <v>63</v>
      </c>
      <c r="L9" s="11" t="s">
        <v>58</v>
      </c>
      <c r="M9" s="11" t="s">
        <v>58</v>
      </c>
      <c r="N9" s="11" t="s">
        <v>58</v>
      </c>
      <c r="O9" s="11" t="s">
        <v>58</v>
      </c>
      <c r="P9" s="23" t="s">
        <v>97</v>
      </c>
      <c r="Q9" s="23" t="s">
        <v>59</v>
      </c>
    </row>
    <row r="10" spans="2:19" ht="72.75" customHeight="1" x14ac:dyDescent="0.25">
      <c r="B10" s="5" t="s">
        <v>18</v>
      </c>
      <c r="C10" s="6" t="s">
        <v>21</v>
      </c>
      <c r="D10" s="7" t="s">
        <v>23</v>
      </c>
      <c r="E10" s="55"/>
      <c r="F10" s="56"/>
      <c r="G10" s="17" t="s">
        <v>40</v>
      </c>
      <c r="H10" s="20">
        <f t="shared" si="0"/>
        <v>4</v>
      </c>
      <c r="I10" s="31" t="s">
        <v>43</v>
      </c>
      <c r="J10" s="11" t="s">
        <v>111</v>
      </c>
      <c r="K10" s="11" t="s">
        <v>112</v>
      </c>
      <c r="L10" s="11" t="s">
        <v>58</v>
      </c>
      <c r="M10" s="11" t="s">
        <v>58</v>
      </c>
      <c r="N10" s="27"/>
      <c r="O10" s="11" t="s">
        <v>58</v>
      </c>
      <c r="P10" s="23" t="s">
        <v>64</v>
      </c>
      <c r="Q10" s="23" t="s">
        <v>113</v>
      </c>
    </row>
    <row r="11" spans="2:19" ht="65.25" customHeight="1" x14ac:dyDescent="0.25">
      <c r="B11" s="5"/>
      <c r="C11" s="8"/>
      <c r="D11" s="8"/>
      <c r="E11" s="55"/>
      <c r="F11" s="56"/>
      <c r="G11" s="65"/>
      <c r="H11" s="63">
        <v>5</v>
      </c>
      <c r="I11" s="67" t="s">
        <v>44</v>
      </c>
      <c r="J11" s="11" t="s">
        <v>246</v>
      </c>
      <c r="K11" s="11" t="s">
        <v>247</v>
      </c>
      <c r="L11" s="11" t="s">
        <v>58</v>
      </c>
      <c r="M11" s="11"/>
      <c r="N11" s="11" t="s">
        <v>58</v>
      </c>
      <c r="O11" s="11" t="s">
        <v>58</v>
      </c>
      <c r="P11" s="23" t="s">
        <v>64</v>
      </c>
      <c r="Q11" s="23" t="s">
        <v>59</v>
      </c>
    </row>
    <row r="12" spans="2:19" ht="66" customHeight="1" x14ac:dyDescent="0.25">
      <c r="B12" s="5" t="s">
        <v>18</v>
      </c>
      <c r="C12" s="8" t="s">
        <v>24</v>
      </c>
      <c r="D12" s="8" t="s">
        <v>238</v>
      </c>
      <c r="E12" s="55"/>
      <c r="F12" s="56"/>
      <c r="G12" s="65"/>
      <c r="H12" s="63"/>
      <c r="I12" s="68"/>
      <c r="J12" s="11" t="s">
        <v>65</v>
      </c>
      <c r="K12" s="11" t="s">
        <v>66</v>
      </c>
      <c r="L12" s="11" t="s">
        <v>58</v>
      </c>
      <c r="M12" s="11"/>
      <c r="N12" s="11" t="s">
        <v>58</v>
      </c>
      <c r="O12" s="11" t="s">
        <v>58</v>
      </c>
      <c r="P12" s="23" t="s">
        <v>64</v>
      </c>
      <c r="Q12" s="23" t="s">
        <v>59</v>
      </c>
    </row>
    <row r="13" spans="2:19" ht="79.5" customHeight="1" x14ac:dyDescent="0.25">
      <c r="B13" s="5" t="s">
        <v>18</v>
      </c>
      <c r="C13" s="8" t="s">
        <v>24</v>
      </c>
      <c r="D13" s="8" t="s">
        <v>238</v>
      </c>
      <c r="E13" s="55"/>
      <c r="F13" s="56"/>
      <c r="G13" s="65"/>
      <c r="H13" s="63"/>
      <c r="I13" s="68"/>
      <c r="J13" s="11" t="s">
        <v>67</v>
      </c>
      <c r="K13" s="11" t="s">
        <v>68</v>
      </c>
      <c r="L13" s="11" t="s">
        <v>58</v>
      </c>
      <c r="M13" s="11"/>
      <c r="N13" s="11" t="s">
        <v>58</v>
      </c>
      <c r="O13" s="11" t="s">
        <v>58</v>
      </c>
      <c r="P13" s="23" t="s">
        <v>64</v>
      </c>
      <c r="Q13" s="23" t="s">
        <v>59</v>
      </c>
    </row>
    <row r="14" spans="2:19" ht="81.75" customHeight="1" x14ac:dyDescent="0.25">
      <c r="B14" s="5" t="s">
        <v>18</v>
      </c>
      <c r="C14" s="8" t="s">
        <v>24</v>
      </c>
      <c r="D14" s="8" t="s">
        <v>238</v>
      </c>
      <c r="E14" s="55"/>
      <c r="F14" s="56"/>
      <c r="G14" s="66"/>
      <c r="H14" s="64"/>
      <c r="I14" s="69"/>
      <c r="J14" s="11" t="s">
        <v>69</v>
      </c>
      <c r="K14" s="11" t="s">
        <v>70</v>
      </c>
      <c r="L14" s="11" t="s">
        <v>58</v>
      </c>
      <c r="M14" s="11"/>
      <c r="N14" s="11" t="s">
        <v>58</v>
      </c>
      <c r="O14" s="11" t="s">
        <v>58</v>
      </c>
      <c r="P14" s="23" t="s">
        <v>64</v>
      </c>
      <c r="Q14" s="23" t="s">
        <v>59</v>
      </c>
    </row>
    <row r="15" spans="2:19" ht="108" x14ac:dyDescent="0.25">
      <c r="B15" s="5" t="s">
        <v>18</v>
      </c>
      <c r="C15" s="9" t="s">
        <v>25</v>
      </c>
      <c r="D15" s="9" t="s">
        <v>26</v>
      </c>
      <c r="E15" s="55"/>
      <c r="F15" s="56"/>
      <c r="G15" s="93" t="s">
        <v>41</v>
      </c>
      <c r="H15" s="62">
        <v>6</v>
      </c>
      <c r="I15" s="94" t="s">
        <v>45</v>
      </c>
      <c r="J15" s="11" t="s">
        <v>72</v>
      </c>
      <c r="K15" s="11" t="s">
        <v>73</v>
      </c>
      <c r="L15" s="11" t="s">
        <v>58</v>
      </c>
      <c r="M15" s="11"/>
      <c r="N15" s="11" t="s">
        <v>58</v>
      </c>
      <c r="O15" s="11" t="s">
        <v>58</v>
      </c>
      <c r="P15" s="23" t="s">
        <v>64</v>
      </c>
      <c r="Q15" s="23" t="s">
        <v>59</v>
      </c>
    </row>
    <row r="16" spans="2:19" ht="108" x14ac:dyDescent="0.25">
      <c r="B16" s="5" t="s">
        <v>18</v>
      </c>
      <c r="C16" s="9" t="s">
        <v>27</v>
      </c>
      <c r="D16" s="9" t="s">
        <v>28</v>
      </c>
      <c r="E16" s="55"/>
      <c r="F16" s="56"/>
      <c r="G16" s="65"/>
      <c r="H16" s="63"/>
      <c r="I16" s="94"/>
      <c r="J16" s="11" t="s">
        <v>74</v>
      </c>
      <c r="K16" s="11" t="s">
        <v>75</v>
      </c>
      <c r="L16" s="11" t="s">
        <v>58</v>
      </c>
      <c r="M16" s="11"/>
      <c r="N16" s="11" t="s">
        <v>58</v>
      </c>
      <c r="O16" s="11" t="s">
        <v>58</v>
      </c>
      <c r="P16" s="23" t="s">
        <v>64</v>
      </c>
      <c r="Q16" s="23" t="s">
        <v>59</v>
      </c>
    </row>
    <row r="17" spans="2:17" ht="92.25" customHeight="1" x14ac:dyDescent="0.25">
      <c r="B17" s="5" t="s">
        <v>18</v>
      </c>
      <c r="C17" s="9" t="s">
        <v>29</v>
      </c>
      <c r="D17" s="9" t="s">
        <v>30</v>
      </c>
      <c r="E17" s="55"/>
      <c r="F17" s="56"/>
      <c r="G17" s="65"/>
      <c r="H17" s="63"/>
      <c r="I17" s="94"/>
      <c r="J17" s="11" t="s">
        <v>248</v>
      </c>
      <c r="K17" s="11" t="s">
        <v>76</v>
      </c>
      <c r="L17" s="11" t="s">
        <v>58</v>
      </c>
      <c r="M17" s="11"/>
      <c r="N17" s="11" t="s">
        <v>58</v>
      </c>
      <c r="O17" s="11" t="s">
        <v>58</v>
      </c>
      <c r="P17" s="23" t="s">
        <v>64</v>
      </c>
      <c r="Q17" s="23" t="s">
        <v>59</v>
      </c>
    </row>
    <row r="18" spans="2:17" ht="93" customHeight="1" x14ac:dyDescent="0.25">
      <c r="B18" s="5" t="s">
        <v>18</v>
      </c>
      <c r="C18" s="9" t="s">
        <v>31</v>
      </c>
      <c r="D18" s="9" t="s">
        <v>32</v>
      </c>
      <c r="E18" s="55"/>
      <c r="F18" s="56"/>
      <c r="G18" s="65"/>
      <c r="H18" s="63"/>
      <c r="I18" s="94"/>
      <c r="J18" s="11" t="s">
        <v>77</v>
      </c>
      <c r="K18" s="11" t="s">
        <v>79</v>
      </c>
      <c r="L18" s="11" t="s">
        <v>58</v>
      </c>
      <c r="M18" s="11"/>
      <c r="N18" s="11" t="s">
        <v>58</v>
      </c>
      <c r="O18" s="11" t="s">
        <v>58</v>
      </c>
      <c r="P18" s="23" t="s">
        <v>64</v>
      </c>
      <c r="Q18" s="23" t="s">
        <v>59</v>
      </c>
    </row>
    <row r="19" spans="2:17" ht="108" x14ac:dyDescent="0.25">
      <c r="B19" s="5" t="s">
        <v>18</v>
      </c>
      <c r="C19" s="6" t="s">
        <v>21</v>
      </c>
      <c r="D19" s="7" t="s">
        <v>33</v>
      </c>
      <c r="E19" s="55"/>
      <c r="F19" s="56"/>
      <c r="G19" s="65"/>
      <c r="H19" s="63"/>
      <c r="I19" s="94"/>
      <c r="J19" s="11" t="s">
        <v>80</v>
      </c>
      <c r="K19" s="11" t="s">
        <v>78</v>
      </c>
      <c r="L19" s="11" t="s">
        <v>58</v>
      </c>
      <c r="M19" s="11"/>
      <c r="N19" s="11" t="s">
        <v>58</v>
      </c>
      <c r="O19" s="11" t="s">
        <v>58</v>
      </c>
      <c r="P19" s="23" t="s">
        <v>64</v>
      </c>
      <c r="Q19" s="23" t="s">
        <v>59</v>
      </c>
    </row>
    <row r="20" spans="2:17" ht="108" x14ac:dyDescent="0.25">
      <c r="B20" s="10" t="s">
        <v>18</v>
      </c>
      <c r="C20" s="6" t="s">
        <v>21</v>
      </c>
      <c r="D20" s="7" t="s">
        <v>34</v>
      </c>
      <c r="E20" s="55"/>
      <c r="F20" s="56"/>
      <c r="G20" s="66"/>
      <c r="H20" s="64"/>
      <c r="I20" s="67"/>
      <c r="J20" s="11" t="s">
        <v>249</v>
      </c>
      <c r="K20" s="11" t="s">
        <v>71</v>
      </c>
      <c r="L20" s="11" t="s">
        <v>58</v>
      </c>
      <c r="M20" s="11"/>
      <c r="N20" s="11" t="s">
        <v>58</v>
      </c>
      <c r="O20" s="11" t="s">
        <v>58</v>
      </c>
      <c r="P20" s="23" t="s">
        <v>64</v>
      </c>
      <c r="Q20" s="23" t="s">
        <v>59</v>
      </c>
    </row>
    <row r="21" spans="2:17" ht="108" x14ac:dyDescent="0.25">
      <c r="B21" s="10" t="s">
        <v>18</v>
      </c>
      <c r="C21" s="9" t="s">
        <v>35</v>
      </c>
      <c r="D21" s="9" t="s">
        <v>36</v>
      </c>
      <c r="E21" s="55"/>
      <c r="F21" s="56"/>
      <c r="G21" s="11" t="s">
        <v>41</v>
      </c>
      <c r="H21" s="2">
        <v>7</v>
      </c>
      <c r="I21" s="31" t="s">
        <v>46</v>
      </c>
      <c r="J21" s="11" t="s">
        <v>91</v>
      </c>
      <c r="K21" s="11" t="s">
        <v>92</v>
      </c>
      <c r="L21" s="11" t="s">
        <v>58</v>
      </c>
      <c r="M21" s="11" t="s">
        <v>58</v>
      </c>
      <c r="N21" s="11" t="s">
        <v>58</v>
      </c>
      <c r="O21" s="11" t="s">
        <v>58</v>
      </c>
      <c r="P21" s="23" t="s">
        <v>107</v>
      </c>
      <c r="Q21" s="23" t="s">
        <v>90</v>
      </c>
    </row>
    <row r="22" spans="2:17" ht="108" x14ac:dyDescent="0.25">
      <c r="B22" s="10" t="s">
        <v>18</v>
      </c>
      <c r="C22" s="6" t="s">
        <v>21</v>
      </c>
      <c r="D22" s="6" t="s">
        <v>21</v>
      </c>
      <c r="E22" s="55"/>
      <c r="F22" s="56"/>
      <c r="G22" s="17" t="s">
        <v>42</v>
      </c>
      <c r="H22" s="2">
        <f t="shared" si="0"/>
        <v>8</v>
      </c>
      <c r="I22" s="26" t="s">
        <v>259</v>
      </c>
      <c r="J22" s="11" t="s">
        <v>81</v>
      </c>
      <c r="K22" s="11" t="s">
        <v>82</v>
      </c>
      <c r="L22" s="11" t="s">
        <v>58</v>
      </c>
      <c r="M22" s="11" t="s">
        <v>58</v>
      </c>
      <c r="N22" s="11" t="s">
        <v>58</v>
      </c>
      <c r="O22" s="11" t="s">
        <v>58</v>
      </c>
      <c r="P22" s="23" t="s">
        <v>64</v>
      </c>
      <c r="Q22" s="23" t="s">
        <v>59</v>
      </c>
    </row>
    <row r="23" spans="2:17" ht="108" x14ac:dyDescent="0.25">
      <c r="B23" s="10" t="s">
        <v>18</v>
      </c>
      <c r="C23" s="6" t="s">
        <v>21</v>
      </c>
      <c r="D23" s="6" t="s">
        <v>21</v>
      </c>
      <c r="E23" s="55"/>
      <c r="F23" s="56"/>
      <c r="G23" s="11" t="s">
        <v>42</v>
      </c>
      <c r="H23" s="2">
        <f t="shared" si="0"/>
        <v>9</v>
      </c>
      <c r="I23" s="31" t="s">
        <v>47</v>
      </c>
      <c r="J23" s="11" t="s">
        <v>114</v>
      </c>
      <c r="K23" s="11" t="s">
        <v>245</v>
      </c>
      <c r="L23" s="11" t="s">
        <v>58</v>
      </c>
      <c r="M23" s="11" t="s">
        <v>58</v>
      </c>
      <c r="N23" s="27"/>
      <c r="O23" s="11" t="s">
        <v>58</v>
      </c>
      <c r="P23" s="23" t="s">
        <v>107</v>
      </c>
      <c r="Q23" s="23" t="s">
        <v>115</v>
      </c>
    </row>
    <row r="24" spans="2:17" ht="132.75" customHeight="1" x14ac:dyDescent="0.25">
      <c r="B24" s="10" t="s">
        <v>18</v>
      </c>
      <c r="C24" s="6" t="s">
        <v>21</v>
      </c>
      <c r="D24" s="6" t="s">
        <v>21</v>
      </c>
      <c r="E24" s="55"/>
      <c r="F24" s="56"/>
      <c r="G24" s="11" t="s">
        <v>42</v>
      </c>
      <c r="H24" s="20">
        <f t="shared" si="0"/>
        <v>10</v>
      </c>
      <c r="I24" s="22" t="s">
        <v>48</v>
      </c>
      <c r="J24" s="11" t="s">
        <v>116</v>
      </c>
      <c r="K24" s="11" t="s">
        <v>117</v>
      </c>
      <c r="L24" s="11" t="s">
        <v>58</v>
      </c>
      <c r="M24" s="11" t="s">
        <v>58</v>
      </c>
      <c r="N24" s="27"/>
      <c r="O24" s="11" t="s">
        <v>58</v>
      </c>
      <c r="P24" s="23" t="s">
        <v>107</v>
      </c>
      <c r="Q24" s="23" t="s">
        <v>115</v>
      </c>
    </row>
    <row r="25" spans="2:17" ht="108" x14ac:dyDescent="0.25">
      <c r="B25" s="10" t="s">
        <v>18</v>
      </c>
      <c r="C25" s="6" t="s">
        <v>21</v>
      </c>
      <c r="D25" s="6" t="s">
        <v>21</v>
      </c>
      <c r="E25" s="55"/>
      <c r="F25" s="56"/>
      <c r="G25" s="11" t="s">
        <v>42</v>
      </c>
      <c r="H25" s="20">
        <f t="shared" si="0"/>
        <v>11</v>
      </c>
      <c r="I25" s="31" t="s">
        <v>49</v>
      </c>
      <c r="J25" s="11" t="s">
        <v>104</v>
      </c>
      <c r="K25" s="11" t="s">
        <v>105</v>
      </c>
      <c r="L25" s="13" t="s">
        <v>58</v>
      </c>
      <c r="M25" s="13"/>
      <c r="N25" s="13" t="s">
        <v>58</v>
      </c>
      <c r="O25" s="13"/>
      <c r="P25" s="11" t="s">
        <v>107</v>
      </c>
      <c r="Q25" s="11" t="s">
        <v>106</v>
      </c>
    </row>
    <row r="26" spans="2:17" ht="108" x14ac:dyDescent="0.25">
      <c r="B26" s="10" t="s">
        <v>18</v>
      </c>
      <c r="C26" s="6" t="s">
        <v>21</v>
      </c>
      <c r="D26" s="6" t="s">
        <v>21</v>
      </c>
      <c r="E26" s="55"/>
      <c r="F26" s="56"/>
      <c r="G26" s="11" t="s">
        <v>42</v>
      </c>
      <c r="H26" s="20">
        <f t="shared" si="0"/>
        <v>12</v>
      </c>
      <c r="I26" s="31" t="s">
        <v>243</v>
      </c>
      <c r="J26" s="11" t="s">
        <v>108</v>
      </c>
      <c r="K26" s="11" t="s">
        <v>109</v>
      </c>
      <c r="L26" s="13" t="s">
        <v>58</v>
      </c>
      <c r="M26" s="13"/>
      <c r="N26" s="13"/>
      <c r="O26" s="13" t="s">
        <v>58</v>
      </c>
      <c r="P26" s="11" t="s">
        <v>107</v>
      </c>
      <c r="Q26" s="11" t="s">
        <v>110</v>
      </c>
    </row>
    <row r="27" spans="2:17" ht="108" x14ac:dyDescent="0.25">
      <c r="B27" s="10" t="s">
        <v>18</v>
      </c>
      <c r="C27" s="6" t="s">
        <v>21</v>
      </c>
      <c r="D27" s="6" t="s">
        <v>21</v>
      </c>
      <c r="E27" s="55"/>
      <c r="F27" s="56"/>
      <c r="G27" s="11" t="s">
        <v>42</v>
      </c>
      <c r="H27" s="2">
        <f t="shared" si="0"/>
        <v>13</v>
      </c>
      <c r="I27" s="26" t="s">
        <v>50</v>
      </c>
      <c r="J27" s="11" t="s">
        <v>88</v>
      </c>
      <c r="K27" s="11" t="s">
        <v>89</v>
      </c>
      <c r="L27" s="11" t="s">
        <v>58</v>
      </c>
      <c r="M27" s="11" t="s">
        <v>58</v>
      </c>
      <c r="N27" s="11" t="s">
        <v>58</v>
      </c>
      <c r="O27" s="11" t="s">
        <v>58</v>
      </c>
      <c r="P27" s="23" t="s">
        <v>64</v>
      </c>
      <c r="Q27" s="23" t="s">
        <v>90</v>
      </c>
    </row>
    <row r="28" spans="2:17" ht="83.25" customHeight="1" x14ac:dyDescent="0.25">
      <c r="B28" s="10" t="s">
        <v>18</v>
      </c>
      <c r="C28" s="6" t="s">
        <v>21</v>
      </c>
      <c r="D28" s="6" t="s">
        <v>21</v>
      </c>
      <c r="E28" s="55"/>
      <c r="F28" s="56"/>
      <c r="G28" s="17" t="s">
        <v>42</v>
      </c>
      <c r="H28" s="20">
        <f t="shared" si="0"/>
        <v>14</v>
      </c>
      <c r="I28" s="31" t="s">
        <v>83</v>
      </c>
      <c r="J28" s="11" t="s">
        <v>84</v>
      </c>
      <c r="K28" s="11" t="s">
        <v>85</v>
      </c>
      <c r="L28" s="11" t="s">
        <v>58</v>
      </c>
      <c r="M28" s="11" t="s">
        <v>58</v>
      </c>
      <c r="N28" s="11" t="s">
        <v>58</v>
      </c>
      <c r="O28" s="11" t="s">
        <v>58</v>
      </c>
      <c r="P28" s="23" t="s">
        <v>64</v>
      </c>
      <c r="Q28" s="23" t="s">
        <v>59</v>
      </c>
    </row>
    <row r="29" spans="2:17" ht="105" customHeight="1" x14ac:dyDescent="0.25">
      <c r="B29" s="10" t="s">
        <v>18</v>
      </c>
      <c r="C29" s="6" t="s">
        <v>21</v>
      </c>
      <c r="D29" s="6" t="s">
        <v>21</v>
      </c>
      <c r="E29" s="55"/>
      <c r="F29" s="56"/>
      <c r="G29" s="17" t="s">
        <v>42</v>
      </c>
      <c r="H29" s="20">
        <f t="shared" si="0"/>
        <v>15</v>
      </c>
      <c r="I29" s="31" t="s">
        <v>51</v>
      </c>
      <c r="J29" s="11" t="s">
        <v>86</v>
      </c>
      <c r="K29" s="11" t="s">
        <v>87</v>
      </c>
      <c r="L29" s="11" t="s">
        <v>58</v>
      </c>
      <c r="M29" s="11" t="s">
        <v>58</v>
      </c>
      <c r="N29" s="11" t="s">
        <v>58</v>
      </c>
      <c r="O29" s="11" t="s">
        <v>58</v>
      </c>
      <c r="P29" s="23" t="s">
        <v>57</v>
      </c>
      <c r="Q29" s="23" t="s">
        <v>59</v>
      </c>
    </row>
    <row r="30" spans="2:17" ht="108" x14ac:dyDescent="0.25">
      <c r="B30" s="10" t="s">
        <v>18</v>
      </c>
      <c r="C30" s="6" t="s">
        <v>21</v>
      </c>
      <c r="D30" s="6" t="s">
        <v>21</v>
      </c>
      <c r="E30" s="55"/>
      <c r="F30" s="56"/>
      <c r="G30" s="11" t="s">
        <v>42</v>
      </c>
      <c r="H30" s="20">
        <f t="shared" si="0"/>
        <v>16</v>
      </c>
      <c r="I30" s="31" t="s">
        <v>52</v>
      </c>
      <c r="J30" s="11" t="s">
        <v>93</v>
      </c>
      <c r="K30" s="11" t="s">
        <v>96</v>
      </c>
      <c r="L30" s="11" t="s">
        <v>58</v>
      </c>
      <c r="M30" s="11" t="s">
        <v>58</v>
      </c>
      <c r="N30" s="11"/>
      <c r="O30" s="11" t="s">
        <v>58</v>
      </c>
      <c r="P30" s="23" t="s">
        <v>57</v>
      </c>
      <c r="Q30" s="23" t="s">
        <v>90</v>
      </c>
    </row>
    <row r="31" spans="2:17" ht="108" x14ac:dyDescent="0.25">
      <c r="B31" s="10" t="s">
        <v>18</v>
      </c>
      <c r="C31" s="6" t="s">
        <v>21</v>
      </c>
      <c r="D31" s="6" t="s">
        <v>21</v>
      </c>
      <c r="E31" s="55"/>
      <c r="F31" s="56"/>
      <c r="G31" s="11" t="s">
        <v>42</v>
      </c>
      <c r="H31" s="62">
        <v>17</v>
      </c>
      <c r="I31" s="94" t="s">
        <v>53</v>
      </c>
      <c r="J31" s="11" t="s">
        <v>250</v>
      </c>
      <c r="K31" s="11" t="s">
        <v>98</v>
      </c>
      <c r="L31" s="2" t="s">
        <v>58</v>
      </c>
      <c r="M31" s="2" t="s">
        <v>58</v>
      </c>
      <c r="N31" s="2" t="s">
        <v>58</v>
      </c>
      <c r="O31" s="2" t="s">
        <v>58</v>
      </c>
      <c r="P31" s="23" t="s">
        <v>242</v>
      </c>
      <c r="Q31" s="11" t="s">
        <v>103</v>
      </c>
    </row>
    <row r="32" spans="2:17" ht="108" x14ac:dyDescent="0.25">
      <c r="B32" s="10" t="s">
        <v>18</v>
      </c>
      <c r="C32" s="6" t="s">
        <v>21</v>
      </c>
      <c r="D32" s="6" t="s">
        <v>21</v>
      </c>
      <c r="E32" s="55"/>
      <c r="F32" s="56"/>
      <c r="G32" s="11" t="s">
        <v>42</v>
      </c>
      <c r="H32" s="63"/>
      <c r="I32" s="94"/>
      <c r="J32" s="11" t="s">
        <v>251</v>
      </c>
      <c r="K32" s="11" t="s">
        <v>99</v>
      </c>
      <c r="L32" s="2" t="s">
        <v>58</v>
      </c>
      <c r="M32" s="2" t="s">
        <v>58</v>
      </c>
      <c r="N32" s="2" t="s">
        <v>58</v>
      </c>
      <c r="O32" s="2" t="s">
        <v>58</v>
      </c>
      <c r="P32" s="23" t="s">
        <v>64</v>
      </c>
      <c r="Q32" s="11" t="s">
        <v>234</v>
      </c>
    </row>
    <row r="33" spans="2:17" ht="108" x14ac:dyDescent="0.25">
      <c r="B33" s="10" t="s">
        <v>18</v>
      </c>
      <c r="C33" s="6" t="s">
        <v>21</v>
      </c>
      <c r="D33" s="6" t="s">
        <v>21</v>
      </c>
      <c r="E33" s="55"/>
      <c r="F33" s="56"/>
      <c r="G33" s="11" t="s">
        <v>42</v>
      </c>
      <c r="H33" s="63"/>
      <c r="I33" s="94"/>
      <c r="J33" s="11" t="s">
        <v>252</v>
      </c>
      <c r="K33" s="11" t="s">
        <v>100</v>
      </c>
      <c r="L33" s="2" t="s">
        <v>58</v>
      </c>
      <c r="M33" s="2" t="s">
        <v>58</v>
      </c>
      <c r="N33" s="2" t="s">
        <v>58</v>
      </c>
      <c r="O33" s="2" t="s">
        <v>58</v>
      </c>
      <c r="P33" s="23" t="s">
        <v>64</v>
      </c>
      <c r="Q33" s="11" t="s">
        <v>103</v>
      </c>
    </row>
    <row r="34" spans="2:17" ht="108" x14ac:dyDescent="0.25">
      <c r="B34" s="10" t="s">
        <v>18</v>
      </c>
      <c r="C34" s="6" t="s">
        <v>21</v>
      </c>
      <c r="D34" s="6" t="s">
        <v>21</v>
      </c>
      <c r="E34" s="55"/>
      <c r="F34" s="56"/>
      <c r="G34" s="11" t="s">
        <v>42</v>
      </c>
      <c r="H34" s="63"/>
      <c r="I34" s="94"/>
      <c r="J34" s="11" t="s">
        <v>253</v>
      </c>
      <c r="K34" s="11" t="s">
        <v>101</v>
      </c>
      <c r="L34" s="2" t="s">
        <v>58</v>
      </c>
      <c r="M34" s="2" t="s">
        <v>58</v>
      </c>
      <c r="N34" s="2" t="s">
        <v>58</v>
      </c>
      <c r="O34" s="2" t="s">
        <v>58</v>
      </c>
      <c r="P34" s="23" t="s">
        <v>64</v>
      </c>
      <c r="Q34" s="11" t="s">
        <v>103</v>
      </c>
    </row>
    <row r="35" spans="2:17" ht="108" x14ac:dyDescent="0.25">
      <c r="B35" s="10" t="s">
        <v>18</v>
      </c>
      <c r="C35" s="6" t="s">
        <v>21</v>
      </c>
      <c r="D35" s="6" t="s">
        <v>21</v>
      </c>
      <c r="E35" s="55"/>
      <c r="F35" s="56"/>
      <c r="G35" s="11" t="s">
        <v>42</v>
      </c>
      <c r="H35" s="64"/>
      <c r="I35" s="94"/>
      <c r="J35" s="11" t="s">
        <v>254</v>
      </c>
      <c r="K35" s="11" t="s">
        <v>102</v>
      </c>
      <c r="L35" s="2" t="s">
        <v>58</v>
      </c>
      <c r="M35" s="2" t="s">
        <v>58</v>
      </c>
      <c r="N35" s="2" t="s">
        <v>58</v>
      </c>
      <c r="O35" s="2" t="s">
        <v>58</v>
      </c>
      <c r="P35" s="23" t="s">
        <v>64</v>
      </c>
      <c r="Q35" s="11" t="s">
        <v>103</v>
      </c>
    </row>
    <row r="36" spans="2:17" ht="161.25" customHeight="1" x14ac:dyDescent="0.25">
      <c r="B36" s="10" t="s">
        <v>18</v>
      </c>
      <c r="C36" s="6" t="s">
        <v>21</v>
      </c>
      <c r="D36" s="6" t="s">
        <v>21</v>
      </c>
      <c r="E36" s="55"/>
      <c r="F36" s="57"/>
      <c r="G36" s="11" t="s">
        <v>42</v>
      </c>
      <c r="H36" s="20">
        <v>18</v>
      </c>
      <c r="I36" s="31" t="s">
        <v>54</v>
      </c>
      <c r="J36" s="11" t="s">
        <v>94</v>
      </c>
      <c r="K36" s="11" t="s">
        <v>95</v>
      </c>
      <c r="L36" s="2" t="s">
        <v>58</v>
      </c>
      <c r="M36" s="2" t="s">
        <v>58</v>
      </c>
      <c r="N36" s="27"/>
      <c r="O36" s="2" t="s">
        <v>58</v>
      </c>
      <c r="P36" s="23" t="s">
        <v>64</v>
      </c>
      <c r="Q36" s="23" t="s">
        <v>90</v>
      </c>
    </row>
    <row r="37" spans="2:17" ht="94.5" customHeight="1" x14ac:dyDescent="0.25">
      <c r="B37" s="1"/>
      <c r="C37" s="6" t="s">
        <v>21</v>
      </c>
      <c r="D37" s="6" t="s">
        <v>21</v>
      </c>
      <c r="E37" s="61" t="s">
        <v>119</v>
      </c>
      <c r="F37" s="98" t="s">
        <v>118</v>
      </c>
      <c r="G37" s="11" t="s">
        <v>129</v>
      </c>
      <c r="H37" s="20">
        <v>19</v>
      </c>
      <c r="I37" s="30" t="s">
        <v>134</v>
      </c>
      <c r="J37" s="21" t="s">
        <v>143</v>
      </c>
      <c r="K37" s="11" t="s">
        <v>144</v>
      </c>
      <c r="L37" s="2" t="s">
        <v>58</v>
      </c>
      <c r="M37" s="2" t="s">
        <v>58</v>
      </c>
      <c r="N37" s="2" t="s">
        <v>58</v>
      </c>
      <c r="O37" s="2" t="s">
        <v>58</v>
      </c>
      <c r="P37" s="23" t="s">
        <v>64</v>
      </c>
      <c r="Q37" s="23" t="s">
        <v>115</v>
      </c>
    </row>
    <row r="38" spans="2:17" ht="72.75" customHeight="1" x14ac:dyDescent="0.25">
      <c r="B38" s="1"/>
      <c r="C38" s="6" t="s">
        <v>21</v>
      </c>
      <c r="D38" s="6" t="s">
        <v>21</v>
      </c>
      <c r="E38" s="61"/>
      <c r="F38" s="98"/>
      <c r="G38" s="11" t="s">
        <v>129</v>
      </c>
      <c r="H38" s="20">
        <f>+H37+1</f>
        <v>20</v>
      </c>
      <c r="I38" s="30" t="s">
        <v>135</v>
      </c>
      <c r="J38" s="11" t="s">
        <v>145</v>
      </c>
      <c r="K38" s="11" t="s">
        <v>146</v>
      </c>
      <c r="L38" s="2" t="s">
        <v>58</v>
      </c>
      <c r="M38" s="2" t="s">
        <v>58</v>
      </c>
      <c r="N38" s="2" t="s">
        <v>58</v>
      </c>
      <c r="O38" s="2" t="s">
        <v>58</v>
      </c>
      <c r="P38" s="23" t="s">
        <v>147</v>
      </c>
      <c r="Q38" s="23" t="s">
        <v>115</v>
      </c>
    </row>
    <row r="39" spans="2:17" ht="102" customHeight="1" x14ac:dyDescent="0.25">
      <c r="B39" s="1"/>
      <c r="C39" s="7" t="s">
        <v>120</v>
      </c>
      <c r="D39" s="6" t="s">
        <v>21</v>
      </c>
      <c r="E39" s="61"/>
      <c r="F39" s="98"/>
      <c r="G39" s="11" t="s">
        <v>130</v>
      </c>
      <c r="H39" s="20">
        <f t="shared" ref="H39:H66" si="1">+H38+1</f>
        <v>21</v>
      </c>
      <c r="I39" s="29" t="s">
        <v>260</v>
      </c>
      <c r="J39" s="11" t="s">
        <v>148</v>
      </c>
      <c r="K39" s="11" t="s">
        <v>149</v>
      </c>
      <c r="L39" s="2" t="s">
        <v>58</v>
      </c>
      <c r="M39" s="2" t="s">
        <v>58</v>
      </c>
      <c r="N39" s="2" t="s">
        <v>58</v>
      </c>
      <c r="O39" s="2" t="s">
        <v>58</v>
      </c>
      <c r="P39" s="23" t="s">
        <v>151</v>
      </c>
      <c r="Q39" s="11" t="s">
        <v>150</v>
      </c>
    </row>
    <row r="40" spans="2:17" ht="69.75" customHeight="1" x14ac:dyDescent="0.25">
      <c r="B40" s="1"/>
      <c r="C40" s="6" t="s">
        <v>21</v>
      </c>
      <c r="D40" s="6" t="s">
        <v>21</v>
      </c>
      <c r="E40" s="61"/>
      <c r="F40" s="98"/>
      <c r="G40" s="11" t="s">
        <v>129</v>
      </c>
      <c r="H40" s="20">
        <f t="shared" si="1"/>
        <v>22</v>
      </c>
      <c r="I40" s="29" t="s">
        <v>136</v>
      </c>
      <c r="J40" s="28" t="s">
        <v>231</v>
      </c>
      <c r="K40" s="28" t="s">
        <v>232</v>
      </c>
      <c r="L40" s="2" t="s">
        <v>58</v>
      </c>
      <c r="M40" s="2" t="s">
        <v>58</v>
      </c>
      <c r="N40" s="2"/>
      <c r="O40" s="2" t="s">
        <v>58</v>
      </c>
      <c r="P40" s="23" t="s">
        <v>64</v>
      </c>
      <c r="Q40" s="11" t="s">
        <v>233</v>
      </c>
    </row>
    <row r="41" spans="2:17" ht="77.25" customHeight="1" x14ac:dyDescent="0.25">
      <c r="B41" s="1"/>
      <c r="C41" s="6" t="s">
        <v>21</v>
      </c>
      <c r="D41" s="6" t="s">
        <v>21</v>
      </c>
      <c r="E41" s="61"/>
      <c r="F41" s="98"/>
      <c r="G41" s="11" t="s">
        <v>129</v>
      </c>
      <c r="H41" s="20">
        <f t="shared" si="1"/>
        <v>23</v>
      </c>
      <c r="I41" s="29" t="s">
        <v>261</v>
      </c>
      <c r="J41" s="28" t="s">
        <v>156</v>
      </c>
      <c r="K41" s="28" t="s">
        <v>157</v>
      </c>
      <c r="L41" s="2" t="s">
        <v>58</v>
      </c>
      <c r="M41" s="2" t="s">
        <v>58</v>
      </c>
      <c r="N41" s="2" t="s">
        <v>58</v>
      </c>
      <c r="O41" s="23" t="s">
        <v>58</v>
      </c>
      <c r="P41" s="23" t="s">
        <v>147</v>
      </c>
      <c r="Q41" s="11" t="s">
        <v>158</v>
      </c>
    </row>
    <row r="42" spans="2:17" ht="86.25" customHeight="1" x14ac:dyDescent="0.25">
      <c r="B42" s="1"/>
      <c r="C42" s="9" t="s">
        <v>121</v>
      </c>
      <c r="D42" s="6" t="s">
        <v>21</v>
      </c>
      <c r="E42" s="61"/>
      <c r="F42" s="98"/>
      <c r="G42" s="11" t="s">
        <v>15</v>
      </c>
      <c r="H42" s="62">
        <f t="shared" si="1"/>
        <v>24</v>
      </c>
      <c r="I42" s="94" t="s">
        <v>137</v>
      </c>
      <c r="J42" s="11" t="s">
        <v>159</v>
      </c>
      <c r="K42" s="11" t="s">
        <v>163</v>
      </c>
      <c r="L42" s="2" t="s">
        <v>58</v>
      </c>
      <c r="M42" s="2" t="s">
        <v>58</v>
      </c>
      <c r="N42" s="2" t="s">
        <v>58</v>
      </c>
      <c r="O42" s="23" t="s">
        <v>58</v>
      </c>
      <c r="P42" s="11" t="s">
        <v>97</v>
      </c>
      <c r="Q42" s="11" t="s">
        <v>165</v>
      </c>
    </row>
    <row r="43" spans="2:17" ht="61.5" customHeight="1" x14ac:dyDescent="0.25">
      <c r="B43" s="1"/>
      <c r="C43" s="9" t="s">
        <v>121</v>
      </c>
      <c r="D43" s="6" t="s">
        <v>21</v>
      </c>
      <c r="E43" s="61"/>
      <c r="F43" s="98"/>
      <c r="G43" s="11" t="s">
        <v>15</v>
      </c>
      <c r="H43" s="63"/>
      <c r="I43" s="94"/>
      <c r="J43" s="11" t="s">
        <v>160</v>
      </c>
      <c r="K43" s="11" t="s">
        <v>163</v>
      </c>
      <c r="L43" s="2" t="s">
        <v>58</v>
      </c>
      <c r="M43" s="2" t="s">
        <v>58</v>
      </c>
      <c r="N43" s="2" t="s">
        <v>58</v>
      </c>
      <c r="O43" s="23" t="s">
        <v>58</v>
      </c>
      <c r="P43" s="11" t="s">
        <v>97</v>
      </c>
      <c r="Q43" s="11" t="s">
        <v>165</v>
      </c>
    </row>
    <row r="44" spans="2:17" ht="71.25" customHeight="1" x14ac:dyDescent="0.25">
      <c r="B44" s="1"/>
      <c r="C44" s="9" t="s">
        <v>121</v>
      </c>
      <c r="D44" s="6" t="s">
        <v>21</v>
      </c>
      <c r="E44" s="61"/>
      <c r="F44" s="98"/>
      <c r="G44" s="11" t="s">
        <v>15</v>
      </c>
      <c r="H44" s="63"/>
      <c r="I44" s="94"/>
      <c r="J44" s="11" t="s">
        <v>161</v>
      </c>
      <c r="K44" s="11" t="s">
        <v>164</v>
      </c>
      <c r="L44" s="2" t="s">
        <v>58</v>
      </c>
      <c r="M44" s="2" t="s">
        <v>58</v>
      </c>
      <c r="N44" s="2" t="s">
        <v>58</v>
      </c>
      <c r="O44" s="23" t="s">
        <v>58</v>
      </c>
      <c r="P44" s="11" t="s">
        <v>97</v>
      </c>
      <c r="Q44" s="11" t="s">
        <v>165</v>
      </c>
    </row>
    <row r="45" spans="2:17" ht="71.25" customHeight="1" x14ac:dyDescent="0.25">
      <c r="B45" s="1"/>
      <c r="C45" s="9" t="s">
        <v>121</v>
      </c>
      <c r="D45" s="6" t="s">
        <v>21</v>
      </c>
      <c r="E45" s="61"/>
      <c r="F45" s="98"/>
      <c r="G45" s="11" t="s">
        <v>15</v>
      </c>
      <c r="H45" s="63"/>
      <c r="I45" s="94"/>
      <c r="J45" s="11" t="s">
        <v>162</v>
      </c>
      <c r="K45" s="11" t="s">
        <v>163</v>
      </c>
      <c r="L45" s="2" t="s">
        <v>58</v>
      </c>
      <c r="M45" s="2" t="s">
        <v>58</v>
      </c>
      <c r="N45" s="2" t="s">
        <v>58</v>
      </c>
      <c r="O45" s="23" t="s">
        <v>58</v>
      </c>
      <c r="P45" s="11" t="s">
        <v>97</v>
      </c>
      <c r="Q45" s="11" t="s">
        <v>165</v>
      </c>
    </row>
    <row r="46" spans="2:17" ht="78" customHeight="1" x14ac:dyDescent="0.25">
      <c r="B46" s="1"/>
      <c r="C46" s="9" t="s">
        <v>122</v>
      </c>
      <c r="D46" s="6" t="s">
        <v>21</v>
      </c>
      <c r="E46" s="61"/>
      <c r="F46" s="98"/>
      <c r="G46" s="20" t="s">
        <v>131</v>
      </c>
      <c r="H46" s="20">
        <v>25</v>
      </c>
      <c r="I46" s="30" t="s">
        <v>138</v>
      </c>
      <c r="J46" s="11" t="s">
        <v>166</v>
      </c>
      <c r="K46" s="11" t="s">
        <v>167</v>
      </c>
      <c r="L46" s="27"/>
      <c r="M46" s="2" t="s">
        <v>58</v>
      </c>
      <c r="N46" s="11"/>
      <c r="O46" s="2" t="s">
        <v>58</v>
      </c>
      <c r="P46" s="11" t="s">
        <v>107</v>
      </c>
      <c r="Q46" s="23" t="s">
        <v>168</v>
      </c>
    </row>
    <row r="47" spans="2:17" ht="85.5" customHeight="1" x14ac:dyDescent="0.25">
      <c r="B47" s="1"/>
      <c r="C47" s="9" t="s">
        <v>122</v>
      </c>
      <c r="D47" s="6" t="s">
        <v>21</v>
      </c>
      <c r="E47" s="61"/>
      <c r="F47" s="98"/>
      <c r="G47" s="20" t="s">
        <v>131</v>
      </c>
      <c r="H47" s="20">
        <f>+H46+1</f>
        <v>26</v>
      </c>
      <c r="I47" s="30" t="s">
        <v>139</v>
      </c>
      <c r="J47" s="11" t="s">
        <v>241</v>
      </c>
      <c r="K47" s="11" t="s">
        <v>169</v>
      </c>
      <c r="L47" s="2" t="s">
        <v>58</v>
      </c>
      <c r="M47" s="2" t="s">
        <v>58</v>
      </c>
      <c r="N47" s="11"/>
      <c r="O47" s="2" t="s">
        <v>58</v>
      </c>
      <c r="P47" s="11" t="s">
        <v>107</v>
      </c>
      <c r="Q47" s="23" t="s">
        <v>168</v>
      </c>
    </row>
    <row r="48" spans="2:17" ht="63.75" x14ac:dyDescent="0.25">
      <c r="B48" s="1"/>
      <c r="C48" s="19" t="s">
        <v>123</v>
      </c>
      <c r="D48" s="6" t="s">
        <v>21</v>
      </c>
      <c r="E48" s="61"/>
      <c r="F48" s="98"/>
      <c r="G48" s="20" t="s">
        <v>131</v>
      </c>
      <c r="H48" s="20">
        <f t="shared" si="1"/>
        <v>27</v>
      </c>
      <c r="I48" s="30" t="s">
        <v>140</v>
      </c>
      <c r="J48" s="11" t="s">
        <v>239</v>
      </c>
      <c r="K48" s="11" t="s">
        <v>170</v>
      </c>
      <c r="L48" s="2" t="s">
        <v>58</v>
      </c>
      <c r="M48" s="2" t="s">
        <v>58</v>
      </c>
      <c r="N48" s="11"/>
      <c r="O48" s="2" t="s">
        <v>58</v>
      </c>
      <c r="P48" s="11" t="s">
        <v>107</v>
      </c>
      <c r="Q48" s="23" t="s">
        <v>168</v>
      </c>
    </row>
    <row r="49" spans="2:17" ht="103.5" customHeight="1" x14ac:dyDescent="0.25">
      <c r="B49" s="1"/>
      <c r="C49" s="6" t="s">
        <v>21</v>
      </c>
      <c r="D49" s="6" t="s">
        <v>21</v>
      </c>
      <c r="E49" s="61"/>
      <c r="F49" s="98"/>
      <c r="G49" s="20" t="s">
        <v>131</v>
      </c>
      <c r="H49" s="20">
        <f t="shared" si="1"/>
        <v>28</v>
      </c>
      <c r="I49" s="30" t="s">
        <v>141</v>
      </c>
      <c r="J49" s="11" t="s">
        <v>228</v>
      </c>
      <c r="K49" s="11" t="s">
        <v>229</v>
      </c>
      <c r="L49" s="2" t="s">
        <v>58</v>
      </c>
      <c r="M49" s="2" t="s">
        <v>58</v>
      </c>
      <c r="N49" s="27"/>
      <c r="O49" s="2" t="s">
        <v>58</v>
      </c>
      <c r="P49" s="11" t="s">
        <v>107</v>
      </c>
      <c r="Q49" s="11" t="s">
        <v>230</v>
      </c>
    </row>
    <row r="50" spans="2:17" ht="114" customHeight="1" x14ac:dyDescent="0.25">
      <c r="B50" s="1"/>
      <c r="C50" s="7" t="s">
        <v>124</v>
      </c>
      <c r="D50" s="7" t="s">
        <v>125</v>
      </c>
      <c r="E50" s="61"/>
      <c r="F50" s="98"/>
      <c r="G50" s="11" t="s">
        <v>132</v>
      </c>
      <c r="H50" s="20">
        <f t="shared" si="1"/>
        <v>29</v>
      </c>
      <c r="I50" s="30" t="s">
        <v>255</v>
      </c>
      <c r="J50" s="11" t="s">
        <v>154</v>
      </c>
      <c r="K50" s="11" t="s">
        <v>155</v>
      </c>
      <c r="L50" s="2" t="s">
        <v>58</v>
      </c>
      <c r="M50" s="2" t="s">
        <v>58</v>
      </c>
      <c r="N50" s="2"/>
      <c r="O50" s="2" t="s">
        <v>58</v>
      </c>
      <c r="P50" s="23" t="s">
        <v>151</v>
      </c>
      <c r="Q50" s="11" t="s">
        <v>150</v>
      </c>
    </row>
    <row r="51" spans="2:17" ht="60" customHeight="1" x14ac:dyDescent="0.25">
      <c r="B51" s="1"/>
      <c r="C51" s="6" t="s">
        <v>21</v>
      </c>
      <c r="D51" s="7" t="s">
        <v>126</v>
      </c>
      <c r="E51" s="61"/>
      <c r="F51" s="98"/>
      <c r="G51" s="11" t="s">
        <v>132</v>
      </c>
      <c r="H51" s="20">
        <f t="shared" si="1"/>
        <v>30</v>
      </c>
      <c r="I51" s="30" t="s">
        <v>262</v>
      </c>
      <c r="J51" s="31" t="s">
        <v>152</v>
      </c>
      <c r="K51" s="31" t="s">
        <v>153</v>
      </c>
      <c r="L51" s="2" t="s">
        <v>58</v>
      </c>
      <c r="M51" s="2" t="s">
        <v>58</v>
      </c>
      <c r="N51" s="2"/>
      <c r="O51" s="2" t="s">
        <v>58</v>
      </c>
      <c r="P51" s="23" t="s">
        <v>240</v>
      </c>
      <c r="Q51" s="11" t="s">
        <v>150</v>
      </c>
    </row>
    <row r="52" spans="2:17" ht="73.5" customHeight="1" x14ac:dyDescent="0.25">
      <c r="B52" s="1"/>
      <c r="C52" s="9" t="s">
        <v>127</v>
      </c>
      <c r="D52" s="9" t="s">
        <v>128</v>
      </c>
      <c r="E52" s="61"/>
      <c r="F52" s="98"/>
      <c r="G52" s="11" t="s">
        <v>133</v>
      </c>
      <c r="H52" s="20">
        <f t="shared" si="1"/>
        <v>31</v>
      </c>
      <c r="I52" s="30" t="s">
        <v>142</v>
      </c>
      <c r="J52" s="31" t="s">
        <v>171</v>
      </c>
      <c r="K52" s="31" t="s">
        <v>171</v>
      </c>
      <c r="L52" s="2" t="s">
        <v>58</v>
      </c>
      <c r="M52" s="2" t="s">
        <v>58</v>
      </c>
      <c r="N52" s="2" t="s">
        <v>58</v>
      </c>
      <c r="O52" s="2" t="s">
        <v>58</v>
      </c>
      <c r="P52" s="23" t="s">
        <v>151</v>
      </c>
      <c r="Q52" s="11" t="s">
        <v>172</v>
      </c>
    </row>
    <row r="53" spans="2:17" ht="177" customHeight="1" x14ac:dyDescent="0.25">
      <c r="B53" s="1"/>
      <c r="C53" s="6" t="s">
        <v>21</v>
      </c>
      <c r="D53" s="6" t="s">
        <v>21</v>
      </c>
      <c r="E53" s="58" t="s">
        <v>180</v>
      </c>
      <c r="F53" s="95" t="s">
        <v>237</v>
      </c>
      <c r="G53" s="11" t="s">
        <v>181</v>
      </c>
      <c r="H53" s="20">
        <f t="shared" si="1"/>
        <v>32</v>
      </c>
      <c r="I53" s="31" t="s">
        <v>173</v>
      </c>
      <c r="J53" s="28" t="s">
        <v>184</v>
      </c>
      <c r="K53" s="28" t="s">
        <v>185</v>
      </c>
      <c r="L53" s="11" t="s">
        <v>58</v>
      </c>
      <c r="M53" s="11" t="s">
        <v>58</v>
      </c>
      <c r="N53" s="11" t="s">
        <v>58</v>
      </c>
      <c r="O53" s="11" t="s">
        <v>58</v>
      </c>
      <c r="P53" s="11" t="s">
        <v>198</v>
      </c>
      <c r="Q53" s="11" t="s">
        <v>199</v>
      </c>
    </row>
    <row r="54" spans="2:17" ht="224.25" customHeight="1" x14ac:dyDescent="0.25">
      <c r="B54" s="1"/>
      <c r="C54" s="6" t="s">
        <v>21</v>
      </c>
      <c r="D54" s="6" t="s">
        <v>21</v>
      </c>
      <c r="E54" s="59"/>
      <c r="F54" s="95"/>
      <c r="G54" s="11" t="s">
        <v>181</v>
      </c>
      <c r="H54" s="20">
        <f t="shared" si="1"/>
        <v>33</v>
      </c>
      <c r="I54" s="31" t="s">
        <v>174</v>
      </c>
      <c r="J54" s="11" t="s">
        <v>186</v>
      </c>
      <c r="K54" s="11" t="s">
        <v>187</v>
      </c>
      <c r="L54" s="11" t="s">
        <v>58</v>
      </c>
      <c r="M54" s="11" t="s">
        <v>58</v>
      </c>
      <c r="N54" s="11" t="s">
        <v>58</v>
      </c>
      <c r="O54" s="11" t="s">
        <v>58</v>
      </c>
      <c r="P54" s="11" t="s">
        <v>235</v>
      </c>
      <c r="Q54" s="11" t="s">
        <v>199</v>
      </c>
    </row>
    <row r="55" spans="2:17" ht="154.5" customHeight="1" x14ac:dyDescent="0.25">
      <c r="B55" s="1"/>
      <c r="C55" s="6" t="s">
        <v>21</v>
      </c>
      <c r="D55" s="6" t="s">
        <v>21</v>
      </c>
      <c r="E55" s="59"/>
      <c r="F55" s="95"/>
      <c r="G55" s="11" t="s">
        <v>181</v>
      </c>
      <c r="H55" s="20">
        <f t="shared" si="1"/>
        <v>34</v>
      </c>
      <c r="I55" s="31" t="s">
        <v>175</v>
      </c>
      <c r="J55" s="11" t="s">
        <v>188</v>
      </c>
      <c r="K55" s="11" t="s">
        <v>189</v>
      </c>
      <c r="L55" s="11" t="s">
        <v>58</v>
      </c>
      <c r="M55" s="11" t="s">
        <v>58</v>
      </c>
      <c r="N55" s="11" t="s">
        <v>58</v>
      </c>
      <c r="O55" s="11" t="s">
        <v>58</v>
      </c>
      <c r="P55" s="11" t="s">
        <v>107</v>
      </c>
      <c r="Q55" s="11" t="s">
        <v>199</v>
      </c>
    </row>
    <row r="56" spans="2:17" ht="174.75" customHeight="1" x14ac:dyDescent="0.25">
      <c r="B56" s="1"/>
      <c r="C56" s="6" t="s">
        <v>21</v>
      </c>
      <c r="D56" s="6" t="s">
        <v>21</v>
      </c>
      <c r="E56" s="59"/>
      <c r="F56" s="95"/>
      <c r="G56" s="11" t="s">
        <v>181</v>
      </c>
      <c r="H56" s="20">
        <f t="shared" si="1"/>
        <v>35</v>
      </c>
      <c r="I56" s="31" t="s">
        <v>176</v>
      </c>
      <c r="J56" s="11" t="s">
        <v>190</v>
      </c>
      <c r="K56" s="11" t="s">
        <v>191</v>
      </c>
      <c r="L56" s="11" t="s">
        <v>58</v>
      </c>
      <c r="M56" s="11" t="s">
        <v>58</v>
      </c>
      <c r="N56" s="11" t="s">
        <v>58</v>
      </c>
      <c r="O56" s="11" t="s">
        <v>58</v>
      </c>
      <c r="P56" s="11" t="s">
        <v>107</v>
      </c>
      <c r="Q56" s="11" t="s">
        <v>199</v>
      </c>
    </row>
    <row r="57" spans="2:17" ht="114.75" customHeight="1" x14ac:dyDescent="0.25">
      <c r="B57" s="1"/>
      <c r="C57" s="6"/>
      <c r="D57" s="6" t="s">
        <v>21</v>
      </c>
      <c r="E57" s="59"/>
      <c r="F57" s="95"/>
      <c r="G57" s="11" t="s">
        <v>181</v>
      </c>
      <c r="H57" s="20">
        <f t="shared" si="1"/>
        <v>36</v>
      </c>
      <c r="I57" s="31" t="s">
        <v>177</v>
      </c>
      <c r="J57" s="11" t="s">
        <v>192</v>
      </c>
      <c r="K57" s="11" t="s">
        <v>193</v>
      </c>
      <c r="L57" s="11" t="s">
        <v>58</v>
      </c>
      <c r="M57" s="11" t="s">
        <v>58</v>
      </c>
      <c r="N57" s="11" t="s">
        <v>58</v>
      </c>
      <c r="O57" s="11" t="s">
        <v>58</v>
      </c>
      <c r="P57" s="11" t="s">
        <v>200</v>
      </c>
      <c r="Q57" s="11" t="s">
        <v>199</v>
      </c>
    </row>
    <row r="58" spans="2:17" ht="72" x14ac:dyDescent="0.25">
      <c r="B58" s="1"/>
      <c r="C58" s="6" t="s">
        <v>21</v>
      </c>
      <c r="D58" s="9" t="s">
        <v>183</v>
      </c>
      <c r="E58" s="59"/>
      <c r="F58" s="95"/>
      <c r="G58" s="11" t="s">
        <v>181</v>
      </c>
      <c r="H58" s="20">
        <f t="shared" si="1"/>
        <v>37</v>
      </c>
      <c r="I58" s="31" t="s">
        <v>178</v>
      </c>
      <c r="J58" s="11" t="s">
        <v>194</v>
      </c>
      <c r="K58" s="11" t="s">
        <v>195</v>
      </c>
      <c r="L58" s="11" t="s">
        <v>58</v>
      </c>
      <c r="M58" s="11" t="s">
        <v>58</v>
      </c>
      <c r="N58" s="11" t="s">
        <v>58</v>
      </c>
      <c r="O58" s="11" t="s">
        <v>58</v>
      </c>
      <c r="P58" s="11" t="s">
        <v>107</v>
      </c>
      <c r="Q58" s="11" t="s">
        <v>199</v>
      </c>
    </row>
    <row r="59" spans="2:17" ht="69.75" customHeight="1" x14ac:dyDescent="0.25">
      <c r="B59" s="1"/>
      <c r="C59" s="6" t="s">
        <v>21</v>
      </c>
      <c r="D59" s="6" t="s">
        <v>21</v>
      </c>
      <c r="E59" s="59"/>
      <c r="F59" s="95"/>
      <c r="G59" s="11" t="s">
        <v>181</v>
      </c>
      <c r="H59" s="20">
        <f t="shared" si="1"/>
        <v>38</v>
      </c>
      <c r="I59" s="31" t="s">
        <v>236</v>
      </c>
      <c r="J59" s="31" t="s">
        <v>263</v>
      </c>
      <c r="K59" s="31" t="s">
        <v>267</v>
      </c>
      <c r="L59" s="11" t="s">
        <v>58</v>
      </c>
      <c r="M59" s="11" t="s">
        <v>58</v>
      </c>
      <c r="N59" s="11" t="s">
        <v>58</v>
      </c>
      <c r="O59" s="11" t="s">
        <v>58</v>
      </c>
      <c r="P59" s="11" t="s">
        <v>107</v>
      </c>
      <c r="Q59" s="11" t="s">
        <v>199</v>
      </c>
    </row>
    <row r="60" spans="2:17" ht="96" customHeight="1" x14ac:dyDescent="0.25">
      <c r="B60" s="1"/>
      <c r="C60" s="6" t="s">
        <v>21</v>
      </c>
      <c r="D60" s="6" t="s">
        <v>21</v>
      </c>
      <c r="E60" s="60"/>
      <c r="F60" s="95"/>
      <c r="G60" s="11" t="s">
        <v>182</v>
      </c>
      <c r="H60" s="20">
        <f t="shared" si="1"/>
        <v>39</v>
      </c>
      <c r="I60" s="31" t="s">
        <v>179</v>
      </c>
      <c r="J60" s="11" t="s">
        <v>196</v>
      </c>
      <c r="K60" s="24" t="s">
        <v>197</v>
      </c>
      <c r="L60" s="11" t="s">
        <v>58</v>
      </c>
      <c r="M60" s="11" t="s">
        <v>58</v>
      </c>
      <c r="N60" s="11"/>
      <c r="O60" s="11" t="s">
        <v>58</v>
      </c>
      <c r="P60" s="11" t="s">
        <v>107</v>
      </c>
      <c r="Q60" s="11" t="s">
        <v>201</v>
      </c>
    </row>
    <row r="61" spans="2:17" ht="76.5" customHeight="1" x14ac:dyDescent="0.25">
      <c r="B61" s="1"/>
      <c r="C61" s="9" t="s">
        <v>204</v>
      </c>
      <c r="D61" s="6" t="s">
        <v>21</v>
      </c>
      <c r="E61" s="18" t="s">
        <v>203</v>
      </c>
      <c r="F61" s="96" t="s">
        <v>202</v>
      </c>
      <c r="G61" s="11" t="s">
        <v>206</v>
      </c>
      <c r="H61" s="20">
        <f t="shared" si="1"/>
        <v>40</v>
      </c>
      <c r="I61" s="31" t="s">
        <v>264</v>
      </c>
      <c r="J61" s="11" t="s">
        <v>207</v>
      </c>
      <c r="K61" s="24" t="s">
        <v>208</v>
      </c>
      <c r="L61" s="2" t="s">
        <v>58</v>
      </c>
      <c r="M61" s="2" t="s">
        <v>58</v>
      </c>
      <c r="N61" s="2" t="s">
        <v>58</v>
      </c>
      <c r="O61" s="2" t="s">
        <v>58</v>
      </c>
      <c r="P61" s="11" t="s">
        <v>107</v>
      </c>
      <c r="Q61" s="11" t="s">
        <v>209</v>
      </c>
    </row>
    <row r="62" spans="2:17" ht="112.5" customHeight="1" thickBot="1" x14ac:dyDescent="0.3">
      <c r="B62" s="1"/>
      <c r="C62" s="6" t="s">
        <v>21</v>
      </c>
      <c r="D62" s="6" t="s">
        <v>21</v>
      </c>
      <c r="E62" s="35" t="s">
        <v>203</v>
      </c>
      <c r="F62" s="97"/>
      <c r="G62" s="28" t="s">
        <v>205</v>
      </c>
      <c r="H62" s="34">
        <f t="shared" si="1"/>
        <v>41</v>
      </c>
      <c r="I62" s="22" t="s">
        <v>265</v>
      </c>
      <c r="J62" s="22" t="s">
        <v>210</v>
      </c>
      <c r="K62" s="22" t="s">
        <v>210</v>
      </c>
      <c r="L62" s="28" t="s">
        <v>58</v>
      </c>
      <c r="M62" s="28" t="s">
        <v>58</v>
      </c>
      <c r="N62" s="28"/>
      <c r="O62" s="28" t="s">
        <v>58</v>
      </c>
      <c r="P62" s="28" t="s">
        <v>147</v>
      </c>
      <c r="Q62" s="28" t="s">
        <v>209</v>
      </c>
    </row>
    <row r="63" spans="2:17" ht="99.75" customHeight="1" x14ac:dyDescent="0.25">
      <c r="B63" s="1"/>
      <c r="C63" s="6" t="s">
        <v>21</v>
      </c>
      <c r="D63" s="36" t="s">
        <v>21</v>
      </c>
      <c r="E63" s="37" t="s">
        <v>213</v>
      </c>
      <c r="F63" s="90" t="s">
        <v>211</v>
      </c>
      <c r="G63" s="38" t="s">
        <v>214</v>
      </c>
      <c r="H63" s="39">
        <f t="shared" si="1"/>
        <v>42</v>
      </c>
      <c r="I63" s="40" t="s">
        <v>216</v>
      </c>
      <c r="J63" s="40" t="s">
        <v>219</v>
      </c>
      <c r="K63" s="41" t="s">
        <v>220</v>
      </c>
      <c r="L63" s="38" t="s">
        <v>58</v>
      </c>
      <c r="M63" s="38" t="s">
        <v>58</v>
      </c>
      <c r="N63" s="42"/>
      <c r="O63" s="38" t="s">
        <v>58</v>
      </c>
      <c r="P63" s="38" t="s">
        <v>107</v>
      </c>
      <c r="Q63" s="43" t="s">
        <v>225</v>
      </c>
    </row>
    <row r="64" spans="2:17" ht="75.75" customHeight="1" x14ac:dyDescent="0.25">
      <c r="B64" s="1"/>
      <c r="C64" s="6" t="s">
        <v>21</v>
      </c>
      <c r="D64" s="36" t="s">
        <v>21</v>
      </c>
      <c r="E64" s="33" t="s">
        <v>213</v>
      </c>
      <c r="F64" s="91"/>
      <c r="G64" s="11" t="s">
        <v>214</v>
      </c>
      <c r="H64" s="20">
        <f t="shared" si="1"/>
        <v>43</v>
      </c>
      <c r="I64" s="31" t="s">
        <v>217</v>
      </c>
      <c r="J64" s="11" t="s">
        <v>226</v>
      </c>
      <c r="K64" s="11" t="s">
        <v>227</v>
      </c>
      <c r="L64" s="2" t="s">
        <v>58</v>
      </c>
      <c r="M64" s="2" t="s">
        <v>58</v>
      </c>
      <c r="N64" s="2" t="s">
        <v>58</v>
      </c>
      <c r="O64" s="2" t="s">
        <v>58</v>
      </c>
      <c r="P64" s="11" t="s">
        <v>97</v>
      </c>
      <c r="Q64" s="44" t="s">
        <v>225</v>
      </c>
    </row>
    <row r="65" spans="2:17" ht="72.75" customHeight="1" x14ac:dyDescent="0.25">
      <c r="B65" s="1"/>
      <c r="C65" s="6" t="s">
        <v>21</v>
      </c>
      <c r="D65" s="36" t="s">
        <v>21</v>
      </c>
      <c r="E65" s="33" t="s">
        <v>213</v>
      </c>
      <c r="F65" s="91"/>
      <c r="G65" s="11" t="s">
        <v>214</v>
      </c>
      <c r="H65" s="32">
        <f t="shared" si="1"/>
        <v>44</v>
      </c>
      <c r="I65" s="31" t="s">
        <v>218</v>
      </c>
      <c r="J65" s="31" t="s">
        <v>221</v>
      </c>
      <c r="K65" s="31" t="s">
        <v>222</v>
      </c>
      <c r="L65" s="2" t="s">
        <v>58</v>
      </c>
      <c r="M65" s="2" t="s">
        <v>58</v>
      </c>
      <c r="N65" s="2"/>
      <c r="O65" s="2" t="s">
        <v>58</v>
      </c>
      <c r="P65" s="11" t="s">
        <v>107</v>
      </c>
      <c r="Q65" s="44" t="s">
        <v>115</v>
      </c>
    </row>
    <row r="66" spans="2:17" ht="84.75" thickBot="1" x14ac:dyDescent="0.3">
      <c r="B66" s="1"/>
      <c r="C66" s="7" t="s">
        <v>212</v>
      </c>
      <c r="D66" s="36" t="s">
        <v>21</v>
      </c>
      <c r="E66" s="45" t="s">
        <v>213</v>
      </c>
      <c r="F66" s="92"/>
      <c r="G66" s="46" t="s">
        <v>215</v>
      </c>
      <c r="H66" s="47">
        <f t="shared" si="1"/>
        <v>45</v>
      </c>
      <c r="I66" s="48" t="s">
        <v>266</v>
      </c>
      <c r="J66" s="46" t="s">
        <v>223</v>
      </c>
      <c r="K66" s="49" t="s">
        <v>224</v>
      </c>
      <c r="L66" s="50" t="s">
        <v>58</v>
      </c>
      <c r="M66" s="50" t="s">
        <v>58</v>
      </c>
      <c r="N66" s="50"/>
      <c r="O66" s="50" t="s">
        <v>58</v>
      </c>
      <c r="P66" s="46" t="s">
        <v>107</v>
      </c>
      <c r="Q66" s="51" t="s">
        <v>225</v>
      </c>
    </row>
    <row r="68" spans="2:17" ht="21.75" customHeight="1" x14ac:dyDescent="0.25">
      <c r="E68" s="53" t="s">
        <v>268</v>
      </c>
      <c r="F68" s="53"/>
      <c r="G68" s="53"/>
      <c r="H68" s="53"/>
    </row>
    <row r="69" spans="2:17" ht="20.25" customHeight="1" x14ac:dyDescent="0.25">
      <c r="E69" s="53" t="s">
        <v>270</v>
      </c>
      <c r="F69" s="53"/>
      <c r="G69" s="53"/>
      <c r="H69" s="53"/>
    </row>
    <row r="70" spans="2:17" ht="21" customHeight="1" x14ac:dyDescent="0.25">
      <c r="E70" s="53" t="s">
        <v>269</v>
      </c>
      <c r="F70" s="53"/>
      <c r="G70" s="53"/>
      <c r="H70" s="53"/>
    </row>
  </sheetData>
  <mergeCells count="38">
    <mergeCell ref="I15:I20"/>
    <mergeCell ref="F53:F60"/>
    <mergeCell ref="H11:H14"/>
    <mergeCell ref="H15:H20"/>
    <mergeCell ref="G5:G6"/>
    <mergeCell ref="H5:H6"/>
    <mergeCell ref="H42:H45"/>
    <mergeCell ref="I5:I6"/>
    <mergeCell ref="F37:F52"/>
    <mergeCell ref="I42:I45"/>
    <mergeCell ref="I31:I35"/>
    <mergeCell ref="I11:I14"/>
    <mergeCell ref="B2:Q2"/>
    <mergeCell ref="B3:P3"/>
    <mergeCell ref="B4:D4"/>
    <mergeCell ref="B5:B6"/>
    <mergeCell ref="C5:C6"/>
    <mergeCell ref="D5:D6"/>
    <mergeCell ref="E5:E6"/>
    <mergeCell ref="F5:F6"/>
    <mergeCell ref="Q5:Q6"/>
    <mergeCell ref="E4:Q4"/>
    <mergeCell ref="J5:J6"/>
    <mergeCell ref="K5:K6"/>
    <mergeCell ref="P5:P6"/>
    <mergeCell ref="L5:O5"/>
    <mergeCell ref="E68:H68"/>
    <mergeCell ref="E70:H70"/>
    <mergeCell ref="E69:H69"/>
    <mergeCell ref="E7:E36"/>
    <mergeCell ref="F7:F36"/>
    <mergeCell ref="E53:E60"/>
    <mergeCell ref="E37:E52"/>
    <mergeCell ref="H31:H35"/>
    <mergeCell ref="G11:G14"/>
    <mergeCell ref="F63:F66"/>
    <mergeCell ref="G15:G20"/>
    <mergeCell ref="F61:F62"/>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2023</vt:lpstr>
      <vt:lpstr>a</vt:lpstr>
      <vt:lpstr>'POA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2022-08-03T20:49:51Z</cp:lastPrinted>
  <dcterms:created xsi:type="dcterms:W3CDTF">2022-03-18T15:24:54Z</dcterms:created>
  <dcterms:modified xsi:type="dcterms:W3CDTF">2023-01-31T14:55:52Z</dcterms:modified>
</cp:coreProperties>
</file>