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AD1GR102\Desktop\PLANEACION ESTRATEGICA\Desktop\AÑO 2022\2. Rendicion de cuentas\Actividades Rendicion de cuentas 2021-2022\24. Plan de Mejora Rendición de Cuentas 2021-2022\"/>
    </mc:Choice>
  </mc:AlternateContent>
  <xr:revisionPtr revIDLastSave="0" documentId="13_ncr:1_{10E6AD09-B4CF-48E2-BD18-1E86126029B9}" xr6:coauthVersionLast="47" xr6:coauthVersionMax="47" xr10:uidLastSave="{00000000-0000-0000-0000-000000000000}"/>
  <bookViews>
    <workbookView xWindow="-120" yWindow="-120" windowWidth="29040" windowHeight="15840" xr2:uid="{00000000-000D-0000-FFFF-FFFF00000000}"/>
  </bookViews>
  <sheets>
    <sheet name="FORMATO" sheetId="2" r:id="rId1"/>
    <sheet name="Hoja1" sheetId="3" r:id="rId2"/>
  </sheets>
  <definedNames>
    <definedName name="_xlnm.Print_Area" localSheetId="0">FORMATO!$B$3:$V$30</definedName>
    <definedName name="_xlnm.Print_Titles" localSheetId="0">FORMATO!$3:$6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25" i="2" l="1"/>
  <c r="N25" i="2"/>
  <c r="Q17" i="2"/>
  <c r="Q24" i="2"/>
  <c r="Q23" i="2"/>
  <c r="Q22" i="2"/>
  <c r="Q7" i="2" l="1"/>
  <c r="Q10" i="2" l="1"/>
  <c r="Q11" i="2" l="1"/>
  <c r="Q12" i="2"/>
  <c r="Q13" i="2"/>
  <c r="Q14" i="2"/>
  <c r="Q15" i="2"/>
  <c r="Q16" i="2"/>
  <c r="Q18" i="2"/>
  <c r="Q21" i="2"/>
</calcChain>
</file>

<file path=xl/sharedStrings.xml><?xml version="1.0" encoding="utf-8"?>
<sst xmlns="http://schemas.openxmlformats.org/spreadsheetml/2006/main" count="145" uniqueCount="106">
  <si>
    <t>ESTADO ACCION</t>
  </si>
  <si>
    <t>FECHA INICIAL</t>
  </si>
  <si>
    <t>FECHA FINAL</t>
  </si>
  <si>
    <t>Hacer</t>
  </si>
  <si>
    <t xml:space="preserve">Verificar </t>
  </si>
  <si>
    <t>Planear</t>
  </si>
  <si>
    <t>Actuar</t>
  </si>
  <si>
    <t>SUBRED  INTEGRADA DE SERVICIOS  DE SALUD SUR E.S.E</t>
  </si>
  <si>
    <t>MI-SIG-PAM-FT-01 V2</t>
  </si>
  <si>
    <t xml:space="preserve">Aprobó:  </t>
  </si>
  <si>
    <t>PLAN DE MEJORA</t>
  </si>
  <si>
    <t>FECHA DE INICIO</t>
  </si>
  <si>
    <t># OPORTUNIDAD DE MEJORA</t>
  </si>
  <si>
    <t>OPORTUNIDAD DE MEJORA</t>
  </si>
  <si>
    <t>PROCESO(S) RESPONSABLE(S)</t>
  </si>
  <si>
    <t>ANÁLISIS DE CAUSA</t>
  </si>
  <si>
    <t>MESA DE ACREDITACIÓN</t>
  </si>
  <si>
    <t>INDICADOR</t>
  </si>
  <si>
    <t>ACCIONES</t>
  </si>
  <si>
    <t xml:space="preserve">Elaboró:     </t>
  </si>
  <si>
    <t xml:space="preserve">Revisó: </t>
  </si>
  <si>
    <t>Fortalecer la divulgación de los resultados del proceso de Rendición de Cuentas al interior de la Organización.</t>
  </si>
  <si>
    <t>Oficina Asesora de Desarrollo Institucional.
Procesos de Direccionamiento Estratégico.</t>
  </si>
  <si>
    <t xml:space="preserve">Direccionamiento y Gerencia. </t>
  </si>
  <si>
    <t xml:space="preserve">Numero de Etapas Cumplidas / Total de etapas según linemientos de Norma. </t>
  </si>
  <si>
    <t>Continuar con el cumplimiento de los lineamientos de los estamentos de control frente a las etapas del ejercicio de Rendición de Cuentas.</t>
  </si>
  <si>
    <t>Cumplimiento a la Directivas:
Circular 008-2018 - Superintenedencia Nacional de Salud.
Artículo 6 del Acuerdo Distrital 380 de 2009 - Veeduria Distrital.
Conpes 3654 de 2010: “Política de rendición de cuentas de la Rama Ejecutiva a los ciudadanos"
Ley 489 de 1998: Artículo 33 “Audiencia públicas”
Ley 1757 de 2015: Artículos 48 al 59 “Rendición de cuentas de la Rama Ejecutiva”. Manual único de rendición de cuentas.</t>
  </si>
  <si>
    <t>Realizar informe de Alistamiento de Rendición de Cuentas, de acuerdo a los Lineamientos de Ley.</t>
  </si>
  <si>
    <t>Informe Final de Rendición de cuentas, con los lineamientos de ley.</t>
  </si>
  <si>
    <t xml:space="preserve">Realizar Lista de Chequeo que evalue el cumplimiento de las etapas de la Rendición de Cuentas. </t>
  </si>
  <si>
    <t xml:space="preserve">Definir y Convocar al Grupo Técnico de Rendición de Cuentas, para definir lineas  y Estrategias. </t>
  </si>
  <si>
    <t xml:space="preserve">Divulgar al interior de la entidad, los resultados del diagnóstico del proceso de rendición de cuentas institucional.
 </t>
  </si>
  <si>
    <t xml:space="preserve">Auditoria de Control Interno al proceso de Rendición de cuentas y fortalecimiento de lo Público.
 Lineamiento del Modelo Integrado de Planeación y Gestión - MIPG </t>
  </si>
  <si>
    <t>Aprobación de documento de Política</t>
  </si>
  <si>
    <t>Política de Rendición de Cuentas aprobada y publicada.</t>
  </si>
  <si>
    <t>John Jairo Vasquez Herrera - Contratista Referente de Direccionamiento Estratégico.</t>
  </si>
  <si>
    <t>Gloria Libia Polania Aguillon - Jefe Oficina Asesora de Desarrollo Institucional.</t>
  </si>
  <si>
    <t>Ponderación</t>
  </si>
  <si>
    <t>Resultado</t>
  </si>
  <si>
    <t>Peso de Cumplimiento</t>
  </si>
  <si>
    <t>Cumplido</t>
  </si>
  <si>
    <t>OBSERVACIONES 
SEGUNDO ORDEN</t>
  </si>
  <si>
    <t>OBSERVACIONES
 CUMPLIMIENTO</t>
  </si>
  <si>
    <r>
      <t xml:space="preserve">Politica de Rendición de Cuentas Aprobada y Publicada en </t>
    </r>
    <r>
      <rPr>
        <b/>
        <sz val="11"/>
        <color theme="1"/>
        <rFont val="Arial"/>
        <family val="2"/>
      </rPr>
      <t>Pagina WEB.</t>
    </r>
  </si>
  <si>
    <t>Cumplimiento del 100% de las Etapas de Rendición de Cuentas según lineamientos.</t>
  </si>
  <si>
    <t>Divulgar y comunicar el documento guia de Rendición de Cuentas a los Grupos de valor de interes del mismo.</t>
  </si>
  <si>
    <t>Definir previo a la realización el documento guia de Rendición de Cuentas donde se informe los medios mediante los cuales se puede realizar una Rendición de Cuentas y divulgación de Resultados.</t>
  </si>
  <si>
    <r>
      <t xml:space="preserve">Se construyo y aprobo el Instructivo de Rendición de Cuentas, tendienci en cuentas los Lineamiento del Manual Unico de Rendición de Cuentas MURC del DAFP. Este es publicado en un Link Unico en Pagina web.
</t>
    </r>
    <r>
      <rPr>
        <b/>
        <sz val="10"/>
        <color theme="1"/>
        <rFont val="Arial"/>
        <family val="2"/>
      </rPr>
      <t>(Documento publicado Intranet)</t>
    </r>
  </si>
  <si>
    <r>
      <t xml:space="preserve">La entidad garantizó el cumplimiento de las etapas de Rendición de Cuentas, documento que se encunetran publicado en la Pagina Web de la Entidad. 
</t>
    </r>
    <r>
      <rPr>
        <b/>
        <sz val="11"/>
        <color theme="1"/>
        <rFont val="Arial"/>
        <family val="2"/>
      </rPr>
      <t xml:space="preserve">SOPORTE
</t>
    </r>
    <r>
      <rPr>
        <sz val="11"/>
        <color theme="1"/>
        <rFont val="Arial"/>
        <family val="2"/>
      </rPr>
      <t xml:space="preserve">
https://www.subredsur.gov.co/sites/default/files/planeacion/POL%C3%8DTICA%20DE%20RENDICI%C3%93N%20DE%20CUENTAS.pdf</t>
    </r>
  </si>
  <si>
    <t>La Entidad cuenta  con un Instructivo actualizado a los lineamiento del DAFP 
http://controldocumental.subredsur.gov.co/macroprocesos/direccionamientoGerenciaRiesgoSalud/desarrolloInstitucional/direccionamientoEstrategico/instructivos/DI-DE-INS-05%20V1%20RENDICION%20DE%20CUENTAS.pdf</t>
  </si>
  <si>
    <t xml:space="preserve">Actualizacion de  la Política de Rendición de Cuentas Institucional, de acuerdo al Instructivo MURC </t>
  </si>
  <si>
    <t>Actualizar  la Política de Rendición de Cuentas, en el marco del modelo MIPG, con el fin de fortalecer el proceso de Rendición de Cuentas.</t>
  </si>
  <si>
    <t xml:space="preserve">Documento de Política de Rendición de Cuentas, actualizada  y publicada. </t>
  </si>
  <si>
    <t>Actualizaciòn del documento de Política de Rendición de Cuentas</t>
  </si>
  <si>
    <t>Dar cumplimiento a las acciones de Rendiciòn de Cuentas con enfoque basado en derechos humanos.</t>
  </si>
  <si>
    <t>Avanzar en mediciòn y aplicacion de criterios de enfoque de derechos humanos y paz.</t>
  </si>
  <si>
    <t xml:space="preserve">Cumplimiento de Directivas, ley 1757 de 2015 establece que las entidades deben rendir cuentas sobre la garantía de derechos. </t>
  </si>
  <si>
    <t>Continuar con el cumplimiento de los parametros y estandares normativos en la realización y preparación del ejercicio de Rendición de Cuentas.</t>
  </si>
  <si>
    <t>Fortalecer al proceso de retroalimentaciòn del ejercicio de Rendiciòn de Cuentas por parte de los grupos de valor.</t>
  </si>
  <si>
    <t>Participaciòn Comunitaria y Servicio al Ciudadano.</t>
  </si>
  <si>
    <t>Cumplimiento de los parametros del Manual Unico de Rendiciòn de Cuentas MURC.</t>
  </si>
  <si>
    <r>
      <t xml:space="preserve">La Entidad cuenta  con una Politica actualizada a los lineamiento del DAFP, sin embrago debe ser actualizada de acuerdo al MURC 
</t>
    </r>
    <r>
      <rPr>
        <b/>
        <sz val="10"/>
        <color theme="1"/>
        <rFont val="Arial"/>
        <family val="2"/>
      </rPr>
      <t xml:space="preserve">SOPORTE </t>
    </r>
    <r>
      <rPr>
        <sz val="10"/>
        <color theme="1"/>
        <rFont val="Arial"/>
        <family val="2"/>
      </rPr>
      <t xml:space="preserve">
https://www.subredsur.gov.co/sites/default/files/planeacion/POL%C3%8DTICA%20DE%20RENDICI%C3%93N%20DE%20CUENTAS.pdf</t>
    </r>
  </si>
  <si>
    <t>Mucha: 1</t>
  </si>
  <si>
    <t>Bastante: 2</t>
  </si>
  <si>
    <t>Poca: 3</t>
  </si>
  <si>
    <t>Ninguna: 4</t>
  </si>
  <si>
    <t>Dificultad en la implementación</t>
  </si>
  <si>
    <t xml:space="preserve">Acciòn </t>
  </si>
  <si>
    <t>Tiempo en la implementación</t>
  </si>
  <si>
    <t>argo: 1</t>
  </si>
  <si>
    <t>Medio: 2</t>
  </si>
  <si>
    <t>Corto: 3</t>
  </si>
  <si>
    <t>Inmediato: 4</t>
  </si>
  <si>
    <t>Ninguno: 1</t>
  </si>
  <si>
    <t>Poco: 2</t>
  </si>
  <si>
    <t>Bastante: 3</t>
  </si>
  <si>
    <t>Mucho: 4</t>
  </si>
  <si>
    <t>Tareas</t>
  </si>
  <si>
    <t>Responsable</t>
  </si>
  <si>
    <t>Tiempo inicio</t>
  </si>
  <si>
    <t>Tiempo Terminación</t>
  </si>
  <si>
    <t>Indicador Seguimiento</t>
  </si>
  <si>
    <t>Responsable seguimiento</t>
  </si>
  <si>
    <t>Mejora</t>
  </si>
  <si>
    <t xml:space="preserve">Verificae </t>
  </si>
  <si>
    <t>Identificar  los conceptos que se aplicaran, en cuanto a las cuatro dimensiones  Ä¨ Asequibilidad, Accesibilidad, 
Aceptabilidad, Adaptabilidad, en el ejercicio de rendicion de cuentas.</t>
  </si>
  <si>
    <t xml:space="preserve">Definir con el equipo tecnico de Rendiciòn de cuentas la metodologia y acciones por cada una de las cuatro dimensiones. </t>
  </si>
  <si>
    <t>Evaluar las acciones definidas por cada una de las cuatro dimensiones.</t>
  </si>
  <si>
    <t>Analizar los resultados identificados en la rendición de cuentas desde estas cuatro dimensiones y tomar acciones de mejora si es el caso.</t>
  </si>
  <si>
    <t xml:space="preserve">Matriz de definiciònd e actividades por cada una de las 4 dimensiones con resultados de efectividad de cada una de las accione spropuestas por dimensiòn. </t>
  </si>
  <si>
    <t>Participaciòn Comunitaria y Servicio al Ciudadano..</t>
  </si>
  <si>
    <t>Definir actividades, espacios y grupos de valor donde se divulgara los resultados del proceso de rendiciòn de cuentas.</t>
  </si>
  <si>
    <t xml:space="preserve">Realizar seguimiento a la informaciòn divulgada en los espacios y a los grupos de valor definidos para tal fin. </t>
  </si>
  <si>
    <t>Realizar seguimiento al estado de la publicaciòn de los informes y demas documentos de interes que se prublican en pagina web en el link de Rendiciòn de cuentas.</t>
  </si>
  <si>
    <t xml:space="preserve">Informes y documentos de rendiciòn de  cuentas en pagina web de acceso publico garantizando el enfoque de derechos. </t>
  </si>
  <si>
    <t xml:space="preserve">Link de acceso de informaciòn publica de rendicion de cuentas. </t>
  </si>
  <si>
    <t>Fortalece el dialogo con la ciudadanía y grupos de interés, fomentando un  trabajo colaborativo, que permita 
mejorar el proceso de  retroalimentación y la mejora  en los procesos de rendición de cuentas.</t>
  </si>
  <si>
    <t>Numero de acciones de las dimensiones definidas / Numero de acciones con cumplimiento^100</t>
  </si>
  <si>
    <t>Cumplimiento del 100%  de las acciones  definidas por cada una de lasd cuatro dimensiones.</t>
  </si>
  <si>
    <t xml:space="preserve"> PLAN DE MEJORAMIENTO INSTITUCIONAL
PLAN DE MEJORAMIENTO RENDICIÓN DE CUENTAS 2021</t>
  </si>
  <si>
    <t>No se evidencia la formalidad de la divulgaciòn de los documentos de  proceso de rendiciòn de cuentas e informe final para consulta publica, en pagina web.</t>
  </si>
  <si>
    <t>Documentos de resultado de Rendición de cuentas, Publicado en pagina Web institucional.</t>
  </si>
  <si>
    <t>31/012/2021</t>
  </si>
  <si>
    <t xml:space="preserve">Numero de reuniones para retroalimentaciòn del ejercicio de rendicion de cuentas / Numero de reuniones programadas. </t>
  </si>
  <si>
    <t>HALLAZGO U OBSERVACION</t>
  </si>
  <si>
    <t>Oficina Asesora de Desarrollo Institucional.
Procesos de Direccionamiento Estratégico.
Participaciòn Comunitaria y Servicio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</si>
</sst>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i/>
      <sz val="10"/>
      <name val="Arial"/>
      <family val="2"/>
    </font>
    <font>
      <sz val="10"/>
      <color theme="1"/>
      <name val="Arial"/>
      <family val="2"/>
    </font>
    <font>
      <sz val="10"/>
      <name val="Arial"/>
      <family val="2"/>
    </font>
    <font>
      <b/>
      <sz val="10"/>
      <color theme="1"/>
      <name val="Arial"/>
      <family val="2"/>
    </font>
    <font>
      <b/>
      <sz val="14"/>
      <color theme="1"/>
      <name val="Arial"/>
      <family val="2"/>
    </font>
    <font>
      <b/>
      <sz val="10"/>
      <name val="Arial"/>
      <family val="2"/>
    </font>
    <font>
      <sz val="11"/>
      <color theme="1"/>
      <name val="Calibri"/>
      <family val="2"/>
      <scheme val="minor"/>
    </font>
    <font>
      <b/>
      <sz val="11"/>
      <color theme="1"/>
      <name val="Calibri"/>
      <family val="2"/>
      <scheme val="minor"/>
    </font>
    <font>
      <b/>
      <sz val="12"/>
      <color theme="1"/>
      <name val="Arial"/>
      <family val="2"/>
    </font>
    <font>
      <sz val="11"/>
      <color theme="1"/>
      <name val="Arial"/>
      <family val="2"/>
    </font>
    <font>
      <b/>
      <sz val="11"/>
      <color theme="1"/>
      <name val="Arial"/>
      <family val="2"/>
    </font>
    <font>
      <b/>
      <sz val="11"/>
      <color rgb="FFFFFFFF"/>
      <name val="WorkSans"/>
    </font>
    <font>
      <sz val="11"/>
      <color rgb="FF333333"/>
      <name val="WorkSans"/>
    </font>
    <font>
      <b/>
      <sz val="13"/>
      <color rgb="FF333333"/>
      <name val="WorkSans"/>
    </font>
    <font>
      <b/>
      <sz val="16"/>
      <color theme="1"/>
      <name val="Arial"/>
      <family val="2"/>
    </font>
  </fonts>
  <fills count="15">
    <fill>
      <patternFill patternType="none"/>
    </fill>
    <fill>
      <patternFill patternType="gray125"/>
    </fill>
    <fill>
      <patternFill patternType="solid">
        <fgColor theme="0"/>
        <bgColor theme="0" tint="-0.14999847407452621"/>
      </patternFill>
    </fill>
    <fill>
      <patternFill patternType="solid">
        <fgColor theme="0"/>
        <bgColor indexed="64"/>
      </patternFill>
    </fill>
    <fill>
      <patternFill patternType="solid">
        <fgColor theme="6" tint="0.59999389629810485"/>
        <bgColor indexed="64"/>
      </patternFill>
    </fill>
    <fill>
      <patternFill patternType="solid">
        <fgColor indexed="9"/>
        <bgColor indexed="26"/>
      </patternFill>
    </fill>
    <fill>
      <patternFill patternType="solid">
        <fgColor rgb="FFFFC000"/>
        <bgColor indexed="64"/>
      </patternFill>
    </fill>
    <fill>
      <patternFill patternType="solid">
        <fgColor theme="0" tint="-0.249977111117893"/>
        <bgColor indexed="64"/>
      </patternFill>
    </fill>
    <fill>
      <patternFill patternType="solid">
        <fgColor rgb="FF00B050"/>
        <bgColor indexed="64"/>
      </patternFill>
    </fill>
    <fill>
      <patternFill patternType="solid">
        <fgColor rgb="FF00B050"/>
        <bgColor rgb="FF969696"/>
      </patternFill>
    </fill>
    <fill>
      <patternFill patternType="solid">
        <fgColor rgb="FFFFFFFF"/>
        <bgColor indexed="64"/>
      </patternFill>
    </fill>
    <fill>
      <patternFill patternType="solid">
        <fgColor rgb="FF8C2B87"/>
        <bgColor indexed="64"/>
      </patternFill>
    </fill>
    <fill>
      <patternFill patternType="solid">
        <fgColor theme="9" tint="0.59999389629810485"/>
        <bgColor rgb="FF969696"/>
      </patternFill>
    </fill>
    <fill>
      <patternFill patternType="solid">
        <fgColor rgb="FFFF0000"/>
        <bgColor rgb="FF969696"/>
      </patternFill>
    </fill>
    <fill>
      <patternFill patternType="solid">
        <fgColor theme="0"/>
        <bgColor rgb="FF969696"/>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rgb="FFDDDDDD"/>
      </left>
      <right style="medium">
        <color rgb="FFDDDDDD"/>
      </right>
      <top/>
      <bottom style="thick">
        <color rgb="FFDDDDDD"/>
      </bottom>
      <diagonal/>
    </border>
    <border>
      <left/>
      <right style="medium">
        <color rgb="FFDDDDDD"/>
      </right>
      <top style="medium">
        <color rgb="FFDDDDDD"/>
      </top>
      <bottom style="medium">
        <color rgb="FFDDDDDD"/>
      </bottom>
      <diagonal/>
    </border>
    <border>
      <left style="medium">
        <color rgb="FFDDDDDD"/>
      </left>
      <right style="medium">
        <color rgb="FFDDDDDD"/>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171">
    <xf numFmtId="0" fontId="0" fillId="0" borderId="0" xfId="0"/>
    <xf numFmtId="0" fontId="1" fillId="5" borderId="0" xfId="0" applyFont="1" applyFill="1" applyBorder="1" applyAlignment="1" applyProtection="1">
      <alignment horizontal="center" vertical="center" wrapText="1"/>
      <protection locked="0"/>
    </xf>
    <xf numFmtId="0" fontId="2" fillId="0" borderId="0" xfId="0" applyFont="1"/>
    <xf numFmtId="0" fontId="2" fillId="0" borderId="0" xfId="0" applyFont="1" applyAlignment="1">
      <alignment horizontal="center" vertical="center"/>
    </xf>
    <xf numFmtId="0" fontId="6" fillId="5" borderId="1" xfId="0" applyFont="1" applyFill="1" applyBorder="1" applyAlignment="1" applyProtection="1">
      <alignment horizontal="center" vertical="center" wrapText="1"/>
      <protection locked="0"/>
    </xf>
    <xf numFmtId="0" fontId="2" fillId="0" borderId="0" xfId="0" applyFont="1" applyAlignment="1">
      <alignment horizontal="center" vertical="center" textRotation="90"/>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14" fontId="2" fillId="2" borderId="0" xfId="0"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textRotation="90" wrapText="1"/>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xf>
    <xf numFmtId="0" fontId="4" fillId="4" borderId="15" xfId="0" applyFont="1" applyFill="1" applyBorder="1" applyAlignment="1">
      <alignment horizontal="center" vertical="center" wrapText="1"/>
    </xf>
    <xf numFmtId="0" fontId="2" fillId="3" borderId="5" xfId="0" applyFont="1" applyFill="1" applyBorder="1" applyAlignment="1">
      <alignment horizontal="center" vertical="center" textRotation="90" wrapText="1"/>
    </xf>
    <xf numFmtId="0" fontId="2" fillId="2" borderId="5"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2" fillId="3" borderId="8" xfId="0" applyFont="1" applyFill="1" applyBorder="1" applyAlignment="1">
      <alignment horizontal="center" vertical="center" textRotation="90" wrapText="1"/>
    </xf>
    <xf numFmtId="0" fontId="2" fillId="2" borderId="8"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26" xfId="0" applyFont="1" applyFill="1" applyBorder="1" applyAlignment="1">
      <alignment horizontal="center" vertical="center" wrapText="1"/>
    </xf>
    <xf numFmtId="9" fontId="9" fillId="8" borderId="25" xfId="1"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0" xfId="0" applyFont="1" applyFill="1" applyBorder="1" applyAlignment="1">
      <alignment horizontal="center" vertical="center"/>
    </xf>
    <xf numFmtId="14" fontId="2" fillId="3" borderId="4"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xf>
    <xf numFmtId="14" fontId="2" fillId="3" borderId="16" xfId="0" applyNumberFormat="1" applyFont="1" applyFill="1" applyBorder="1" applyAlignment="1">
      <alignment horizontal="center" vertical="center"/>
    </xf>
    <xf numFmtId="14" fontId="2" fillId="2" borderId="17" xfId="0" applyNumberFormat="1" applyFont="1" applyFill="1" applyBorder="1" applyAlignment="1">
      <alignment horizontal="center" vertical="center"/>
    </xf>
    <xf numFmtId="14" fontId="2" fillId="2" borderId="9" xfId="0" applyNumberFormat="1" applyFont="1" applyFill="1" applyBorder="1" applyAlignment="1">
      <alignment horizontal="center" vertical="center"/>
    </xf>
    <xf numFmtId="9" fontId="8" fillId="9" borderId="5" xfId="1" applyFont="1" applyFill="1" applyBorder="1" applyAlignment="1">
      <alignment horizontal="center" vertical="center"/>
    </xf>
    <xf numFmtId="9" fontId="8" fillId="9" borderId="1" xfId="1" applyFont="1" applyFill="1" applyBorder="1" applyAlignment="1">
      <alignment horizontal="center" vertical="center"/>
    </xf>
    <xf numFmtId="14" fontId="2" fillId="2" borderId="17"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4" fontId="2" fillId="3" borderId="16" xfId="0" applyNumberFormat="1" applyFont="1" applyFill="1" applyBorder="1" applyAlignment="1">
      <alignment horizontal="center" vertical="center"/>
    </xf>
    <xf numFmtId="9" fontId="8" fillId="9" borderId="1" xfId="1" applyFont="1" applyFill="1" applyBorder="1" applyAlignment="1">
      <alignment horizontal="center" vertical="center"/>
    </xf>
    <xf numFmtId="0" fontId="0" fillId="10" borderId="0" xfId="0" applyFill="1"/>
    <xf numFmtId="0" fontId="12" fillId="11" borderId="32" xfId="0" applyFont="1" applyFill="1" applyBorder="1" applyAlignment="1">
      <alignment horizontal="center" wrapText="1"/>
    </xf>
    <xf numFmtId="0" fontId="13" fillId="10" borderId="33" xfId="0" applyFont="1" applyFill="1" applyBorder="1" applyAlignment="1">
      <alignment vertical="top" wrapText="1"/>
    </xf>
    <xf numFmtId="0" fontId="12" fillId="11" borderId="34" xfId="0" applyFont="1" applyFill="1" applyBorder="1" applyAlignment="1">
      <alignment horizontal="center" wrapText="1"/>
    </xf>
    <xf numFmtId="0" fontId="0" fillId="0" borderId="1" xfId="0" applyBorder="1"/>
    <xf numFmtId="0" fontId="13" fillId="10" borderId="1" xfId="0" applyFont="1" applyFill="1" applyBorder="1" applyAlignment="1">
      <alignment vertical="top" wrapText="1"/>
    </xf>
    <xf numFmtId="0" fontId="0" fillId="10" borderId="1" xfId="0" applyFill="1" applyBorder="1"/>
    <xf numFmtId="0" fontId="12" fillId="11" borderId="1" xfId="0" applyFont="1" applyFill="1" applyBorder="1" applyAlignment="1">
      <alignment horizontal="center" vertical="center" wrapText="1"/>
    </xf>
    <xf numFmtId="0" fontId="0" fillId="0" borderId="0" xfId="0" applyAlignment="1">
      <alignment horizontal="center" vertical="center"/>
    </xf>
    <xf numFmtId="0" fontId="2" fillId="3" borderId="36" xfId="0" applyFont="1" applyFill="1" applyBorder="1" applyAlignment="1">
      <alignment horizontal="center" vertical="center" textRotation="90" wrapText="1"/>
    </xf>
    <xf numFmtId="0" fontId="2" fillId="2" borderId="36" xfId="0" applyFont="1" applyFill="1" applyBorder="1" applyAlignment="1">
      <alignment horizontal="center" vertical="center" wrapText="1"/>
    </xf>
    <xf numFmtId="9" fontId="8" fillId="9" borderId="36" xfId="1" applyFont="1" applyFill="1" applyBorder="1" applyAlignment="1">
      <alignment horizontal="center" vertical="center"/>
    </xf>
    <xf numFmtId="0" fontId="2" fillId="2" borderId="37" xfId="0" applyFont="1" applyFill="1" applyBorder="1" applyAlignment="1">
      <alignment horizontal="center" vertical="center"/>
    </xf>
    <xf numFmtId="9" fontId="8" fillId="12" borderId="5" xfId="1" applyFont="1" applyFill="1" applyBorder="1" applyAlignment="1">
      <alignment horizontal="center" vertical="center"/>
    </xf>
    <xf numFmtId="9" fontId="8" fillId="12" borderId="1" xfId="1" applyFont="1" applyFill="1" applyBorder="1" applyAlignment="1">
      <alignment horizontal="center" vertical="center"/>
    </xf>
    <xf numFmtId="9" fontId="8" fillId="12" borderId="8" xfId="1" applyFont="1" applyFill="1" applyBorder="1" applyAlignment="1">
      <alignment horizontal="center" vertical="center"/>
    </xf>
    <xf numFmtId="14" fontId="2" fillId="3" borderId="35" xfId="0" applyNumberFormat="1" applyFont="1" applyFill="1" applyBorder="1" applyAlignment="1">
      <alignment horizontal="center" vertical="center"/>
    </xf>
    <xf numFmtId="14" fontId="2" fillId="2" borderId="38" xfId="0" applyNumberFormat="1" applyFont="1" applyFill="1" applyBorder="1" applyAlignment="1">
      <alignment horizontal="center" vertical="center"/>
    </xf>
    <xf numFmtId="0" fontId="2" fillId="3" borderId="31" xfId="0" applyFont="1" applyFill="1" applyBorder="1" applyAlignment="1">
      <alignment horizontal="center" vertical="center" textRotation="90" wrapText="1"/>
    </xf>
    <xf numFmtId="0" fontId="2" fillId="2" borderId="41" xfId="0" applyFont="1" applyFill="1" applyBorder="1" applyAlignment="1">
      <alignment horizontal="center" vertical="center"/>
    </xf>
    <xf numFmtId="14" fontId="2" fillId="3" borderId="39" xfId="0" applyNumberFormat="1" applyFont="1" applyFill="1" applyBorder="1" applyAlignment="1">
      <alignment horizontal="center" vertical="center"/>
    </xf>
    <xf numFmtId="14" fontId="2" fillId="2" borderId="42" xfId="0" applyNumberFormat="1" applyFont="1" applyFill="1" applyBorder="1" applyAlignment="1">
      <alignment horizontal="center" vertical="center"/>
    </xf>
    <xf numFmtId="9" fontId="8" fillId="13" borderId="8" xfId="1" applyFont="1" applyFill="1" applyBorder="1" applyAlignment="1">
      <alignment horizontal="center" vertical="center"/>
    </xf>
    <xf numFmtId="2" fontId="2" fillId="3" borderId="5" xfId="0" applyNumberFormat="1" applyFont="1" applyFill="1" applyBorder="1" applyAlignment="1">
      <alignment horizontal="center" vertical="center" wrapText="1"/>
    </xf>
    <xf numFmtId="9" fontId="8" fillId="14" borderId="5" xfId="1" applyFont="1" applyFill="1" applyBorder="1" applyAlignment="1">
      <alignment horizontal="center" vertical="center"/>
    </xf>
    <xf numFmtId="10" fontId="0" fillId="3" borderId="5" xfId="0" applyNumberFormat="1" applyFont="1" applyFill="1" applyBorder="1" applyAlignment="1">
      <alignment horizontal="center" vertical="center"/>
    </xf>
    <xf numFmtId="9" fontId="8" fillId="14" borderId="8" xfId="1" applyFont="1" applyFill="1" applyBorder="1" applyAlignment="1">
      <alignment horizontal="center" vertical="center"/>
    </xf>
    <xf numFmtId="10" fontId="0" fillId="3" borderId="8" xfId="0" applyNumberFormat="1" applyFont="1" applyFill="1" applyBorder="1" applyAlignment="1">
      <alignment horizontal="center" vertical="center"/>
    </xf>
    <xf numFmtId="10" fontId="0" fillId="3" borderId="1" xfId="0" applyNumberFormat="1" applyFont="1" applyFill="1" applyBorder="1" applyAlignment="1">
      <alignment horizontal="center" vertical="center"/>
    </xf>
    <xf numFmtId="10" fontId="0" fillId="3" borderId="36" xfId="0" applyNumberFormat="1" applyFont="1" applyFill="1" applyBorder="1" applyAlignment="1">
      <alignment horizontal="center" vertical="center"/>
    </xf>
    <xf numFmtId="14" fontId="2" fillId="2" borderId="16" xfId="0" applyNumberFormat="1" applyFont="1" applyFill="1" applyBorder="1" applyAlignment="1">
      <alignment horizontal="center" vertical="center"/>
    </xf>
    <xf numFmtId="0" fontId="2" fillId="2" borderId="5" xfId="0" applyFont="1" applyFill="1" applyBorder="1" applyAlignment="1">
      <alignment vertical="center" wrapText="1"/>
    </xf>
    <xf numFmtId="0" fontId="2" fillId="2" borderId="1" xfId="0" applyFont="1" applyFill="1" applyBorder="1" applyAlignment="1">
      <alignment vertical="center" wrapText="1"/>
    </xf>
    <xf numFmtId="2" fontId="2" fillId="3" borderId="12" xfId="0" applyNumberFormat="1" applyFont="1" applyFill="1" applyBorder="1" applyAlignment="1">
      <alignment horizontal="center" vertical="center" wrapText="1"/>
    </xf>
    <xf numFmtId="2" fontId="15" fillId="8" borderId="4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4" fontId="2" fillId="3" borderId="5" xfId="0" applyNumberFormat="1" applyFont="1" applyFill="1" applyBorder="1" applyAlignment="1">
      <alignment horizontal="center" vertical="center"/>
    </xf>
    <xf numFmtId="14" fontId="2" fillId="2" borderId="5" xfId="0" applyNumberFormat="1" applyFont="1" applyFill="1" applyBorder="1" applyAlignment="1">
      <alignment horizontal="center" vertical="center"/>
    </xf>
    <xf numFmtId="0" fontId="2" fillId="2"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8" xfId="0" applyFont="1" applyFill="1" applyBorder="1" applyAlignment="1">
      <alignment horizontal="center" vertical="center"/>
    </xf>
    <xf numFmtId="14" fontId="2" fillId="3" borderId="8" xfId="0" applyNumberFormat="1" applyFont="1" applyFill="1" applyBorder="1" applyAlignment="1">
      <alignment horizontal="center" vertical="center"/>
    </xf>
    <xf numFmtId="14" fontId="2" fillId="2" borderId="8" xfId="0" applyNumberFormat="1" applyFont="1" applyFill="1" applyBorder="1" applyAlignment="1">
      <alignment horizontal="center" vertical="center"/>
    </xf>
    <xf numFmtId="9" fontId="2" fillId="3" borderId="6" xfId="0" applyNumberFormat="1" applyFont="1" applyFill="1" applyBorder="1" applyAlignment="1">
      <alignment horizontal="center" vertical="center" wrapText="1"/>
    </xf>
    <xf numFmtId="9" fontId="2" fillId="3" borderId="17" xfId="0" applyNumberFormat="1" applyFont="1" applyFill="1" applyBorder="1" applyAlignment="1">
      <alignment horizontal="center" vertical="center" wrapText="1"/>
    </xf>
    <xf numFmtId="9" fontId="2" fillId="3" borderId="9" xfId="0" applyNumberFormat="1" applyFont="1" applyFill="1" applyBorder="1" applyAlignment="1">
      <alignment horizontal="center" vertical="center" wrapText="1"/>
    </xf>
    <xf numFmtId="9" fontId="2" fillId="3" borderId="24" xfId="0" applyNumberFormat="1" applyFont="1" applyFill="1" applyBorder="1" applyAlignment="1">
      <alignment horizontal="center" vertical="center"/>
    </xf>
    <xf numFmtId="9" fontId="2" fillId="3" borderId="22" xfId="0" applyNumberFormat="1" applyFont="1" applyFill="1" applyBorder="1" applyAlignment="1">
      <alignment horizontal="center" vertical="center"/>
    </xf>
    <xf numFmtId="14" fontId="2" fillId="2" borderId="38" xfId="0" applyNumberFormat="1" applyFont="1" applyFill="1" applyBorder="1" applyAlignment="1">
      <alignment horizontal="center" vertical="center"/>
    </xf>
    <xf numFmtId="14" fontId="2" fillId="2" borderId="42"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3" borderId="5" xfId="0"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9" fontId="2" fillId="3" borderId="8" xfId="0" applyNumberFormat="1" applyFont="1" applyFill="1" applyBorder="1" applyAlignment="1">
      <alignment horizontal="center" vertical="center" wrapText="1"/>
    </xf>
    <xf numFmtId="9" fontId="10" fillId="3" borderId="6" xfId="0" applyNumberFormat="1" applyFont="1" applyFill="1" applyBorder="1" applyAlignment="1">
      <alignment horizontal="center" vertical="center" wrapText="1"/>
    </xf>
    <xf numFmtId="9" fontId="10" fillId="3" borderId="17" xfId="0" applyNumberFormat="1"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38" xfId="0" applyFont="1" applyFill="1" applyBorder="1" applyAlignment="1">
      <alignment horizontal="center" vertical="center" wrapText="1"/>
    </xf>
    <xf numFmtId="9" fontId="2" fillId="3" borderId="36" xfId="0" applyNumberFormat="1" applyFont="1" applyFill="1" applyBorder="1" applyAlignment="1">
      <alignment horizontal="center" vertical="center" wrapText="1"/>
    </xf>
    <xf numFmtId="9" fontId="2" fillId="3" borderId="31" xfId="0" applyNumberFormat="1" applyFont="1" applyFill="1" applyBorder="1" applyAlignment="1">
      <alignment horizontal="center" vertical="center" wrapText="1"/>
    </xf>
    <xf numFmtId="9" fontId="2" fillId="3" borderId="21" xfId="0" applyNumberFormat="1"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8" xfId="0" applyFont="1" applyFill="1" applyBorder="1" applyAlignment="1">
      <alignment horizontal="center" vertical="center"/>
    </xf>
    <xf numFmtId="14" fontId="2" fillId="3" borderId="35" xfId="0" applyNumberFormat="1" applyFont="1" applyFill="1" applyBorder="1" applyAlignment="1">
      <alignment horizontal="center" vertical="center"/>
    </xf>
    <xf numFmtId="14" fontId="2" fillId="3" borderId="39" xfId="0" applyNumberFormat="1" applyFont="1" applyFill="1" applyBorder="1" applyAlignment="1">
      <alignment horizontal="center" vertical="center"/>
    </xf>
    <xf numFmtId="9" fontId="10" fillId="3" borderId="21" xfId="0" applyNumberFormat="1" applyFont="1" applyFill="1" applyBorder="1" applyAlignment="1">
      <alignment horizontal="center" vertical="center" wrapText="1"/>
    </xf>
    <xf numFmtId="9" fontId="10" fillId="3" borderId="22" xfId="0" applyNumberFormat="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8" xfId="0" applyFont="1" applyFill="1" applyBorder="1" applyAlignment="1">
      <alignment horizontal="center" vertical="center" wrapText="1"/>
    </xf>
    <xf numFmtId="9" fontId="2" fillId="7" borderId="21" xfId="0" applyNumberFormat="1" applyFont="1" applyFill="1" applyBorder="1" applyAlignment="1">
      <alignment horizontal="center" vertical="center"/>
    </xf>
    <xf numFmtId="9" fontId="2" fillId="7" borderId="22" xfId="0" applyNumberFormat="1" applyFont="1" applyFill="1" applyBorder="1" applyAlignment="1">
      <alignment horizontal="center" vertical="center"/>
    </xf>
    <xf numFmtId="0" fontId="2" fillId="7" borderId="22" xfId="0" applyFont="1" applyFill="1" applyBorder="1" applyAlignment="1">
      <alignment horizontal="center" vertical="center"/>
    </xf>
    <xf numFmtId="0" fontId="2" fillId="7" borderId="23"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2" fillId="3" borderId="36" xfId="0" applyFont="1" applyFill="1" applyBorder="1" applyAlignment="1">
      <alignment horizontal="center" vertical="center" wrapText="1"/>
    </xf>
    <xf numFmtId="10" fontId="0" fillId="3"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wrapText="1"/>
    </xf>
    <xf numFmtId="9" fontId="8" fillId="14" borderId="1" xfId="1" applyFont="1" applyFill="1" applyBorder="1" applyAlignment="1">
      <alignment horizontal="center" vertical="center"/>
    </xf>
    <xf numFmtId="0" fontId="10" fillId="3" borderId="9" xfId="0" applyFont="1" applyFill="1" applyBorder="1" applyAlignment="1">
      <alignment horizontal="center" vertical="center" wrapText="1"/>
    </xf>
    <xf numFmtId="0" fontId="1" fillId="5" borderId="2" xfId="0" applyFont="1"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9" fontId="2" fillId="3" borderId="21" xfId="0" applyNumberFormat="1" applyFont="1" applyFill="1" applyBorder="1" applyAlignment="1">
      <alignment horizontal="center" vertical="center"/>
    </xf>
    <xf numFmtId="9" fontId="2" fillId="3" borderId="28" xfId="0" applyNumberFormat="1" applyFont="1" applyFill="1" applyBorder="1" applyAlignment="1">
      <alignment horizontal="center" vertical="center"/>
    </xf>
    <xf numFmtId="0" fontId="2" fillId="3" borderId="23" xfId="0" applyFont="1" applyFill="1" applyBorder="1" applyAlignment="1">
      <alignment horizontal="center" vertical="center"/>
    </xf>
    <xf numFmtId="0" fontId="2" fillId="3" borderId="31" xfId="0" applyFont="1" applyFill="1" applyBorder="1" applyAlignment="1">
      <alignment horizontal="center" vertical="center" wrapText="1"/>
    </xf>
    <xf numFmtId="14" fontId="2" fillId="2" borderId="3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36" xfId="0" applyNumberFormat="1" applyFont="1" applyFill="1" applyBorder="1" applyAlignment="1">
      <alignment horizontal="center" vertical="center" wrapText="1"/>
    </xf>
    <xf numFmtId="9" fontId="2" fillId="3" borderId="28" xfId="0" applyNumberFormat="1" applyFont="1" applyFill="1" applyBorder="1" applyAlignment="1">
      <alignment horizontal="center" vertical="center" wrapText="1"/>
    </xf>
    <xf numFmtId="9" fontId="2" fillId="3" borderId="23" xfId="0" applyNumberFormat="1" applyFont="1" applyFill="1" applyBorder="1" applyAlignment="1">
      <alignment horizontal="center" vertical="center" wrapText="1"/>
    </xf>
    <xf numFmtId="9" fontId="2" fillId="3" borderId="24" xfId="0" applyNumberFormat="1"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6" borderId="13"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2" borderId="1" xfId="0" applyFont="1" applyFill="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9" fontId="8" fillId="9" borderId="12" xfId="1" applyFont="1" applyFill="1" applyBorder="1" applyAlignment="1">
      <alignment horizontal="center" vertical="center"/>
    </xf>
    <xf numFmtId="9" fontId="8" fillId="9" borderId="31" xfId="1" applyFont="1" applyFill="1" applyBorder="1" applyAlignment="1">
      <alignment horizontal="center" vertical="center"/>
    </xf>
    <xf numFmtId="10" fontId="0" fillId="3" borderId="12" xfId="0" applyNumberFormat="1" applyFont="1" applyFill="1" applyBorder="1" applyAlignment="1">
      <alignment horizontal="center" vertical="center"/>
    </xf>
    <xf numFmtId="10" fontId="0" fillId="3" borderId="31" xfId="0" applyNumberFormat="1" applyFont="1" applyFill="1" applyBorder="1" applyAlignment="1">
      <alignment horizontal="center" vertical="center"/>
    </xf>
    <xf numFmtId="0" fontId="14" fillId="0" borderId="0" xfId="0" applyFont="1" applyAlignment="1">
      <alignment horizontal="center"/>
    </xf>
    <xf numFmtId="0" fontId="13" fillId="10" borderId="1" xfId="0" applyFont="1" applyFill="1" applyBorder="1" applyAlignment="1">
      <alignment vertical="top" wrapText="1"/>
    </xf>
  </cellXfs>
  <cellStyles count="2">
    <cellStyle name="Normal" xfId="0" builtinId="0"/>
    <cellStyle name="Porcentaje" xfId="1" builtinId="5"/>
  </cellStyles>
  <dxfs count="90">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
      <fill>
        <patternFill patternType="solid">
          <fgColor theme="9"/>
          <bgColor theme="9"/>
        </patternFill>
      </fill>
    </dxf>
    <dxf>
      <fill>
        <patternFill patternType="solid">
          <fgColor rgb="FFFFFF99"/>
          <bgColor rgb="FFFFFF99"/>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813709</xdr:colOff>
      <xdr:row>2</xdr:row>
      <xdr:rowOff>131990</xdr:rowOff>
    </xdr:from>
    <xdr:to>
      <xdr:col>20</xdr:col>
      <xdr:colOff>1337583</xdr:colOff>
      <xdr:row>2</xdr:row>
      <xdr:rowOff>903515</xdr:rowOff>
    </xdr:to>
    <xdr:pic>
      <xdr:nvPicPr>
        <xdr:cNvPr id="2" name="Imagen 2" descr="escudo_subred_su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833"/>
        <a:stretch>
          <a:fillRect/>
        </a:stretch>
      </xdr:blipFill>
      <xdr:spPr bwMode="auto">
        <a:xfrm>
          <a:off x="22870888" y="472169"/>
          <a:ext cx="170769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92981</xdr:colOff>
      <xdr:row>2</xdr:row>
      <xdr:rowOff>258535</xdr:rowOff>
    </xdr:from>
    <xdr:to>
      <xdr:col>3</xdr:col>
      <xdr:colOff>673100</xdr:colOff>
      <xdr:row>3</xdr:row>
      <xdr:rowOff>571500</xdr:rowOff>
    </xdr:to>
    <xdr:pic>
      <xdr:nvPicPr>
        <xdr:cNvPr id="3" name="Imagen 2" descr="Resultado de imagen para subred integrada de servicios de salud sur">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6948" b="11620"/>
        <a:stretch/>
      </xdr:blipFill>
      <xdr:spPr bwMode="auto">
        <a:xfrm>
          <a:off x="324302" y="598714"/>
          <a:ext cx="2549073" cy="125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29"/>
  <sheetViews>
    <sheetView tabSelected="1" zoomScale="70" zoomScaleNormal="70" zoomScaleSheetLayoutView="80" workbookViewId="0">
      <selection activeCell="I11" sqref="I11:I14"/>
    </sheetView>
  </sheetViews>
  <sheetFormatPr baseColWidth="10" defaultColWidth="11.42578125" defaultRowHeight="12.75"/>
  <cols>
    <col min="1" max="1" width="3" style="2" customWidth="1"/>
    <col min="2" max="2" width="13.42578125" style="3" customWidth="1"/>
    <col min="3" max="3" width="12.5703125" style="3" customWidth="1"/>
    <col min="4" max="4" width="13.140625" style="3" customWidth="1"/>
    <col min="5" max="5" width="14.28515625" style="3" customWidth="1"/>
    <col min="6" max="6" width="24.28515625" style="3" customWidth="1"/>
    <col min="7" max="8" width="25.85546875" style="3" customWidth="1"/>
    <col min="9" max="9" width="33" style="3" customWidth="1"/>
    <col min="10" max="10" width="20" style="3" customWidth="1"/>
    <col min="11" max="11" width="19.28515625" style="3" customWidth="1"/>
    <col min="12" max="12" width="5.7109375" style="5" bestFit="1" customWidth="1"/>
    <col min="13" max="13" width="37.140625" style="6" customWidth="1"/>
    <col min="14" max="14" width="17.42578125" style="6" customWidth="1"/>
    <col min="15" max="15" width="26.5703125" style="6" customWidth="1"/>
    <col min="16" max="16" width="17.42578125" style="6" customWidth="1"/>
    <col min="17" max="17" width="16.5703125" style="6" customWidth="1"/>
    <col min="18" max="18" width="17.42578125" style="6" hidden="1" customWidth="1"/>
    <col min="19" max="19" width="17.5703125" style="6" customWidth="1"/>
    <col min="20" max="20" width="17.7109375" style="3" customWidth="1"/>
    <col min="21" max="21" width="38.28515625" style="3" customWidth="1"/>
    <col min="22" max="22" width="0.140625" style="3" customWidth="1"/>
    <col min="23" max="16384" width="11.42578125" style="2"/>
  </cols>
  <sheetData>
    <row r="2" spans="2:22" ht="13.5" thickBot="1"/>
    <row r="3" spans="2:22" ht="73.5" customHeight="1" thickBot="1">
      <c r="B3" s="154"/>
      <c r="C3" s="155"/>
      <c r="D3" s="156"/>
      <c r="E3" s="122" t="s">
        <v>7</v>
      </c>
      <c r="F3" s="123"/>
      <c r="G3" s="123"/>
      <c r="H3" s="123"/>
      <c r="I3" s="123"/>
      <c r="J3" s="123"/>
      <c r="K3" s="123"/>
      <c r="L3" s="123"/>
      <c r="M3" s="123"/>
      <c r="N3" s="123"/>
      <c r="O3" s="123"/>
      <c r="P3" s="123"/>
      <c r="Q3" s="124"/>
      <c r="R3" s="122"/>
      <c r="S3" s="123"/>
      <c r="T3" s="123"/>
      <c r="U3" s="123"/>
      <c r="V3" s="124"/>
    </row>
    <row r="4" spans="2:22" ht="57.75" customHeight="1" thickBot="1">
      <c r="B4" s="157"/>
      <c r="C4" s="158"/>
      <c r="D4" s="159"/>
      <c r="E4" s="122" t="s">
        <v>99</v>
      </c>
      <c r="F4" s="123"/>
      <c r="G4" s="123"/>
      <c r="H4" s="123"/>
      <c r="I4" s="123"/>
      <c r="J4" s="123"/>
      <c r="K4" s="123"/>
      <c r="L4" s="123"/>
      <c r="M4" s="123"/>
      <c r="N4" s="123"/>
      <c r="O4" s="123"/>
      <c r="P4" s="123"/>
      <c r="Q4" s="124"/>
      <c r="R4" s="122" t="s">
        <v>8</v>
      </c>
      <c r="S4" s="123"/>
      <c r="T4" s="123"/>
      <c r="U4" s="123"/>
      <c r="V4" s="124"/>
    </row>
    <row r="5" spans="2:22" ht="21" customHeight="1" thickBot="1">
      <c r="B5" s="7"/>
      <c r="C5" s="7"/>
      <c r="D5" s="7"/>
      <c r="E5" s="7"/>
      <c r="F5" s="7"/>
      <c r="G5" s="7"/>
      <c r="H5" s="7"/>
      <c r="I5" s="7"/>
      <c r="J5" s="7"/>
      <c r="K5" s="7"/>
      <c r="L5" s="7"/>
      <c r="M5" s="7"/>
      <c r="N5" s="7"/>
      <c r="O5" s="7"/>
      <c r="P5" s="7"/>
      <c r="Q5" s="7"/>
      <c r="R5" s="7"/>
      <c r="S5" s="7"/>
      <c r="T5" s="7"/>
      <c r="U5" s="7"/>
      <c r="V5" s="7"/>
    </row>
    <row r="6" spans="2:22" ht="67.5" customHeight="1" thickBot="1">
      <c r="B6" s="20" t="s">
        <v>10</v>
      </c>
      <c r="C6" s="21" t="s">
        <v>11</v>
      </c>
      <c r="D6" s="21" t="s">
        <v>2</v>
      </c>
      <c r="E6" s="21" t="s">
        <v>12</v>
      </c>
      <c r="F6" s="21" t="s">
        <v>13</v>
      </c>
      <c r="G6" s="21" t="s">
        <v>104</v>
      </c>
      <c r="H6" s="21" t="s">
        <v>14</v>
      </c>
      <c r="I6" s="21" t="s">
        <v>15</v>
      </c>
      <c r="J6" s="21" t="s">
        <v>16</v>
      </c>
      <c r="K6" s="22" t="s">
        <v>17</v>
      </c>
      <c r="L6" s="160" t="s">
        <v>18</v>
      </c>
      <c r="M6" s="161"/>
      <c r="N6" s="20" t="s">
        <v>37</v>
      </c>
      <c r="O6" s="23" t="s">
        <v>38</v>
      </c>
      <c r="P6" s="23" t="s">
        <v>39</v>
      </c>
      <c r="Q6" s="24" t="s">
        <v>38</v>
      </c>
      <c r="R6" s="23" t="s">
        <v>0</v>
      </c>
      <c r="S6" s="21" t="s">
        <v>1</v>
      </c>
      <c r="T6" s="21" t="s">
        <v>2</v>
      </c>
      <c r="U6" s="21" t="s">
        <v>42</v>
      </c>
      <c r="V6" s="14" t="s">
        <v>41</v>
      </c>
    </row>
    <row r="7" spans="2:22" ht="41.25" customHeight="1">
      <c r="B7" s="150">
        <v>1</v>
      </c>
      <c r="C7" s="152">
        <v>44287</v>
      </c>
      <c r="D7" s="152">
        <v>44561</v>
      </c>
      <c r="E7" s="94">
        <v>1.2</v>
      </c>
      <c r="F7" s="94" t="s">
        <v>50</v>
      </c>
      <c r="G7" s="94" t="s">
        <v>51</v>
      </c>
      <c r="H7" s="94" t="s">
        <v>22</v>
      </c>
      <c r="I7" s="94" t="s">
        <v>32</v>
      </c>
      <c r="J7" s="94" t="s">
        <v>23</v>
      </c>
      <c r="K7" s="94" t="s">
        <v>52</v>
      </c>
      <c r="L7" s="15" t="s">
        <v>5</v>
      </c>
      <c r="M7" s="16" t="s">
        <v>53</v>
      </c>
      <c r="N7" s="63">
        <v>6.25</v>
      </c>
      <c r="O7" s="100" t="s">
        <v>43</v>
      </c>
      <c r="P7" s="64">
        <v>1</v>
      </c>
      <c r="Q7" s="65">
        <f>+P7*N7/100</f>
        <v>6.25E-2</v>
      </c>
      <c r="R7" s="26" t="s">
        <v>40</v>
      </c>
      <c r="S7" s="38">
        <v>44286</v>
      </c>
      <c r="T7" s="36">
        <v>44469</v>
      </c>
      <c r="U7" s="106" t="s">
        <v>61</v>
      </c>
      <c r="V7" s="87"/>
    </row>
    <row r="8" spans="2:22" ht="43.5" customHeight="1">
      <c r="B8" s="148"/>
      <c r="C8" s="138"/>
      <c r="D8" s="138"/>
      <c r="E8" s="95"/>
      <c r="F8" s="95"/>
      <c r="G8" s="95"/>
      <c r="H8" s="95"/>
      <c r="I8" s="95"/>
      <c r="J8" s="95"/>
      <c r="K8" s="95"/>
      <c r="L8" s="17" t="s">
        <v>3</v>
      </c>
      <c r="M8" s="162" t="s">
        <v>33</v>
      </c>
      <c r="N8" s="127">
        <v>6.25</v>
      </c>
      <c r="O8" s="101"/>
      <c r="P8" s="128">
        <v>1</v>
      </c>
      <c r="Q8" s="126">
        <v>6.25E-2</v>
      </c>
      <c r="R8" s="27" t="s">
        <v>40</v>
      </c>
      <c r="S8" s="112">
        <v>44286</v>
      </c>
      <c r="T8" s="89">
        <v>44469</v>
      </c>
      <c r="U8" s="107"/>
      <c r="V8" s="88"/>
    </row>
    <row r="9" spans="2:22" ht="45" customHeight="1" thickBot="1">
      <c r="B9" s="148"/>
      <c r="C9" s="138"/>
      <c r="D9" s="138"/>
      <c r="E9" s="95"/>
      <c r="F9" s="95"/>
      <c r="G9" s="95"/>
      <c r="H9" s="95"/>
      <c r="I9" s="95"/>
      <c r="J9" s="95"/>
      <c r="K9" s="95"/>
      <c r="L9" s="17" t="s">
        <v>4</v>
      </c>
      <c r="M9" s="162"/>
      <c r="N9" s="127"/>
      <c r="O9" s="102"/>
      <c r="P9" s="128"/>
      <c r="Q9" s="126"/>
      <c r="R9" s="27" t="s">
        <v>40</v>
      </c>
      <c r="S9" s="113"/>
      <c r="T9" s="90"/>
      <c r="U9" s="108"/>
      <c r="V9" s="110"/>
    </row>
    <row r="10" spans="2:22" ht="48" customHeight="1" thickBot="1">
      <c r="B10" s="151"/>
      <c r="C10" s="153"/>
      <c r="D10" s="153"/>
      <c r="E10" s="96"/>
      <c r="F10" s="96"/>
      <c r="G10" s="96"/>
      <c r="H10" s="96"/>
      <c r="I10" s="96"/>
      <c r="J10" s="96"/>
      <c r="K10" s="96"/>
      <c r="L10" s="18" t="s">
        <v>6</v>
      </c>
      <c r="M10" s="19" t="s">
        <v>34</v>
      </c>
      <c r="N10" s="63">
        <v>6.25</v>
      </c>
      <c r="O10" s="129"/>
      <c r="P10" s="66">
        <v>1</v>
      </c>
      <c r="Q10" s="67">
        <f t="shared" ref="Q10:Q21" si="0">+P10*N10/100</f>
        <v>6.25E-2</v>
      </c>
      <c r="R10" s="28" t="s">
        <v>40</v>
      </c>
      <c r="S10" s="38">
        <v>44286</v>
      </c>
      <c r="T10" s="36">
        <v>44469</v>
      </c>
      <c r="U10" s="109"/>
      <c r="V10" s="111"/>
    </row>
    <row r="11" spans="2:22" ht="59.25" customHeight="1" thickBot="1">
      <c r="B11" s="150">
        <v>2</v>
      </c>
      <c r="C11" s="152">
        <v>44287</v>
      </c>
      <c r="D11" s="152">
        <v>44561</v>
      </c>
      <c r="E11" s="94">
        <v>1.3</v>
      </c>
      <c r="F11" s="94" t="s">
        <v>57</v>
      </c>
      <c r="G11" s="94" t="s">
        <v>25</v>
      </c>
      <c r="H11" s="94" t="s">
        <v>22</v>
      </c>
      <c r="I11" s="94" t="s">
        <v>26</v>
      </c>
      <c r="J11" s="94" t="s">
        <v>23</v>
      </c>
      <c r="K11" s="94" t="s">
        <v>24</v>
      </c>
      <c r="L11" s="15" t="s">
        <v>5</v>
      </c>
      <c r="M11" s="16" t="s">
        <v>30</v>
      </c>
      <c r="N11" s="63">
        <v>6.25</v>
      </c>
      <c r="O11" s="100" t="s">
        <v>44</v>
      </c>
      <c r="P11" s="34">
        <v>1</v>
      </c>
      <c r="Q11" s="65">
        <f t="shared" si="0"/>
        <v>6.25E-2</v>
      </c>
      <c r="R11" s="26" t="s">
        <v>40</v>
      </c>
      <c r="S11" s="38">
        <v>44197</v>
      </c>
      <c r="T11" s="36">
        <v>44226</v>
      </c>
      <c r="U11" s="114" t="s">
        <v>48</v>
      </c>
      <c r="V11" s="118"/>
    </row>
    <row r="12" spans="2:22" ht="51.75" customHeight="1" thickBot="1">
      <c r="B12" s="148"/>
      <c r="C12" s="138"/>
      <c r="D12" s="138"/>
      <c r="E12" s="95"/>
      <c r="F12" s="95"/>
      <c r="G12" s="95"/>
      <c r="H12" s="95"/>
      <c r="I12" s="95"/>
      <c r="J12" s="95"/>
      <c r="K12" s="95"/>
      <c r="L12" s="17" t="s">
        <v>3</v>
      </c>
      <c r="M12" s="37" t="s">
        <v>27</v>
      </c>
      <c r="N12" s="63">
        <v>6.25</v>
      </c>
      <c r="O12" s="101"/>
      <c r="P12" s="35">
        <v>1</v>
      </c>
      <c r="Q12" s="68">
        <f t="shared" si="0"/>
        <v>6.25E-2</v>
      </c>
      <c r="R12" s="27" t="s">
        <v>40</v>
      </c>
      <c r="S12" s="38">
        <v>44226</v>
      </c>
      <c r="T12" s="36">
        <v>44286</v>
      </c>
      <c r="U12" s="115"/>
      <c r="V12" s="119"/>
    </row>
    <row r="13" spans="2:22" ht="51.75" customHeight="1" thickBot="1">
      <c r="B13" s="148"/>
      <c r="C13" s="138"/>
      <c r="D13" s="138"/>
      <c r="E13" s="95"/>
      <c r="F13" s="95"/>
      <c r="G13" s="95"/>
      <c r="H13" s="95"/>
      <c r="I13" s="95"/>
      <c r="J13" s="95"/>
      <c r="K13" s="95"/>
      <c r="L13" s="17" t="s">
        <v>4</v>
      </c>
      <c r="M13" s="37" t="s">
        <v>29</v>
      </c>
      <c r="N13" s="63">
        <v>6.25</v>
      </c>
      <c r="O13" s="102"/>
      <c r="P13" s="35">
        <v>1</v>
      </c>
      <c r="Q13" s="68">
        <f t="shared" si="0"/>
        <v>6.25E-2</v>
      </c>
      <c r="R13" s="27" t="s">
        <v>40</v>
      </c>
      <c r="S13" s="38">
        <v>44226</v>
      </c>
      <c r="T13" s="36">
        <v>44286</v>
      </c>
      <c r="U13" s="116"/>
      <c r="V13" s="120"/>
    </row>
    <row r="14" spans="2:22" ht="43.5" customHeight="1" thickBot="1">
      <c r="B14" s="149"/>
      <c r="C14" s="139"/>
      <c r="D14" s="139"/>
      <c r="E14" s="125"/>
      <c r="F14" s="125"/>
      <c r="G14" s="125"/>
      <c r="H14" s="125"/>
      <c r="I14" s="125"/>
      <c r="J14" s="125"/>
      <c r="K14" s="125"/>
      <c r="L14" s="49" t="s">
        <v>6</v>
      </c>
      <c r="M14" s="50" t="s">
        <v>28</v>
      </c>
      <c r="N14" s="63">
        <v>6.25</v>
      </c>
      <c r="O14" s="103"/>
      <c r="P14" s="51">
        <v>1</v>
      </c>
      <c r="Q14" s="69">
        <f t="shared" si="0"/>
        <v>6.25E-2</v>
      </c>
      <c r="R14" s="52" t="s">
        <v>40</v>
      </c>
      <c r="S14" s="57">
        <v>44286</v>
      </c>
      <c r="T14" s="57">
        <v>44377</v>
      </c>
      <c r="U14" s="117"/>
      <c r="V14" s="121"/>
    </row>
    <row r="15" spans="2:22" ht="81" customHeight="1" thickBot="1">
      <c r="B15" s="150">
        <v>3</v>
      </c>
      <c r="C15" s="152">
        <v>44287</v>
      </c>
      <c r="D15" s="152">
        <v>44561</v>
      </c>
      <c r="E15" s="94">
        <v>1.5</v>
      </c>
      <c r="F15" s="94" t="s">
        <v>54</v>
      </c>
      <c r="G15" s="94" t="s">
        <v>55</v>
      </c>
      <c r="H15" s="94" t="s">
        <v>105</v>
      </c>
      <c r="I15" s="91" t="s">
        <v>56</v>
      </c>
      <c r="J15" s="94" t="s">
        <v>23</v>
      </c>
      <c r="K15" s="94" t="s">
        <v>97</v>
      </c>
      <c r="L15" s="15" t="s">
        <v>5</v>
      </c>
      <c r="M15" s="16" t="s">
        <v>85</v>
      </c>
      <c r="N15" s="63">
        <v>6.25</v>
      </c>
      <c r="O15" s="97" t="s">
        <v>98</v>
      </c>
      <c r="P15" s="53">
        <v>1</v>
      </c>
      <c r="Q15" s="65">
        <f t="shared" si="0"/>
        <v>6.25E-2</v>
      </c>
      <c r="R15" s="26" t="s">
        <v>40</v>
      </c>
      <c r="S15" s="29">
        <v>44197</v>
      </c>
      <c r="T15" s="30">
        <v>44286</v>
      </c>
      <c r="U15" s="106" t="s">
        <v>89</v>
      </c>
      <c r="V15" s="133"/>
    </row>
    <row r="16" spans="2:22" ht="60.75" customHeight="1" thickBot="1">
      <c r="B16" s="148"/>
      <c r="C16" s="138"/>
      <c r="D16" s="138"/>
      <c r="E16" s="95"/>
      <c r="F16" s="95"/>
      <c r="G16" s="95"/>
      <c r="H16" s="95"/>
      <c r="I16" s="92"/>
      <c r="J16" s="95"/>
      <c r="K16" s="95"/>
      <c r="L16" s="17" t="s">
        <v>3</v>
      </c>
      <c r="M16" s="37" t="s">
        <v>86</v>
      </c>
      <c r="N16" s="63">
        <v>6.25</v>
      </c>
      <c r="O16" s="98"/>
      <c r="P16" s="54">
        <v>1</v>
      </c>
      <c r="Q16" s="68">
        <f t="shared" si="0"/>
        <v>6.25E-2</v>
      </c>
      <c r="R16" s="27" t="s">
        <v>40</v>
      </c>
      <c r="S16" s="38">
        <v>44197</v>
      </c>
      <c r="T16" s="36">
        <v>44286</v>
      </c>
      <c r="U16" s="107"/>
      <c r="V16" s="88"/>
    </row>
    <row r="17" spans="2:22" ht="60.75" customHeight="1" thickBot="1">
      <c r="B17" s="149"/>
      <c r="C17" s="139"/>
      <c r="D17" s="139"/>
      <c r="E17" s="125"/>
      <c r="F17" s="125"/>
      <c r="G17" s="125"/>
      <c r="H17" s="125"/>
      <c r="I17" s="144"/>
      <c r="J17" s="125"/>
      <c r="K17" s="125"/>
      <c r="L17" s="49" t="s">
        <v>84</v>
      </c>
      <c r="M17" s="37" t="s">
        <v>87</v>
      </c>
      <c r="N17" s="63">
        <v>6.25</v>
      </c>
      <c r="O17" s="104"/>
      <c r="P17" s="54">
        <v>1</v>
      </c>
      <c r="Q17" s="68">
        <f t="shared" ref="Q17" si="1">+P17*N17/100</f>
        <v>6.25E-2</v>
      </c>
      <c r="R17" s="52"/>
      <c r="S17" s="70">
        <v>44286</v>
      </c>
      <c r="T17" s="36">
        <v>44377</v>
      </c>
      <c r="U17" s="140"/>
      <c r="V17" s="134"/>
    </row>
    <row r="18" spans="2:22" ht="67.5" customHeight="1" thickBot="1">
      <c r="B18" s="151"/>
      <c r="C18" s="153"/>
      <c r="D18" s="153"/>
      <c r="E18" s="96"/>
      <c r="F18" s="96"/>
      <c r="G18" s="96"/>
      <c r="H18" s="96"/>
      <c r="I18" s="93"/>
      <c r="J18" s="96"/>
      <c r="K18" s="96"/>
      <c r="L18" s="18" t="s">
        <v>6</v>
      </c>
      <c r="M18" s="19" t="s">
        <v>88</v>
      </c>
      <c r="N18" s="63">
        <v>6.25</v>
      </c>
      <c r="O18" s="99"/>
      <c r="P18" s="55">
        <v>1</v>
      </c>
      <c r="Q18" s="67">
        <f t="shared" si="0"/>
        <v>6.25E-2</v>
      </c>
      <c r="R18" s="28" t="s">
        <v>40</v>
      </c>
      <c r="S18" s="70">
        <v>44286</v>
      </c>
      <c r="T18" s="33" t="s">
        <v>102</v>
      </c>
      <c r="U18" s="141"/>
      <c r="V18" s="135"/>
    </row>
    <row r="19" spans="2:22" ht="61.5" customHeight="1">
      <c r="B19" s="147">
        <v>4</v>
      </c>
      <c r="C19" s="137">
        <v>44287</v>
      </c>
      <c r="D19" s="137">
        <v>44561</v>
      </c>
      <c r="E19" s="136">
        <v>2.1</v>
      </c>
      <c r="F19" s="136" t="s">
        <v>96</v>
      </c>
      <c r="G19" s="136" t="s">
        <v>58</v>
      </c>
      <c r="H19" s="136" t="s">
        <v>59</v>
      </c>
      <c r="I19" s="143" t="s">
        <v>60</v>
      </c>
      <c r="J19" s="136" t="s">
        <v>23</v>
      </c>
      <c r="K19" s="136" t="s">
        <v>103</v>
      </c>
      <c r="L19" s="58" t="s">
        <v>5</v>
      </c>
      <c r="M19" s="145" t="s">
        <v>46</v>
      </c>
      <c r="N19" s="163">
        <v>6.25</v>
      </c>
      <c r="O19" s="105" t="s">
        <v>47</v>
      </c>
      <c r="P19" s="165">
        <v>1</v>
      </c>
      <c r="Q19" s="167">
        <v>6.25E-2</v>
      </c>
      <c r="R19" s="59" t="s">
        <v>40</v>
      </c>
      <c r="S19" s="60" t="s">
        <v>59</v>
      </c>
      <c r="T19" s="61">
        <v>44196</v>
      </c>
      <c r="U19" s="142" t="s">
        <v>49</v>
      </c>
      <c r="V19" s="87"/>
    </row>
    <row r="20" spans="2:22" ht="61.5" customHeight="1" thickBot="1">
      <c r="B20" s="148"/>
      <c r="C20" s="138"/>
      <c r="D20" s="138"/>
      <c r="E20" s="95"/>
      <c r="F20" s="95"/>
      <c r="G20" s="95"/>
      <c r="H20" s="95"/>
      <c r="I20" s="92"/>
      <c r="J20" s="95"/>
      <c r="K20" s="95"/>
      <c r="L20" s="17" t="s">
        <v>3</v>
      </c>
      <c r="M20" s="146"/>
      <c r="N20" s="164"/>
      <c r="O20" s="98"/>
      <c r="P20" s="166"/>
      <c r="Q20" s="168"/>
      <c r="R20" s="27"/>
      <c r="S20" s="31">
        <v>43922</v>
      </c>
      <c r="T20" s="32">
        <v>44196</v>
      </c>
      <c r="U20" s="107"/>
      <c r="V20" s="87"/>
    </row>
    <row r="21" spans="2:22" ht="61.5" customHeight="1" thickBot="1">
      <c r="B21" s="149"/>
      <c r="C21" s="139"/>
      <c r="D21" s="139"/>
      <c r="E21" s="125"/>
      <c r="F21" s="125"/>
      <c r="G21" s="125"/>
      <c r="H21" s="125"/>
      <c r="I21" s="144"/>
      <c r="J21" s="125"/>
      <c r="K21" s="125"/>
      <c r="L21" s="49" t="s">
        <v>6</v>
      </c>
      <c r="M21" s="50" t="s">
        <v>45</v>
      </c>
      <c r="N21" s="63">
        <v>6.25</v>
      </c>
      <c r="O21" s="104"/>
      <c r="P21" s="51">
        <v>1</v>
      </c>
      <c r="Q21" s="69">
        <f t="shared" si="0"/>
        <v>6.25E-2</v>
      </c>
      <c r="R21" s="52" t="s">
        <v>40</v>
      </c>
      <c r="S21" s="56">
        <v>43922</v>
      </c>
      <c r="T21" s="57">
        <v>44196</v>
      </c>
      <c r="U21" s="140"/>
      <c r="V21" s="88"/>
    </row>
    <row r="22" spans="2:22" ht="61.5" customHeight="1" thickBot="1">
      <c r="B22" s="150">
        <v>5</v>
      </c>
      <c r="C22" s="152">
        <v>44287</v>
      </c>
      <c r="D22" s="152">
        <v>44561</v>
      </c>
      <c r="E22" s="94">
        <v>2.1</v>
      </c>
      <c r="F22" s="94" t="s">
        <v>31</v>
      </c>
      <c r="G22" s="94" t="s">
        <v>21</v>
      </c>
      <c r="H22" s="94" t="s">
        <v>90</v>
      </c>
      <c r="I22" s="91" t="s">
        <v>100</v>
      </c>
      <c r="J22" s="94" t="s">
        <v>23</v>
      </c>
      <c r="K22" s="94" t="s">
        <v>101</v>
      </c>
      <c r="L22" s="15" t="s">
        <v>5</v>
      </c>
      <c r="M22" s="71" t="s">
        <v>91</v>
      </c>
      <c r="N22" s="63">
        <v>6.25</v>
      </c>
      <c r="O22" s="97" t="s">
        <v>94</v>
      </c>
      <c r="P22" s="34">
        <v>1</v>
      </c>
      <c r="Q22" s="65">
        <f t="shared" ref="Q22:Q24" si="2">+P22*N22/100</f>
        <v>6.25E-2</v>
      </c>
      <c r="R22" s="75" t="s">
        <v>40</v>
      </c>
      <c r="S22" s="76">
        <v>43922</v>
      </c>
      <c r="T22" s="77">
        <v>44196</v>
      </c>
      <c r="U22" s="84" t="s">
        <v>95</v>
      </c>
      <c r="V22" s="87"/>
    </row>
    <row r="23" spans="2:22" ht="96.75" customHeight="1" thickBot="1">
      <c r="B23" s="148"/>
      <c r="C23" s="138"/>
      <c r="D23" s="138"/>
      <c r="E23" s="95"/>
      <c r="F23" s="95"/>
      <c r="G23" s="95"/>
      <c r="H23" s="95"/>
      <c r="I23" s="92"/>
      <c r="J23" s="95"/>
      <c r="K23" s="95"/>
      <c r="L23" s="17" t="s">
        <v>3</v>
      </c>
      <c r="M23" s="72" t="s">
        <v>92</v>
      </c>
      <c r="N23" s="63">
        <v>6.25</v>
      </c>
      <c r="O23" s="98"/>
      <c r="P23" s="39">
        <v>1</v>
      </c>
      <c r="Q23" s="68">
        <f t="shared" si="2"/>
        <v>6.25E-2</v>
      </c>
      <c r="R23" s="78"/>
      <c r="S23" s="79">
        <v>43922</v>
      </c>
      <c r="T23" s="80">
        <v>44196</v>
      </c>
      <c r="U23" s="85"/>
      <c r="V23" s="87"/>
    </row>
    <row r="24" spans="2:22" ht="83.25" customHeight="1" thickBot="1">
      <c r="B24" s="151"/>
      <c r="C24" s="153"/>
      <c r="D24" s="153"/>
      <c r="E24" s="96"/>
      <c r="F24" s="96"/>
      <c r="G24" s="96"/>
      <c r="H24" s="96"/>
      <c r="I24" s="93"/>
      <c r="J24" s="96"/>
      <c r="K24" s="96"/>
      <c r="L24" s="18" t="s">
        <v>6</v>
      </c>
      <c r="M24" s="19" t="s">
        <v>93</v>
      </c>
      <c r="N24" s="73">
        <v>6.25</v>
      </c>
      <c r="O24" s="99"/>
      <c r="P24" s="62">
        <v>0</v>
      </c>
      <c r="Q24" s="67">
        <f t="shared" si="2"/>
        <v>0</v>
      </c>
      <c r="R24" s="81" t="s">
        <v>40</v>
      </c>
      <c r="S24" s="82">
        <v>43922</v>
      </c>
      <c r="T24" s="83">
        <v>44196</v>
      </c>
      <c r="U24" s="86"/>
      <c r="V24" s="88"/>
    </row>
    <row r="25" spans="2:22" ht="23.25" customHeight="1" thickBot="1">
      <c r="B25" s="8"/>
      <c r="C25" s="9"/>
      <c r="D25" s="9"/>
      <c r="E25" s="8"/>
      <c r="F25" s="8"/>
      <c r="G25" s="8"/>
      <c r="H25" s="10"/>
      <c r="I25" s="8"/>
      <c r="J25" s="8"/>
      <c r="K25" s="8"/>
      <c r="L25" s="11"/>
      <c r="M25" s="12"/>
      <c r="N25" s="74">
        <f>SUM(N7:N24)</f>
        <v>100</v>
      </c>
      <c r="Q25" s="25">
        <f>SUM(Q7:Q24)</f>
        <v>0.9375</v>
      </c>
      <c r="R25" s="8"/>
      <c r="U25" s="12"/>
      <c r="V25" s="13"/>
    </row>
    <row r="26" spans="2:22">
      <c r="B26" s="1"/>
      <c r="C26" s="1"/>
      <c r="D26" s="1"/>
      <c r="E26" s="1"/>
      <c r="F26" s="1"/>
      <c r="G26" s="1"/>
    </row>
    <row r="27" spans="2:22" ht="60" customHeight="1">
      <c r="B27" s="4" t="s">
        <v>19</v>
      </c>
      <c r="C27" s="130" t="s">
        <v>35</v>
      </c>
      <c r="D27" s="131"/>
      <c r="E27" s="131"/>
      <c r="F27" s="131"/>
      <c r="G27" s="132"/>
    </row>
    <row r="28" spans="2:22" ht="60" customHeight="1">
      <c r="B28" s="4" t="s">
        <v>20</v>
      </c>
      <c r="C28" s="130" t="s">
        <v>36</v>
      </c>
      <c r="D28" s="131"/>
      <c r="E28" s="131"/>
      <c r="F28" s="131"/>
      <c r="G28" s="132"/>
    </row>
    <row r="29" spans="2:22" ht="60" customHeight="1">
      <c r="B29" s="4" t="s">
        <v>9</v>
      </c>
      <c r="C29" s="130" t="s">
        <v>36</v>
      </c>
      <c r="D29" s="131"/>
      <c r="E29" s="131"/>
      <c r="F29" s="131"/>
      <c r="G29" s="132"/>
    </row>
  </sheetData>
  <mergeCells count="84">
    <mergeCell ref="F7:F10"/>
    <mergeCell ref="N19:N20"/>
    <mergeCell ref="P19:P20"/>
    <mergeCell ref="Q19:Q20"/>
    <mergeCell ref="B11:B14"/>
    <mergeCell ref="C11:C14"/>
    <mergeCell ref="D11:D14"/>
    <mergeCell ref="E11:E14"/>
    <mergeCell ref="F11:F14"/>
    <mergeCell ref="B3:D4"/>
    <mergeCell ref="L6:M6"/>
    <mergeCell ref="B15:B18"/>
    <mergeCell ref="C15:C18"/>
    <mergeCell ref="D15:D18"/>
    <mergeCell ref="E15:E18"/>
    <mergeCell ref="F15:F18"/>
    <mergeCell ref="G15:G18"/>
    <mergeCell ref="H15:H18"/>
    <mergeCell ref="I15:I18"/>
    <mergeCell ref="J15:J18"/>
    <mergeCell ref="M8:M9"/>
    <mergeCell ref="D7:D10"/>
    <mergeCell ref="K7:K10"/>
    <mergeCell ref="B7:B10"/>
    <mergeCell ref="C7:C10"/>
    <mergeCell ref="G22:G24"/>
    <mergeCell ref="H22:H24"/>
    <mergeCell ref="B19:B21"/>
    <mergeCell ref="D19:D21"/>
    <mergeCell ref="E19:E21"/>
    <mergeCell ref="F19:F21"/>
    <mergeCell ref="G19:G21"/>
    <mergeCell ref="B22:B24"/>
    <mergeCell ref="C22:C24"/>
    <mergeCell ref="D22:D24"/>
    <mergeCell ref="E22:E24"/>
    <mergeCell ref="F22:F24"/>
    <mergeCell ref="R3:V3"/>
    <mergeCell ref="R4:V4"/>
    <mergeCell ref="C28:G28"/>
    <mergeCell ref="C29:G29"/>
    <mergeCell ref="C27:G27"/>
    <mergeCell ref="V15:V18"/>
    <mergeCell ref="K19:K21"/>
    <mergeCell ref="V19:V21"/>
    <mergeCell ref="C19:C21"/>
    <mergeCell ref="U15:U18"/>
    <mergeCell ref="K15:K18"/>
    <mergeCell ref="U19:U21"/>
    <mergeCell ref="H19:H21"/>
    <mergeCell ref="I19:I21"/>
    <mergeCell ref="J19:J21"/>
    <mergeCell ref="M19:M20"/>
    <mergeCell ref="E3:Q3"/>
    <mergeCell ref="E4:Q4"/>
    <mergeCell ref="K11:K14"/>
    <mergeCell ref="G7:G10"/>
    <mergeCell ref="H7:H10"/>
    <mergeCell ref="I7:I10"/>
    <mergeCell ref="J7:J10"/>
    <mergeCell ref="Q8:Q9"/>
    <mergeCell ref="N8:N9"/>
    <mergeCell ref="P8:P9"/>
    <mergeCell ref="O7:O10"/>
    <mergeCell ref="G11:G14"/>
    <mergeCell ref="H11:H14"/>
    <mergeCell ref="I11:I14"/>
    <mergeCell ref="J11:J14"/>
    <mergeCell ref="E7:E10"/>
    <mergeCell ref="U22:U24"/>
    <mergeCell ref="V22:V24"/>
    <mergeCell ref="T8:T9"/>
    <mergeCell ref="I22:I24"/>
    <mergeCell ref="J22:J24"/>
    <mergeCell ref="K22:K24"/>
    <mergeCell ref="O22:O24"/>
    <mergeCell ref="O11:O14"/>
    <mergeCell ref="O15:O18"/>
    <mergeCell ref="O19:O21"/>
    <mergeCell ref="U7:U10"/>
    <mergeCell ref="V7:V10"/>
    <mergeCell ref="S8:S9"/>
    <mergeCell ref="U11:U14"/>
    <mergeCell ref="V11:V14"/>
  </mergeCells>
  <conditionalFormatting sqref="P15:P16 P7:P8 P18:P19 P21">
    <cfRule type="cellIs" dxfId="89" priority="403" operator="between">
      <formula>0.001</formula>
      <formula>0.69</formula>
    </cfRule>
    <cfRule type="cellIs" dxfId="88" priority="404" operator="between">
      <formula>0.7</formula>
      <formula>0.89</formula>
    </cfRule>
    <cfRule type="cellIs" dxfId="87" priority="405" operator="between">
      <formula>0.9</formula>
      <formula>1</formula>
    </cfRule>
  </conditionalFormatting>
  <conditionalFormatting sqref="P15:P16 P7:P8 P18:P19 P21">
    <cfRule type="cellIs" dxfId="86" priority="406" operator="between">
      <formula>0.001</formula>
      <formula>0.69</formula>
    </cfRule>
  </conditionalFormatting>
  <conditionalFormatting sqref="P15:P16 P7:P8 P18:P19 P21">
    <cfRule type="cellIs" dxfId="85" priority="407" operator="between">
      <formula>0.7</formula>
      <formula>0.89</formula>
    </cfRule>
  </conditionalFormatting>
  <conditionalFormatting sqref="P15:P16 P7:P8 P18:P19 P21">
    <cfRule type="cellIs" dxfId="84" priority="408" operator="between">
      <formula>0.9</formula>
      <formula>1</formula>
    </cfRule>
  </conditionalFormatting>
  <conditionalFormatting sqref="P10:P14">
    <cfRule type="cellIs" dxfId="83" priority="379" operator="between">
      <formula>0.001</formula>
      <formula>0.69</formula>
    </cfRule>
    <cfRule type="cellIs" dxfId="82" priority="380" operator="between">
      <formula>0.7</formula>
      <formula>0.89</formula>
    </cfRule>
    <cfRule type="cellIs" dxfId="81" priority="381" operator="between">
      <formula>0.9</formula>
      <formula>1</formula>
    </cfRule>
  </conditionalFormatting>
  <conditionalFormatting sqref="P10:P14">
    <cfRule type="cellIs" dxfId="80" priority="382" operator="between">
      <formula>0.001</formula>
      <formula>0.69</formula>
    </cfRule>
  </conditionalFormatting>
  <conditionalFormatting sqref="P10:P14">
    <cfRule type="cellIs" dxfId="79" priority="383" operator="between">
      <formula>0.7</formula>
      <formula>0.89</formula>
    </cfRule>
  </conditionalFormatting>
  <conditionalFormatting sqref="P10:P14">
    <cfRule type="cellIs" dxfId="78" priority="384" operator="between">
      <formula>0.9</formula>
      <formula>1</formula>
    </cfRule>
  </conditionalFormatting>
  <conditionalFormatting sqref="P7">
    <cfRule type="cellIs" dxfId="77" priority="373" operator="between">
      <formula>0.001</formula>
      <formula>0.69</formula>
    </cfRule>
    <cfRule type="cellIs" dxfId="76" priority="374" operator="between">
      <formula>0.7</formula>
      <formula>0.89</formula>
    </cfRule>
    <cfRule type="cellIs" dxfId="75" priority="375" operator="between">
      <formula>0.9</formula>
      <formula>1</formula>
    </cfRule>
  </conditionalFormatting>
  <conditionalFormatting sqref="P7">
    <cfRule type="cellIs" dxfId="74" priority="376" operator="between">
      <formula>0.001</formula>
      <formula>0.69</formula>
    </cfRule>
  </conditionalFormatting>
  <conditionalFormatting sqref="P7">
    <cfRule type="cellIs" dxfId="73" priority="377" operator="between">
      <formula>0.7</formula>
      <formula>0.89</formula>
    </cfRule>
  </conditionalFormatting>
  <conditionalFormatting sqref="P7">
    <cfRule type="cellIs" dxfId="72" priority="378" operator="between">
      <formula>0.9</formula>
      <formula>1</formula>
    </cfRule>
  </conditionalFormatting>
  <conditionalFormatting sqref="P8">
    <cfRule type="cellIs" dxfId="71" priority="367" operator="between">
      <formula>0.001</formula>
      <formula>0.69</formula>
    </cfRule>
    <cfRule type="cellIs" dxfId="70" priority="368" operator="between">
      <formula>0.7</formula>
      <formula>0.89</formula>
    </cfRule>
    <cfRule type="cellIs" dxfId="69" priority="369" operator="between">
      <formula>0.9</formula>
      <formula>1</formula>
    </cfRule>
  </conditionalFormatting>
  <conditionalFormatting sqref="P8">
    <cfRule type="cellIs" dxfId="68" priority="370" operator="between">
      <formula>0.001</formula>
      <formula>0.69</formula>
    </cfRule>
  </conditionalFormatting>
  <conditionalFormatting sqref="P8">
    <cfRule type="cellIs" dxfId="67" priority="371" operator="between">
      <formula>0.7</formula>
      <formula>0.89</formula>
    </cfRule>
  </conditionalFormatting>
  <conditionalFormatting sqref="P8">
    <cfRule type="cellIs" dxfId="66" priority="372" operator="between">
      <formula>0.9</formula>
      <formula>1</formula>
    </cfRule>
  </conditionalFormatting>
  <conditionalFormatting sqref="P14">
    <cfRule type="cellIs" dxfId="65" priority="307" operator="between">
      <formula>0.001</formula>
      <formula>0.69</formula>
    </cfRule>
    <cfRule type="cellIs" dxfId="64" priority="308" operator="between">
      <formula>0.7</formula>
      <formula>0.89</formula>
    </cfRule>
    <cfRule type="cellIs" dxfId="63" priority="309" operator="between">
      <formula>0.9</formula>
      <formula>1</formula>
    </cfRule>
  </conditionalFormatting>
  <conditionalFormatting sqref="P14">
    <cfRule type="cellIs" dxfId="62" priority="310" operator="between">
      <formula>0.001</formula>
      <formula>0.69</formula>
    </cfRule>
  </conditionalFormatting>
  <conditionalFormatting sqref="P14">
    <cfRule type="cellIs" dxfId="61" priority="311" operator="between">
      <formula>0.7</formula>
      <formula>0.89</formula>
    </cfRule>
  </conditionalFormatting>
  <conditionalFormatting sqref="P14">
    <cfRule type="cellIs" dxfId="60" priority="312" operator="between">
      <formula>0.9</formula>
      <formula>1</formula>
    </cfRule>
  </conditionalFormatting>
  <conditionalFormatting sqref="P10:P14">
    <cfRule type="cellIs" dxfId="59" priority="355" operator="between">
      <formula>0.001</formula>
      <formula>0.69</formula>
    </cfRule>
    <cfRule type="cellIs" dxfId="58" priority="356" operator="between">
      <formula>0.7</formula>
      <formula>0.89</formula>
    </cfRule>
    <cfRule type="cellIs" dxfId="57" priority="357" operator="between">
      <formula>0.9</formula>
      <formula>1</formula>
    </cfRule>
  </conditionalFormatting>
  <conditionalFormatting sqref="P10:P14">
    <cfRule type="cellIs" dxfId="56" priority="358" operator="between">
      <formula>0.001</formula>
      <formula>0.69</formula>
    </cfRule>
  </conditionalFormatting>
  <conditionalFormatting sqref="P10:P14">
    <cfRule type="cellIs" dxfId="55" priority="359" operator="between">
      <formula>0.7</formula>
      <formula>0.89</formula>
    </cfRule>
  </conditionalFormatting>
  <conditionalFormatting sqref="P10:P14">
    <cfRule type="cellIs" dxfId="54" priority="360" operator="between">
      <formula>0.9</formula>
      <formula>1</formula>
    </cfRule>
  </conditionalFormatting>
  <conditionalFormatting sqref="P11">
    <cfRule type="cellIs" dxfId="53" priority="343" operator="between">
      <formula>0.001</formula>
      <formula>0.69</formula>
    </cfRule>
    <cfRule type="cellIs" dxfId="52" priority="344" operator="between">
      <formula>0.7</formula>
      <formula>0.89</formula>
    </cfRule>
    <cfRule type="cellIs" dxfId="51" priority="345" operator="between">
      <formula>0.9</formula>
      <formula>1</formula>
    </cfRule>
  </conditionalFormatting>
  <conditionalFormatting sqref="P11">
    <cfRule type="cellIs" dxfId="50" priority="346" operator="between">
      <formula>0.001</formula>
      <formula>0.69</formula>
    </cfRule>
  </conditionalFormatting>
  <conditionalFormatting sqref="P11">
    <cfRule type="cellIs" dxfId="49" priority="347" operator="between">
      <formula>0.7</formula>
      <formula>0.89</formula>
    </cfRule>
  </conditionalFormatting>
  <conditionalFormatting sqref="P11">
    <cfRule type="cellIs" dxfId="48" priority="348" operator="between">
      <formula>0.9</formula>
      <formula>1</formula>
    </cfRule>
  </conditionalFormatting>
  <conditionalFormatting sqref="P12">
    <cfRule type="cellIs" dxfId="47" priority="331" operator="between">
      <formula>0.001</formula>
      <formula>0.69</formula>
    </cfRule>
    <cfRule type="cellIs" dxfId="46" priority="332" operator="between">
      <formula>0.7</formula>
      <formula>0.89</formula>
    </cfRule>
    <cfRule type="cellIs" dxfId="45" priority="333" operator="between">
      <formula>0.9</formula>
      <formula>1</formula>
    </cfRule>
  </conditionalFormatting>
  <conditionalFormatting sqref="P12">
    <cfRule type="cellIs" dxfId="44" priority="334" operator="between">
      <formula>0.001</formula>
      <formula>0.69</formula>
    </cfRule>
  </conditionalFormatting>
  <conditionalFormatting sqref="P12">
    <cfRule type="cellIs" dxfId="43" priority="335" operator="between">
      <formula>0.7</formula>
      <formula>0.89</formula>
    </cfRule>
  </conditionalFormatting>
  <conditionalFormatting sqref="P12">
    <cfRule type="cellIs" dxfId="42" priority="336" operator="between">
      <formula>0.9</formula>
      <formula>1</formula>
    </cfRule>
  </conditionalFormatting>
  <conditionalFormatting sqref="P13">
    <cfRule type="cellIs" dxfId="41" priority="319" operator="between">
      <formula>0.001</formula>
      <formula>0.69</formula>
    </cfRule>
    <cfRule type="cellIs" dxfId="40" priority="320" operator="between">
      <formula>0.7</formula>
      <formula>0.89</formula>
    </cfRule>
    <cfRule type="cellIs" dxfId="39" priority="321" operator="between">
      <formula>0.9</formula>
      <formula>1</formula>
    </cfRule>
  </conditionalFormatting>
  <conditionalFormatting sqref="P13">
    <cfRule type="cellIs" dxfId="38" priority="322" operator="between">
      <formula>0.001</formula>
      <formula>0.69</formula>
    </cfRule>
  </conditionalFormatting>
  <conditionalFormatting sqref="P13">
    <cfRule type="cellIs" dxfId="37" priority="323" operator="between">
      <formula>0.7</formula>
      <formula>0.89</formula>
    </cfRule>
  </conditionalFormatting>
  <conditionalFormatting sqref="P13">
    <cfRule type="cellIs" dxfId="36" priority="324" operator="between">
      <formula>0.9</formula>
      <formula>1</formula>
    </cfRule>
  </conditionalFormatting>
  <conditionalFormatting sqref="P19">
    <cfRule type="cellIs" dxfId="35" priority="109" operator="between">
      <formula>0.001</formula>
      <formula>0.69</formula>
    </cfRule>
    <cfRule type="cellIs" dxfId="34" priority="110" operator="between">
      <formula>0.7</formula>
      <formula>0.89</formula>
    </cfRule>
    <cfRule type="cellIs" dxfId="33" priority="111" operator="between">
      <formula>0.9</formula>
      <formula>1</formula>
    </cfRule>
  </conditionalFormatting>
  <conditionalFormatting sqref="P19">
    <cfRule type="cellIs" dxfId="32" priority="112" operator="between">
      <formula>0.001</formula>
      <formula>0.69</formula>
    </cfRule>
  </conditionalFormatting>
  <conditionalFormatting sqref="P19">
    <cfRule type="cellIs" dxfId="31" priority="113" operator="between">
      <formula>0.7</formula>
      <formula>0.89</formula>
    </cfRule>
  </conditionalFormatting>
  <conditionalFormatting sqref="P19">
    <cfRule type="cellIs" dxfId="30" priority="114" operator="between">
      <formula>0.9</formula>
      <formula>1</formula>
    </cfRule>
  </conditionalFormatting>
  <conditionalFormatting sqref="P21">
    <cfRule type="cellIs" dxfId="29" priority="103" operator="between">
      <formula>0.001</formula>
      <formula>0.69</formula>
    </cfRule>
    <cfRule type="cellIs" dxfId="28" priority="104" operator="between">
      <formula>0.7</formula>
      <formula>0.89</formula>
    </cfRule>
    <cfRule type="cellIs" dxfId="27" priority="105" operator="between">
      <formula>0.9</formula>
      <formula>1</formula>
    </cfRule>
  </conditionalFormatting>
  <conditionalFormatting sqref="P21">
    <cfRule type="cellIs" dxfId="26" priority="106" operator="between">
      <formula>0.001</formula>
      <formula>0.69</formula>
    </cfRule>
  </conditionalFormatting>
  <conditionalFormatting sqref="P21">
    <cfRule type="cellIs" dxfId="25" priority="107" operator="between">
      <formula>0.7</formula>
      <formula>0.89</formula>
    </cfRule>
  </conditionalFormatting>
  <conditionalFormatting sqref="P21">
    <cfRule type="cellIs" dxfId="24" priority="108" operator="between">
      <formula>0.9</formula>
      <formula>1</formula>
    </cfRule>
  </conditionalFormatting>
  <conditionalFormatting sqref="P22:P24">
    <cfRule type="cellIs" dxfId="23" priority="19" operator="between">
      <formula>0.001</formula>
      <formula>0.69</formula>
    </cfRule>
    <cfRule type="cellIs" dxfId="22" priority="20" operator="between">
      <formula>0.7</formula>
      <formula>0.89</formula>
    </cfRule>
    <cfRule type="cellIs" dxfId="21" priority="21" operator="between">
      <formula>0.9</formula>
      <formula>1</formula>
    </cfRule>
  </conditionalFormatting>
  <conditionalFormatting sqref="P22:P24">
    <cfRule type="cellIs" dxfId="20" priority="22" operator="between">
      <formula>0.001</formula>
      <formula>0.69</formula>
    </cfRule>
  </conditionalFormatting>
  <conditionalFormatting sqref="P22:P24">
    <cfRule type="cellIs" dxfId="19" priority="23" operator="between">
      <formula>0.7</formula>
      <formula>0.89</formula>
    </cfRule>
  </conditionalFormatting>
  <conditionalFormatting sqref="P22:P24">
    <cfRule type="cellIs" dxfId="18" priority="24" operator="between">
      <formula>0.9</formula>
      <formula>1</formula>
    </cfRule>
  </conditionalFormatting>
  <conditionalFormatting sqref="P22:P23">
    <cfRule type="cellIs" dxfId="17" priority="13" operator="between">
      <formula>0.001</formula>
      <formula>0.69</formula>
    </cfRule>
    <cfRule type="cellIs" dxfId="16" priority="14" operator="between">
      <formula>0.7</formula>
      <formula>0.89</formula>
    </cfRule>
    <cfRule type="cellIs" dxfId="15" priority="15" operator="between">
      <formula>0.9</formula>
      <formula>1</formula>
    </cfRule>
  </conditionalFormatting>
  <conditionalFormatting sqref="P22:P23">
    <cfRule type="cellIs" dxfId="14" priority="16" operator="between">
      <formula>0.001</formula>
      <formula>0.69</formula>
    </cfRule>
  </conditionalFormatting>
  <conditionalFormatting sqref="P22:P23">
    <cfRule type="cellIs" dxfId="13" priority="17" operator="between">
      <formula>0.7</formula>
      <formula>0.89</formula>
    </cfRule>
  </conditionalFormatting>
  <conditionalFormatting sqref="P22:P23">
    <cfRule type="cellIs" dxfId="12" priority="18" operator="between">
      <formula>0.9</formula>
      <formula>1</formula>
    </cfRule>
  </conditionalFormatting>
  <conditionalFormatting sqref="P24">
    <cfRule type="cellIs" dxfId="11" priority="7" operator="between">
      <formula>0.001</formula>
      <formula>0.69</formula>
    </cfRule>
    <cfRule type="cellIs" dxfId="10" priority="8" operator="between">
      <formula>0.7</formula>
      <formula>0.89</formula>
    </cfRule>
    <cfRule type="cellIs" dxfId="9" priority="9" operator="between">
      <formula>0.9</formula>
      <formula>1</formula>
    </cfRule>
  </conditionalFormatting>
  <conditionalFormatting sqref="P24">
    <cfRule type="cellIs" dxfId="8" priority="10" operator="between">
      <formula>0.001</formula>
      <formula>0.69</formula>
    </cfRule>
  </conditionalFormatting>
  <conditionalFormatting sqref="P24">
    <cfRule type="cellIs" dxfId="7" priority="11" operator="between">
      <formula>0.7</formula>
      <formula>0.89</formula>
    </cfRule>
  </conditionalFormatting>
  <conditionalFormatting sqref="P24">
    <cfRule type="cellIs" dxfId="6" priority="12" operator="between">
      <formula>0.9</formula>
      <formula>1</formula>
    </cfRule>
  </conditionalFormatting>
  <conditionalFormatting sqref="P17">
    <cfRule type="cellIs" dxfId="5" priority="1" operator="between">
      <formula>0.001</formula>
      <formula>0.69</formula>
    </cfRule>
    <cfRule type="cellIs" dxfId="4" priority="2" operator="between">
      <formula>0.7</formula>
      <formula>0.89</formula>
    </cfRule>
    <cfRule type="cellIs" dxfId="3" priority="3" operator="between">
      <formula>0.9</formula>
      <formula>1</formula>
    </cfRule>
  </conditionalFormatting>
  <conditionalFormatting sqref="P17">
    <cfRule type="cellIs" dxfId="2" priority="4" operator="between">
      <formula>0.001</formula>
      <formula>0.69</formula>
    </cfRule>
  </conditionalFormatting>
  <conditionalFormatting sqref="P17">
    <cfRule type="cellIs" dxfId="1" priority="5" operator="between">
      <formula>0.7</formula>
      <formula>0.89</formula>
    </cfRule>
  </conditionalFormatting>
  <conditionalFormatting sqref="P17">
    <cfRule type="cellIs" dxfId="0" priority="6" operator="between">
      <formula>0.9</formula>
      <formula>1</formula>
    </cfRule>
  </conditionalFormatting>
  <printOptions horizontalCentered="1" verticalCentered="1"/>
  <pageMargins left="0.51181102362204722" right="0.51181102362204722" top="0.43307086614173229" bottom="0.43307086614173229" header="0.31496062992125984" footer="0.31496062992125984"/>
  <pageSetup paperSize="5" scale="41" fitToHeight="0" orientation="landscape" r:id="rId1"/>
  <headerFooter>
    <oddFooter>&amp;C&amp;"Arial,Normal"&amp;8Página &amp;P                                                                                                                                                                                            2018-06-26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7A62B-77DE-4A3A-BF0F-B4F17566EBB5}">
  <dimension ref="B2:H34"/>
  <sheetViews>
    <sheetView workbookViewId="0">
      <selection activeCell="C39" sqref="C39"/>
    </sheetView>
  </sheetViews>
  <sheetFormatPr baseColWidth="10" defaultRowHeight="15"/>
  <cols>
    <col min="2" max="2" width="38.42578125" customWidth="1"/>
    <col min="3" max="3" width="38.7109375" customWidth="1"/>
    <col min="4" max="5" width="29.85546875" customWidth="1"/>
    <col min="6" max="6" width="27.7109375" customWidth="1"/>
    <col min="7" max="7" width="25" customWidth="1"/>
    <col min="8" max="9" width="22.7109375" customWidth="1"/>
  </cols>
  <sheetData>
    <row r="2" spans="2:7" ht="16.5">
      <c r="B2" s="169" t="s">
        <v>66</v>
      </c>
      <c r="C2" s="169"/>
      <c r="D2" s="169"/>
      <c r="E2" s="169"/>
      <c r="F2" s="169"/>
    </row>
    <row r="3" spans="2:7" ht="15.75" thickBot="1">
      <c r="B3" s="43" t="s">
        <v>67</v>
      </c>
      <c r="C3" s="43" t="s">
        <v>62</v>
      </c>
      <c r="D3" s="43" t="s">
        <v>63</v>
      </c>
      <c r="E3" s="43" t="s">
        <v>64</v>
      </c>
      <c r="F3" s="43" t="s">
        <v>65</v>
      </c>
      <c r="G3" s="40"/>
    </row>
    <row r="4" spans="2:7" ht="15.75" thickBot="1">
      <c r="B4" s="44"/>
      <c r="C4" s="45"/>
      <c r="D4" s="45"/>
      <c r="E4" s="45"/>
      <c r="F4" s="45"/>
      <c r="G4" s="42"/>
    </row>
    <row r="5" spans="2:7" ht="15.75" thickBot="1">
      <c r="B5" s="45"/>
      <c r="C5" s="45"/>
      <c r="D5" s="45"/>
      <c r="E5" s="45"/>
      <c r="F5" s="45"/>
      <c r="G5" s="42"/>
    </row>
    <row r="6" spans="2:7">
      <c r="B6" s="45"/>
      <c r="C6" s="44"/>
      <c r="D6" s="44"/>
      <c r="E6" s="44"/>
      <c r="F6" s="44"/>
    </row>
    <row r="7" spans="2:7">
      <c r="B7" s="44"/>
      <c r="C7" s="44"/>
      <c r="D7" s="44"/>
      <c r="E7" s="44"/>
      <c r="F7" s="44"/>
    </row>
    <row r="8" spans="2:7">
      <c r="B8" s="44"/>
      <c r="C8" s="44"/>
      <c r="D8" s="44"/>
      <c r="E8" s="44"/>
      <c r="F8" s="44"/>
    </row>
    <row r="11" spans="2:7" ht="16.5">
      <c r="B11" s="169" t="s">
        <v>68</v>
      </c>
      <c r="C11" s="169"/>
      <c r="D11" s="169"/>
      <c r="E11" s="169"/>
      <c r="F11" s="169"/>
    </row>
    <row r="12" spans="2:7" ht="15.75" thickBot="1">
      <c r="B12" s="43" t="s">
        <v>67</v>
      </c>
      <c r="C12" s="43" t="s">
        <v>69</v>
      </c>
      <c r="D12" s="43" t="s">
        <v>70</v>
      </c>
      <c r="E12" s="43" t="s">
        <v>71</v>
      </c>
      <c r="F12" s="43" t="s">
        <v>72</v>
      </c>
      <c r="G12" s="40"/>
    </row>
    <row r="13" spans="2:7" ht="15.75" thickBot="1">
      <c r="B13" s="44"/>
      <c r="C13" s="45"/>
      <c r="D13" s="45"/>
      <c r="E13" s="45"/>
      <c r="F13" s="45"/>
      <c r="G13" s="42"/>
    </row>
    <row r="14" spans="2:7" ht="15.75" thickBot="1">
      <c r="B14" s="44"/>
      <c r="C14" s="45"/>
      <c r="D14" s="45"/>
      <c r="E14" s="45"/>
      <c r="F14" s="45"/>
      <c r="G14" s="42"/>
    </row>
    <row r="15" spans="2:7">
      <c r="B15" s="44"/>
      <c r="C15" s="44"/>
      <c r="D15" s="44"/>
      <c r="E15" s="44"/>
      <c r="F15" s="44"/>
    </row>
    <row r="16" spans="2:7">
      <c r="B16" s="44"/>
      <c r="C16" s="44"/>
      <c r="D16" s="44"/>
      <c r="E16" s="44"/>
      <c r="F16" s="44"/>
    </row>
    <row r="17" spans="2:8">
      <c r="B17" s="44"/>
      <c r="C17" s="44"/>
      <c r="D17" s="44"/>
      <c r="E17" s="44"/>
      <c r="F17" s="44"/>
    </row>
    <row r="18" spans="2:8">
      <c r="B18" s="44"/>
      <c r="C18" s="44"/>
      <c r="D18" s="44"/>
      <c r="E18" s="44"/>
      <c r="F18" s="44"/>
    </row>
    <row r="21" spans="2:8" ht="16.5">
      <c r="B21" s="169" t="s">
        <v>66</v>
      </c>
      <c r="C21" s="169"/>
      <c r="D21" s="169"/>
      <c r="E21" s="169"/>
      <c r="F21" s="169"/>
    </row>
    <row r="22" spans="2:8" ht="15.75" thickBot="1">
      <c r="B22" s="43" t="s">
        <v>67</v>
      </c>
      <c r="C22" s="41" t="s">
        <v>73</v>
      </c>
      <c r="D22" s="41" t="s">
        <v>74</v>
      </c>
      <c r="E22" s="41" t="s">
        <v>75</v>
      </c>
      <c r="F22" s="41" t="s">
        <v>76</v>
      </c>
    </row>
    <row r="23" spans="2:8" ht="15.75" thickTop="1">
      <c r="B23" s="44"/>
      <c r="C23" s="44"/>
      <c r="D23" s="44"/>
      <c r="E23" s="44"/>
      <c r="F23" s="44"/>
    </row>
    <row r="24" spans="2:8">
      <c r="B24" s="44"/>
      <c r="C24" s="44"/>
      <c r="D24" s="44"/>
      <c r="E24" s="44"/>
      <c r="F24" s="44"/>
    </row>
    <row r="25" spans="2:8">
      <c r="B25" s="44"/>
      <c r="C25" s="44"/>
      <c r="D25" s="44"/>
      <c r="E25" s="44"/>
      <c r="F25" s="44"/>
    </row>
    <row r="31" spans="2:8" s="48" customFormat="1" ht="30">
      <c r="B31" s="47" t="s">
        <v>83</v>
      </c>
      <c r="C31" s="47" t="s">
        <v>77</v>
      </c>
      <c r="D31" s="47" t="s">
        <v>78</v>
      </c>
      <c r="E31" s="47" t="s">
        <v>79</v>
      </c>
      <c r="F31" s="47" t="s">
        <v>80</v>
      </c>
      <c r="G31" s="47" t="s">
        <v>81</v>
      </c>
      <c r="H31" s="47" t="s">
        <v>82</v>
      </c>
    </row>
    <row r="32" spans="2:8">
      <c r="B32" s="170">
        <v>1</v>
      </c>
      <c r="C32" s="45">
        <v>1</v>
      </c>
      <c r="D32" s="45"/>
      <c r="E32" s="45"/>
      <c r="F32" s="45"/>
      <c r="G32" s="45"/>
      <c r="H32" s="46"/>
    </row>
    <row r="33" spans="2:8">
      <c r="B33" s="170"/>
      <c r="C33" s="45">
        <v>2</v>
      </c>
      <c r="D33" s="45"/>
      <c r="E33" s="45"/>
      <c r="F33" s="45"/>
      <c r="G33" s="45"/>
      <c r="H33" s="45"/>
    </row>
    <row r="34" spans="2:8">
      <c r="B34" s="170"/>
      <c r="C34" s="45">
        <v>3</v>
      </c>
      <c r="D34" s="45"/>
      <c r="E34" s="45"/>
      <c r="F34" s="45"/>
      <c r="G34" s="45"/>
      <c r="H34" s="45"/>
    </row>
  </sheetData>
  <mergeCells count="4">
    <mergeCell ref="B2:F2"/>
    <mergeCell ref="B11:F11"/>
    <mergeCell ref="B21:F21"/>
    <mergeCell ref="B32:B3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Hoja1</vt:lpstr>
      <vt:lpstr>FORMATO!Área_de_impresión</vt:lpstr>
      <vt:lpstr>FORMATO!Títulos_a_imprimir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AD1GR102</dc:creator>
  <cp:lastModifiedBy>AD1GR102</cp:lastModifiedBy>
  <cp:lastPrinted>2021-12-14T17:32:43Z</cp:lastPrinted>
  <dcterms:created xsi:type="dcterms:W3CDTF">2018-05-21T21:39:04Z</dcterms:created>
  <dcterms:modified xsi:type="dcterms:W3CDTF">2022-06-28T20:44:38Z</dcterms:modified>
</cp:coreProperties>
</file>