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DIN12\Desktop\ENTREGA LUZMC2DIC2020\PAAC II SEMESTRE 2020\III CUATRIMESTRE\PAAC\"/>
    </mc:Choice>
  </mc:AlternateContent>
  <bookViews>
    <workbookView xWindow="0" yWindow="0" windowWidth="20490" windowHeight="6450"/>
  </bookViews>
  <sheets>
    <sheet name="PAAC 2021" sheetId="1" r:id="rId1"/>
    <sheet name="RACIONALIZACION TRAMITES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4" i="1" s="1"/>
  <c r="B15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12" i="1"/>
  <c r="F32" i="2" l="1"/>
</calcChain>
</file>

<file path=xl/comments1.xml><?xml version="1.0" encoding="utf-8"?>
<comments xmlns="http://schemas.openxmlformats.org/spreadsheetml/2006/main">
  <authors>
    <author>AD1DIN03</author>
  </authors>
  <commentList>
    <comment ref="G47" authorId="0" shapeId="0">
      <text>
        <r>
          <rPr>
            <b/>
            <sz val="9"/>
            <color indexed="81"/>
            <rFont val="Tahoma"/>
            <charset val="1"/>
          </rPr>
          <t>AD1DIN03:</t>
        </r>
        <r>
          <rPr>
            <sz val="9"/>
            <color indexed="81"/>
            <rFont val="Tahoma"/>
            <charset val="1"/>
          </rPr>
          <t xml:space="preserve">
Recoge observación hecha por Control interno en el informe de seguimiento
</t>
        </r>
      </text>
    </comment>
    <comment ref="G48" authorId="0" shapeId="0">
      <text>
        <r>
          <rPr>
            <b/>
            <sz val="9"/>
            <color indexed="81"/>
            <rFont val="Tahoma"/>
            <charset val="1"/>
          </rPr>
          <t>AD1DIN03:</t>
        </r>
        <r>
          <rPr>
            <sz val="9"/>
            <color indexed="81"/>
            <rFont val="Tahoma"/>
            <charset val="1"/>
          </rPr>
          <t xml:space="preserve">
Recoge observación hecha por Control interno en el informe de seguimiento
</t>
        </r>
      </text>
    </comment>
  </commentList>
</comments>
</file>

<file path=xl/sharedStrings.xml><?xml version="1.0" encoding="utf-8"?>
<sst xmlns="http://schemas.openxmlformats.org/spreadsheetml/2006/main" count="356" uniqueCount="269">
  <si>
    <t>SUBRED INTEGRADA DE SERVICIOS DE SALUD SUR E.S.E</t>
  </si>
  <si>
    <t>PROCESO RESPONSABLE DE FORMULACIÓN</t>
  </si>
  <si>
    <t>PROCESO RESPONSABLE DE SEGUIMIENTO</t>
  </si>
  <si>
    <t>OBJETIVO GENERAL</t>
  </si>
  <si>
    <t>OBJETIVOS ESPECIFICOS</t>
  </si>
  <si>
    <t>*Mitigar posibles hechos de corrupción, dentro de cada proceso de la Subred Integrada de Servicios de Salud Sur E.S.E.
*Desarrollar y socializar lineamientos de transparencia de acuerdo a la Ley 1512 de 2014, decreto 103 de 2015 y normatividad vigente.  
*Mejorar en la atención prestada a los usuarios y/o ciudadanos.
*Promover el control ciudadano en la gestión publica.</t>
  </si>
  <si>
    <t>FECHA DE INICIO</t>
  </si>
  <si>
    <t>NOMBRE DE PLAN DE TRABAJO</t>
  </si>
  <si>
    <t>Oficina Asesora de Desarrollo Institucional - Oficina de Control Interno</t>
  </si>
  <si>
    <t>Nº</t>
  </si>
  <si>
    <t>COMPONENTE</t>
  </si>
  <si>
    <t>SUBCOMPONENTE</t>
  </si>
  <si>
    <t>ACTIVIDAD</t>
  </si>
  <si>
    <t>FECHA DE TERMINACIÓN</t>
  </si>
  <si>
    <t>Política de Administración del Riesgo de Corrupción</t>
  </si>
  <si>
    <t>Divulgar y Socializar</t>
  </si>
  <si>
    <t>Monitoreo</t>
  </si>
  <si>
    <t>PERIODICIDAD</t>
  </si>
  <si>
    <t>RESPONSABLE</t>
  </si>
  <si>
    <t>META</t>
  </si>
  <si>
    <t xml:space="preserve">PRODUCTO </t>
  </si>
  <si>
    <t>INDICADOR</t>
  </si>
  <si>
    <t>Anual</t>
  </si>
  <si>
    <t>Estructura Administrativa y Direccionamiento Estratégico</t>
  </si>
  <si>
    <t>Fortalecimiento de los Canales de Atención.</t>
  </si>
  <si>
    <t>Talento Humano</t>
  </si>
  <si>
    <t>Oficina de Sistemas de Información - TIC</t>
  </si>
  <si>
    <t xml:space="preserve"> Politica de Integridad y Código de Integridad</t>
  </si>
  <si>
    <t>GESTION DE RIESGOS DE CORRUPCION</t>
  </si>
  <si>
    <t>RENDICION DE CUENTAS</t>
  </si>
  <si>
    <t>MECANISMOS PARA MEJORAR LA ATENCION AL CIUDADANO</t>
  </si>
  <si>
    <t>MECANISMOS PARA LA TRANSPARENCIA Y ACCESO A LA INFORMACION</t>
  </si>
  <si>
    <t>OTRAS INICIATIVAS</t>
  </si>
  <si>
    <t>Oficina de Participacion Comunitaria y Servicio al Ciudadano</t>
  </si>
  <si>
    <t>Oficina Asesora de Desarrollo Institucional y Procesos que intervienen en cada componente</t>
  </si>
  <si>
    <t xml:space="preserve">01/01/2020
</t>
  </si>
  <si>
    <t>Aprobado por: Gloria Libia Polania Aguilllon
Jefe Oficina Asesora de Desarrollo Institucional</t>
  </si>
  <si>
    <t>Trimestral</t>
  </si>
  <si>
    <t xml:space="preserve">Semestral </t>
  </si>
  <si>
    <t xml:space="preserve">cuatrimestral </t>
  </si>
  <si>
    <t xml:space="preserve">Mensual </t>
  </si>
  <si>
    <t xml:space="preserve">Trimestral </t>
  </si>
  <si>
    <t xml:space="preserve">Oficina de Participacion Comunitaria y Servicio al Ciudadano- lider de facturación </t>
  </si>
  <si>
    <t>PLAN ANTICORRUPCIÓN Y ATENCIÓN AL CIUDADANO 2021 - VERSION I</t>
  </si>
  <si>
    <t xml:space="preserve">Desarrollar actividades en caminadas a prevenir posibles hechos de corrupción y mejorando  la atención al ciudadano , dentro de los procesos de la Subred Integrada de Servicios de Salud Sur E.S.E durante la vigencia del  2021. </t>
  </si>
  <si>
    <t>12-30-2021</t>
  </si>
  <si>
    <t>Anualmente</t>
  </si>
  <si>
    <t>Informe de Gestión de Integridad</t>
  </si>
  <si>
    <t>Campañas de promoción</t>
  </si>
  <si>
    <t xml:space="preserve">Soportes de socializacion de Politica y Código de Integridad </t>
  </si>
  <si>
    <t>100% de Gerentes Publicos (Equipo Directivo) capacitados en Pollitica y Codigo de Integridad en 2021</t>
  </si>
  <si>
    <t xml:space="preserve">Cobertura de  Gerentes Públicos capacitados en Politica y  Código de Integridad
(# de Gerentes Publicos capacitados en Politica y Codigo de Integridad  / total de Gerentes Públicos)*100 </t>
  </si>
  <si>
    <t>Desarrollar estrategias para promocionar e incentivar los comportamientos deseables alineados por el grupo de valor colaboradores según los principios y valores institucionales</t>
  </si>
  <si>
    <t>2  campañas para promocionar  los Valores del Servicio Público del Código de Integridad dirijidas al grupo de valor colaboradores durante el 2021</t>
  </si>
  <si>
    <t>Cumplimiento de Campañas de promoción de valores del servicio público:
(Campañas ejecutadas/ Campañas programadas)*100</t>
  </si>
  <si>
    <t xml:space="preserve">1 informe del componente de integridad socializado al Comité de Gestión y Desempeño según programacion establecida </t>
  </si>
  <si>
    <t xml:space="preserve">Reportar resultados del componente de Integridad en el marco del Comité de Gestión y Desempeño </t>
  </si>
  <si>
    <t xml:space="preserve">Informe de Gestión de Integridad socializado en comité de Gestión y Desempeño  </t>
  </si>
  <si>
    <t>Politica de Gestión de Riesgos actualizada y publicada en web institucional
(Politica de Gestión de Riesgos actualizada y publicada en web / Politica programada para actualizacion)*100</t>
  </si>
  <si>
    <t>Oficina Asesora de Direccionamiento Estratégico</t>
  </si>
  <si>
    <t>ESTRATEGIA DE RACIONALIZACION DE TRAMITES 2021</t>
  </si>
  <si>
    <t>Política de Gestión de Riesgos actualiza</t>
  </si>
  <si>
    <t xml:space="preserve">Anual
</t>
  </si>
  <si>
    <t>Plan Anticorrupción y Atención al Ciudadano 2021</t>
  </si>
  <si>
    <t>Oficina Asesora de Desarrollo Institucional
Lideres de Proceso</t>
  </si>
  <si>
    <t>Oficina Asesora de Desarrollo Institucional
Participación comunitaria y servicio al ciudadano</t>
  </si>
  <si>
    <t xml:space="preserve">Oficina Asesora de Direccionamiento Estratégico
</t>
  </si>
  <si>
    <t>Listados de asistencia
Soportes de socilzacion virtual</t>
  </si>
  <si>
    <t>Listado de resultados de colaboradore evaluados con puntaje
Instumento de evaluacion aplicado</t>
  </si>
  <si>
    <t>Enero</t>
  </si>
  <si>
    <t>Abril</t>
  </si>
  <si>
    <t>Diciembre</t>
  </si>
  <si>
    <t xml:space="preserve">Canales de atención al ciudadano socializados al 100% de los grupos interés </t>
  </si>
  <si>
    <t>Canales de atención al ciudadano socializados a los grupos de interés</t>
  </si>
  <si>
    <t>4 informes de analisis de las barreras de acceso, identificadas en los diferentes canales de atención presentados por la ciudadanía PQRS- SIDMA</t>
  </si>
  <si>
    <t>Informe trimestral de analisis de las barreras de acceso, identificadas en los diferentes canales de atención presentados por la ciudadanía PQRS- SIDMA</t>
  </si>
  <si>
    <t>Servidores y colaboradores de líneas de frente capacitados con un nivel de apropiación superior al 85%</t>
  </si>
  <si>
    <t>Cobertura de socialización
(# de colaboradores socializados /# colaboradores programados )*100</t>
  </si>
  <si>
    <t>Cada 2 meses</t>
  </si>
  <si>
    <t>Evaluar la estrategia de conflicto de interes con definicion del plan de trabajo para su desarrollo</t>
  </si>
  <si>
    <t>Publicar la  estrategia de conflicto de interes</t>
  </si>
  <si>
    <t>Continuar con las capacitaciones de la Politica de Integridad actualizada, codigo de integridad y su relacion con los conflictos de interes</t>
  </si>
  <si>
    <t xml:space="preserve">Evaluar el Plan de Integridad </t>
  </si>
  <si>
    <t>EVALUACION DE COMPTENCIAS</t>
  </si>
  <si>
    <t>Continuar con la medicion de conocimientos sobre Plan Anticorrupcion y Atencion al ciudadano  al grupo de valor colaboradores</t>
  </si>
  <si>
    <t>1 Politica de Gestión de Riesgos actualizada  a mas tardar el 15 de enero de 2021</t>
  </si>
  <si>
    <t>90% de colaboradores socializados  en  la vigencia 2021</t>
  </si>
  <si>
    <t>Transparencia activa y Monitoreo del Acceso a la Información Pública</t>
  </si>
  <si>
    <t xml:space="preserve">Realizar el seguimiento para el cumplimiento de la Ley 1712 de 2014, Decreto 115 de 2015 y Resolución MinTIC 3564 de 2015 en la Subred Sur </t>
  </si>
  <si>
    <t>Lograr un cumplimiento del 100% de los items relacionados con Transferencia y acceso a la informacion publica</t>
  </si>
  <si>
    <t xml:space="preserve">Lista de chequeo seguimiento transparecia </t>
  </si>
  <si>
    <t xml:space="preserve">Numero de ïtems (categorias) cumplidas/ Numero de items (establecidas) </t>
  </si>
  <si>
    <t>Instrumentos de Gestión de la Información</t>
  </si>
  <si>
    <t xml:space="preserve">Actualizar el registro de Activos de Información,  esquema de publicación de información y el Índice de Información Clasificada y Reservada. </t>
  </si>
  <si>
    <t xml:space="preserve">Lograr Publicar los activos de informacion de la entidad con los instrumentos de esquema de publicacion e indice de informacion clasificada y reservada y publicarlos. </t>
  </si>
  <si>
    <t>Activos de Información.
Esquema de publicación de información. Índice de Información Clasificada y Reservada</t>
  </si>
  <si>
    <t>Numero de procesos con levantamiento de activos de infomacion actualizados / total de procesos</t>
  </si>
  <si>
    <t xml:space="preserve">Lograr el 100% de la recoleccion de bases de datos personales </t>
  </si>
  <si>
    <t xml:space="preserve">Consolidado de bases de datos personales </t>
  </si>
  <si>
    <t xml:space="preserve">Numero de bases de datos recolectadas / numero de bases de datos </t>
  </si>
  <si>
    <t xml:space="preserve">Revisar y realimentar la información recolectada por las areas para el registro de las Bases de datos.
</t>
  </si>
  <si>
    <t>Registro</t>
  </si>
  <si>
    <t xml:space="preserve">Numero de bases de datos registradas/ numero de bases de datos </t>
  </si>
  <si>
    <t xml:space="preserve">Realizar la medicion de los registros en la base de datos de acuerdo con los conocimientos sobre Plan Anticorrupcion
</t>
  </si>
  <si>
    <t xml:space="preserve">100% de registro de las bases de datos de datos personales recolectadas </t>
  </si>
  <si>
    <t xml:space="preserve">Recolectar las bases de datos personales de acuerdo a los estandares emitidos por la SIC.
</t>
  </si>
  <si>
    <t>Continuar con la socialización de Politica y Plan anticorrupcion a los colaboradores de USS urbanas y Rurales  (incluye tercerizados)</t>
  </si>
  <si>
    <t>Actualizar la Política de Gestión de Riesgos (tener en cuenta requisitos del informe SCI y recomendaciones OCI)</t>
  </si>
  <si>
    <t>85% de resultados favorables de medicion de conocimientos a colaboradores evaluados en 2021</t>
  </si>
  <si>
    <t>3 reportes de seguimiento del PAAC y Mapa de riesgos de corrupcion desde la II linea de defensa, publicados en la web  por cada cuatrimestre de 2021</t>
  </si>
  <si>
    <t>PAAC y Mapa de riesgos de corrupción de corrupcion con seguimiento de II linea de defensa</t>
  </si>
  <si>
    <t xml:space="preserve">% conocimiento del PAAC 
(# colaboradores con resultados &gt;= al 85% en PAAC/ # de colaboradores evaluados)*100
</t>
  </si>
  <si>
    <t>Cumplimiento de PAAC II linea de defensa
  (total actividades cumplidas por cada componente / total de actividades programadas por cada componente)*100</t>
  </si>
  <si>
    <t>1 Estrategia de Conflictos de Interés  publicada  a mas tardar el 31 de enero de 2021</t>
  </si>
  <si>
    <t>Estrategia de Conflicto de Interes  publicados en web institucional</t>
  </si>
  <si>
    <t xml:space="preserve">Estrategia de Conflicto de Interés  publicado en web institucional
</t>
  </si>
  <si>
    <t>Soportes del Plan de Trabajo  de Conflicto de Interes</t>
  </si>
  <si>
    <t>Reportar resultados de la evaluación del desempeño de los servidores publicos.</t>
  </si>
  <si>
    <t>Evaluaciones de Desempeño Laboral</t>
  </si>
  <si>
    <t xml:space="preserve">85% de cumplimiento del plan de trabajo de Conflicto de Interes 
</t>
  </si>
  <si>
    <t>Cumplimiento del Plan de trabajo de Integridad
(#actividades cumplidas del Plan de Integridad / # actividades programadas de Plan de Integridad)*100</t>
  </si>
  <si>
    <t>Cumplimiento del Plan de trabajo de Conflicto de Interés
(#actividades cumplidas del Plan de Conflicto de interés/ # actividades programadas de Plan de Conflicto de Interés)*100</t>
  </si>
  <si>
    <t>85% de cumplimiento del Plan de trabajo de Integridad</t>
  </si>
  <si>
    <t>Elaboró: Lideres de cada Componente</t>
  </si>
  <si>
    <t>Revisó:  Referente de Riesgos y Mejoramiento Institucional</t>
  </si>
  <si>
    <t xml:space="preserve">HABEAS DATAS
</t>
  </si>
  <si>
    <t>Cobertura de servidores publicos con evaluacion de desempeño
Número de evaluaciones de desempeño laboral  de los servidores públicos /total de servidores publicos *100</t>
  </si>
  <si>
    <t>100% de servidores publicos con  evaluaciones del desempeño laboral en los terminos establecidos</t>
  </si>
  <si>
    <t>Evaluar el PAAC y  los riesgos de corrupcion desde la II linea de defensa, analizando la solidez de controles y  publicacion de resultados en web</t>
  </si>
  <si>
    <t>Presentar ante la alta dirección de la Subred informe trimestral del comportamiento de la manifestaciones ciudadanas PQRS incluyendo denuncias por posibles actos de corrupción, para facilitar la toma de decisiones y el desarrollo de iniciativas de mejora.</t>
  </si>
  <si>
    <t xml:space="preserve">Oficina de PCSC </t>
  </si>
  <si>
    <t>4 informes de los requerimientos presentados por la ciudadanía (PQRS), incluyendo las denuncias de posibles actos de corrupción.</t>
  </si>
  <si>
    <t>Informe trimestral de los requerimientos presentados por la ciudadanía (PQRS), incluyendo las denuncias de posibles actos de corrupción,</t>
  </si>
  <si>
    <t>Resultados del informe de análisis del comportamiento de las PQRS y acciones de mejora implementadas</t>
  </si>
  <si>
    <t>Diseñar e implementar una estrategia de divulgación  los  canales de atención al ciudadano a los diferentes grupos de interés de la Subred Sur.</t>
  </si>
  <si>
    <t>Porcentaje de grupos de interés con conocimiento de los canales de atención al ciudadano</t>
  </si>
  <si>
    <r>
      <t xml:space="preserve">Analizar  las barreras de acceso identificadas en los diferentes canales de atención presentados por la ciudadanía </t>
    </r>
    <r>
      <rPr>
        <b/>
        <sz val="12"/>
        <color theme="1"/>
        <rFont val="Arial"/>
        <family val="2"/>
      </rPr>
      <t>PQRS- SIDMA</t>
    </r>
    <r>
      <rPr>
        <sz val="12"/>
        <color theme="1"/>
        <rFont val="Arial"/>
        <family val="2"/>
      </rPr>
      <t xml:space="preserve">   y generar las acciones de mejora a que haya lugar. </t>
    </r>
  </si>
  <si>
    <t>Resultados del informe de análisis de Barreras de Acceso y mejoras implementadas</t>
  </si>
  <si>
    <t xml:space="preserve">90% de servidores colaboradores de líneas de frente (Informadores y facturadores) capacitados  en  conocimientos, habilidades y actitudes en aspectos de servicio a la ciudadanía y prevención de riesgos de corrupción. </t>
  </si>
  <si>
    <t>Porcentaje de colaboradores de líneas de frente (informadores y facturadores) capacitados  en  conocimientos, habilidades y actitudes en aspectos de servicio a la ciudadanía y prevención de riesgos de corrupción con un nivel de apropiación superior al 85%</t>
  </si>
  <si>
    <t>Normativo y procedimental</t>
  </si>
  <si>
    <t>Realizar campañas informativas sobre la responsabilidad de los servidores públicos y colaboradores frente a los derechos y deberes de los usuarios</t>
  </si>
  <si>
    <t>Oficina de Participacion Comunitaria y Servicio al Ciudadano - Oficina de comunicaciones</t>
  </si>
  <si>
    <t>2 campañas informativas sobre la responsabilidad de los servidores públicos y colaboradores frente a los derechos y deberes de los usuarios implementadas</t>
  </si>
  <si>
    <t xml:space="preserve">Servidores y colaboradores de la Subred Sur informados frente a los derechos y deberes de los usuarios </t>
  </si>
  <si>
    <t xml:space="preserve">Porcentaje de servidores y colaboradores informados frente a los derechos y deberes de los usuarios </t>
  </si>
  <si>
    <t>Relacionamiento con el ciudadano</t>
  </si>
  <si>
    <t>Realizar periódicamente mediciones de percepción de los ciudadanos respecto a la satisfacción global del servicio, calidad y accesibilidad de la oferta institucional, e informar los resultados al nivel directivo con el fin de identificar oportunidades y acciones de mejora.</t>
  </si>
  <si>
    <t>4 informes de percepción de los ciudadanos respecto a la satisfacción global del servicio, calidad y accesibilidad de la oferta institucional</t>
  </si>
  <si>
    <t>Informe trimestral de percepción de Satisfacción del usuario</t>
  </si>
  <si>
    <t>Resultados del informe de percepción de satisfacción del usuario y acciones de mejora implementadas</t>
  </si>
  <si>
    <t xml:space="preserve">Capacitar a servidores y colaboradores de lineas de frente, (Informadores y facturadores)  en  conocimientos,habilidades y actitudes en aspectos de servicio a la ciudadanía y prevención de riesgos de corrupción. </t>
  </si>
  <si>
    <t>Fases de Alistamiento</t>
  </si>
  <si>
    <t xml:space="preserve">
Asignar el área responsable de liderar la rendición de cuentas.
</t>
  </si>
  <si>
    <t xml:space="preserve">Anual </t>
  </si>
  <si>
    <t>Direccionamiento Estratégico - Planeación Estratégica.</t>
  </si>
  <si>
    <t>Definir el area y equipo técnico lider de Rendición de Cuentas.</t>
  </si>
  <si>
    <t>Comunicación soporte, de asignación del área líder de rendición de cuentas</t>
  </si>
  <si>
    <t>Un equipo tecnico Lider de Rendición de Cuentas.</t>
  </si>
  <si>
    <t>Conformación del equipo líder</t>
  </si>
  <si>
    <t>100%   del Equipo Lider, capacitado  y informado  frente a la Metodologia de Rendición de Cuentas.</t>
  </si>
  <si>
    <t xml:space="preserve">Acta de Conformación y formación metodologica al Equipo Lider Rendición de Cuentas. </t>
  </si>
  <si>
    <t>% De cumplimiento de capacitación y formación del equipo lider de Rendición de Cuentas.</t>
  </si>
  <si>
    <t>Capacitar el equipo líder de Rendición de Cuentas</t>
  </si>
  <si>
    <t>Soporte documental o virtual de capacitación aplicada a lideres de rendicion de cuentas</t>
  </si>
  <si>
    <t>Autodiagnóstico de rendición de cuentas</t>
  </si>
  <si>
    <t>80% de cumplimiento de matriz de autodiagnostico de  Rendición de cuentas,.</t>
  </si>
  <si>
    <t>Matriz de Autodiagnóstico de rendición de cuentas y documento de autoevaluación de enfoque de derechos humanos y paz.</t>
  </si>
  <si>
    <t xml:space="preserve">% de cumplimiento de la matriz autodiagnostico de rendicion de cuentas. </t>
  </si>
  <si>
    <t xml:space="preserve">Linea de base del Autoevaluación enfoque de derechos humanos y paz en la rendicion de cuentas.  </t>
  </si>
  <si>
    <t>Identificar las dependencias y enlaces para la rendición de Cuentas</t>
  </si>
  <si>
    <t>Un informe consolidado de necesidades de Infromación de Rendición de cuentas</t>
  </si>
  <si>
    <t>Documento soporte de Comunicación a lideres de Procesos de resultados de Diagnostico y necesidades de Información, para rendición de cuentas.</t>
  </si>
  <si>
    <t>Numero de necesidades de Información identificadas</t>
  </si>
  <si>
    <t>Identifica de actores y grupos interesados</t>
  </si>
  <si>
    <t>Equipo Lider de Rendición de Cuentas</t>
  </si>
  <si>
    <t>Un informe descriptico de actores y grupos de interés relevantes para el ejercicio de rendición de cuentas</t>
  </si>
  <si>
    <t>Identificación de mapa de actores y grupos interesados.</t>
  </si>
  <si>
    <t>Numero de actores y grupos de valor identificado para la actual Rendición de Cuentas.</t>
  </si>
  <si>
    <t>Análizar de entorno previa al ejercicio de rendicion de cuentas.</t>
  </si>
  <si>
    <t>Un  Diagnostico actual del ejercicio de Rendición de Cuentas, con medición de los 5 entornos (Economia, Social, tecnologico, Cultural, Politico).</t>
  </si>
  <si>
    <t xml:space="preserve">FODA Rendición de Cuentas. </t>
  </si>
  <si>
    <t>Un Documento FODA Publicado.</t>
  </si>
  <si>
    <t>Identificar temas prioritarios para la rendición de cuentas</t>
  </si>
  <si>
    <t>Un documento consolidado de  Identificación de temas prioritarios y necesidades de Información para el efectivo ejercicio de Rendición de Cuentas.</t>
  </si>
  <si>
    <t>Matriz o documento de identificación analisis de necesidades de grupos de interes.</t>
  </si>
  <si>
    <t>Identificación de temas prioritarios y necesidades de Información para Rendición de Cuentas.</t>
  </si>
  <si>
    <t>Identificar las necesidades de información y diálogo</t>
  </si>
  <si>
    <t>Diseño</t>
  </si>
  <si>
    <t>Elaborar la estrategia de rendición de cuentas basada en enfoque de derechos y paz.</t>
  </si>
  <si>
    <t>90% de cumplimiento de las actividades de Gestión de la Estratégia de Rendición de Cuentas 2020.</t>
  </si>
  <si>
    <t>Matriz de Estrategia de Rendición de Cuentas de la Vigencia actual y Matriz Cadena de valor para la elaboración de la estrategia de rendición de cuentas</t>
  </si>
  <si>
    <t>% de cumplimiento de las actividades descritas en la estrategia de Rendicion de Cuentas.</t>
  </si>
  <si>
    <t>Elaborar el componente de comunicaciones de la estrategia de rendición de cuentas</t>
  </si>
  <si>
    <t>Direccionamiento Estratégico - Planeación Estratégica.
Participación Comunitaria y Servicio al Ciudadano.
Comunicación Estratégica.</t>
  </si>
  <si>
    <t>90% de Cumplimiento del Plan de Comunicaciones, donde se describa las buenas practicas de comunicación.</t>
  </si>
  <si>
    <t xml:space="preserve">Estrategia de comunicación a través de medios y mecanismos que faciliten el acceso diferencial de diversas poblaciones </t>
  </si>
  <si>
    <t>% De cumplimiento Plan de Comunicaciones de Rendición de Cuentas.</t>
  </si>
  <si>
    <t>Identificar Buenas prácticas sobre acciones de comunicación visual en espacios públicos</t>
  </si>
  <si>
    <t>Reralizar una Consulta participativa de la estrategia de rendición de cuentas</t>
  </si>
  <si>
    <t>Un documento de Validación y socialización con los grupos de interés la estrategia definida de rendición de cuentas formulada por la Subred Sur .E.S.E.</t>
  </si>
  <si>
    <t xml:space="preserve">Documentos soportes de Propuesta de la estrategia de rendición de cuentas, aprobada y socializada a los grupos de Valor. </t>
  </si>
  <si>
    <t xml:space="preserve">Estratégia de Rendición de cuentas aprobada y socializada por los grupos de valor. </t>
  </si>
  <si>
    <t>Elaborar participativamente de la estrategia de rendición de cuentas</t>
  </si>
  <si>
    <t>Socializar la estrategia de rendición de cuentas</t>
  </si>
  <si>
    <t>Preparación</t>
  </si>
  <si>
    <t>Realizar Consulta a los grupos de interés, para definición de información priorizada.</t>
  </si>
  <si>
    <t>Una matriz  de definición de información priorizada por grupos de interes para ejercicio de  rendición de cuentas.</t>
  </si>
  <si>
    <t xml:space="preserve">Documentos soportes de resultado de la consulta de grupos de valor sobre la priorización de Información para Rendición de Cuentas. </t>
  </si>
  <si>
    <t>Información Priorizada para Rendición de Cuentas.</t>
  </si>
  <si>
    <t>Elaborar del informe basado en derechos humanos y paz.</t>
  </si>
  <si>
    <t>Un  Informe publicado en pagina web, de gestión con enfoque basado en derechos humanos y paz.</t>
  </si>
  <si>
    <t>Informe publicado de rendición de cuentas para consulta de Grupos de Valor.</t>
  </si>
  <si>
    <t>Informe de Rendición de Cuentas, Publicado en los terminos de ley.</t>
  </si>
  <si>
    <t xml:space="preserve">Fortalecer el seguimiento de las peticiones de los cuidadanos sobre los avances en la gestión publica. </t>
  </si>
  <si>
    <t>Un informe consolidado de las peticiones de los ciudadanos sobre los resultados y avances de la gestión para la garantía de los derechos humanos a su cargo.</t>
  </si>
  <si>
    <t>Documento soporte de las peticiones realizadas por la ciudadania y/o grupos de  interes.</t>
  </si>
  <si>
    <t>Información documentada de las peticiones de los cuidadanos y/o grupos de Valor en espacio concertado.</t>
  </si>
  <si>
    <t>Realizar convocatoria  de los actores y grupos de interés para participar en los espacios de rendición de cuentas</t>
  </si>
  <si>
    <t>Una convocatoria Pública para el ejercicio de rendicion de cuentas,mediante los canales de comunicación definidos y la estrategia definida.</t>
  </si>
  <si>
    <t>Documento soporte de convocatoria de Rendición de Cuentas, de acuerdo a los terminos de ley.</t>
  </si>
  <si>
    <t>Convocatoria pública de rendicion de cuentas en terminos de ley</t>
  </si>
  <si>
    <t xml:space="preserve">Aplicar la  metodologica en el análisis el concepto de las cuatro “A” para guiar su argumentación desde el enfoque de derechos ( Asequibles, Accesibles, Aceptables, Adaptables). </t>
  </si>
  <si>
    <t>Una matriz de aplicación bajo enfoque de las cuatro "A" de derechos humanos a la rendición de cuentas .</t>
  </si>
  <si>
    <t>Resultado de la Aplicación del concepto de las Cuatro "A"</t>
  </si>
  <si>
    <t>Diagostico de la aplicación de pregunas orientadoras para determinación de enfoque de derechos.</t>
  </si>
  <si>
    <t>Ejecución.</t>
  </si>
  <si>
    <t xml:space="preserve">
Diseñar la agenda para las jornadas de diálogo
</t>
  </si>
  <si>
    <t>100% de cumplimento de las actividades definidas en la agenda del ejercicio de Rendición de Cuentas para los cuidadanos.</t>
  </si>
  <si>
    <t>Documento soporte de cumplimiento de la  agenda de Rendición de Cuentas.</t>
  </si>
  <si>
    <t>% Cumplimiento de las actividades descritas en agenda.</t>
  </si>
  <si>
    <t>Realizar Jornadas de diálogo participativas</t>
  </si>
  <si>
    <t>Una  ejercicio de Rendicion de Cuentas, siguiendo los parametros y actuvidades definidas.</t>
  </si>
  <si>
    <t>Cumplimiento de la Jornada de Dialogo Rendición de Cuentas.</t>
  </si>
  <si>
    <t>Jornada de Rendición de cuentas, con cumplimiento segun al agenda progranatica.</t>
  </si>
  <si>
    <t>Elaborar  tablero de control</t>
  </si>
  <si>
    <t>Direccionamiento Estratégico.</t>
  </si>
  <si>
    <t>100% de Cumplimiento de actividades programaticas de Rendicion de Cuentas, medidas mediante herramienta Tablero de Control.</t>
  </si>
  <si>
    <t>Documento Tablero de Control.</t>
  </si>
  <si>
    <t>% de Cumplimiento del Tablero de control de acuerdo a las acciones definidas.</t>
  </si>
  <si>
    <t>Seguimiento y Monitoreo</t>
  </si>
  <si>
    <t>Medir el Cumplimiento de seguimiento de compromisos</t>
  </si>
  <si>
    <t>100% de Cumplimiento de las acciones de seguimiento de los compromisos establecidos en los procesos de rendición de cuentas.</t>
  </si>
  <si>
    <t>Matriz de seguimiento de compromisos</t>
  </si>
  <si>
    <t>% de Cumplimiento de los compromisos establecidos en los procesos de rendición de cuentas.</t>
  </si>
  <si>
    <t>Realizar Plan de mejora a los posibles acciones identificadas a mejorar.</t>
  </si>
  <si>
    <t>100% de Cumplimiento  de las acciones de mejora, resultado de la evalaución del ejercicio de Rendición de Cuentas 2020.</t>
  </si>
  <si>
    <t>Matriz de acciones de mejora Rendición de Cuentas 2020.</t>
  </si>
  <si>
    <t>% Cumplimiento de las acciones de mejora de Rendicion de Cuentas 2020.</t>
  </si>
  <si>
    <t>Retroalimentar de resultados de la rendición de cuentas a los grupos de interés</t>
  </si>
  <si>
    <t>Direccionamiento Estratégico - Planeación Estratégica.
Participación Comunitaria y Servicio al Ciudadano.</t>
  </si>
  <si>
    <t xml:space="preserve">Una Publicación del Documento resultado de Rendición de Cuentas de facil acceso a los Grupos de Interes y  a la Comunidad </t>
  </si>
  <si>
    <t>Publicación del Documento Resultado de la Rendición de Cuentas 2020.</t>
  </si>
  <si>
    <t>Documento publicado.</t>
  </si>
  <si>
    <t>Realizar Evaluación interna de enfoque de derechos humanos y paz.</t>
  </si>
  <si>
    <t>Lograr una evaluación efectiva del 90% de ejercicio de Rendición de Cuentas.</t>
  </si>
  <si>
    <t>Cumplimiento de los compromisos y retos propuestos frente al ejercicio de Rendicion de cuentas.</t>
  </si>
  <si>
    <t>% De cumplimeinto de evaluación de Rendición de Cuentas</t>
  </si>
  <si>
    <t>Realizar Evaluación participacitiva de la estrategia de rendición de cuentas</t>
  </si>
  <si>
    <t>Protección de datos personales</t>
  </si>
  <si>
    <t>Identificar los cambios del contexto estratégico institucional como   fuente de entrada  de cambios de versiones del  Mapa de Riesgos de corrupcion y controles asociados</t>
  </si>
  <si>
    <t>Reportar a los grupos de valor los resultados del PAAC institucional y Mapa de riesgos de corrupción</t>
  </si>
  <si>
    <t xml:space="preserve">3 reportes de resultados del PAAC y Mapa de  Riesgos de Corrupcion a los grupos de valor </t>
  </si>
  <si>
    <t>Reportes de resultados del PAAC y Mapa de riesgos de corrupción de corrupcion</t>
  </si>
  <si>
    <t xml:space="preserve">Cumplimiento del PAAC (por componente) y Resultados de Mapa de Riesgos de corrupcion </t>
  </si>
  <si>
    <t>NOTA: La estrategia se definirá en enero de 2021, tomando como fuente de entrada el analisis consolidado de datos de operación de tramites y servicios y OPAS obtenidos durante 2020</t>
  </si>
  <si>
    <t>Mapa de riesgos de corrupcion publicado en web con registro de versiones actualizadas y cambios</t>
  </si>
  <si>
    <t>Publicación de Mapa de Riesgos de corrupcion con registro de cambios</t>
  </si>
  <si>
    <t>1 mapa de riesgos de corrupcion con  registro del contexto estrategico que origino cambio en versiones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</si>
</sst>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1">
    <xf numFmtId="0" fontId="0" fillId="0" borderId="0" xfId="0"/>
    <xf numFmtId="1" fontId="0" fillId="0" borderId="0" xfId="1" applyNumberFormat="1" applyFont="1"/>
    <xf numFmtId="0" fontId="0" fillId="0" borderId="0" xfId="0" applyNumberForma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9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9" borderId="8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13" borderId="7" xfId="0" applyFont="1" applyFill="1" applyBorder="1" applyAlignment="1">
      <alignment horizontal="left" vertical="center" wrapText="1"/>
    </xf>
    <xf numFmtId="0" fontId="3" fillId="13" borderId="7" xfId="0" applyFont="1" applyFill="1" applyBorder="1" applyAlignment="1">
      <alignment horizontal="left" vertical="center" wrapText="1"/>
    </xf>
    <xf numFmtId="0" fontId="3" fillId="13" borderId="8" xfId="0" applyFont="1" applyFill="1" applyBorder="1" applyAlignment="1">
      <alignment horizontal="left" vertical="center" wrapText="1"/>
    </xf>
    <xf numFmtId="0" fontId="3" fillId="13" borderId="5" xfId="0" applyFont="1" applyFill="1" applyBorder="1" applyAlignment="1">
      <alignment horizontal="left" vertical="center" wrapText="1"/>
    </xf>
    <xf numFmtId="0" fontId="3" fillId="13" borderId="6" xfId="0" applyFont="1" applyFill="1" applyBorder="1" applyAlignment="1">
      <alignment horizontal="left" vertical="center" wrapText="1"/>
    </xf>
    <xf numFmtId="0" fontId="6" fillId="6" borderId="26" xfId="0" applyFont="1" applyFill="1" applyBorder="1" applyAlignment="1" applyProtection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 applyProtection="1">
      <alignment horizontal="left" vertical="center" wrapText="1"/>
    </xf>
    <xf numFmtId="0" fontId="3" fillId="6" borderId="25" xfId="0" applyFont="1" applyFill="1" applyBorder="1" applyAlignment="1">
      <alignment horizontal="left" vertical="center" wrapText="1"/>
    </xf>
    <xf numFmtId="0" fontId="6" fillId="6" borderId="25" xfId="0" applyFont="1" applyFill="1" applyBorder="1" applyAlignment="1" applyProtection="1">
      <alignment horizontal="left" vertical="center" wrapText="1"/>
    </xf>
    <xf numFmtId="0" fontId="3" fillId="6" borderId="24" xfId="0" applyFont="1" applyFill="1" applyBorder="1" applyAlignment="1">
      <alignment horizontal="left" vertical="center" wrapText="1"/>
    </xf>
    <xf numFmtId="0" fontId="6" fillId="6" borderId="24" xfId="0" applyFont="1" applyFill="1" applyBorder="1" applyAlignment="1" applyProtection="1">
      <alignment horizontal="left" vertical="center" wrapText="1"/>
    </xf>
    <xf numFmtId="0" fontId="3" fillId="6" borderId="26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35" xfId="0" applyFont="1" applyFill="1" applyBorder="1" applyAlignment="1" applyProtection="1">
      <alignment horizontal="left" vertical="center" wrapText="1"/>
    </xf>
    <xf numFmtId="0" fontId="6" fillId="6" borderId="8" xfId="0" applyFont="1" applyFill="1" applyBorder="1" applyAlignment="1" applyProtection="1">
      <alignment horizontal="left" vertical="center" wrapText="1"/>
    </xf>
    <xf numFmtId="0" fontId="6" fillId="6" borderId="6" xfId="0" applyFont="1" applyFill="1" applyBorder="1" applyAlignment="1" applyProtection="1">
      <alignment horizontal="left" vertical="center" wrapText="1"/>
    </xf>
    <xf numFmtId="0" fontId="6" fillId="6" borderId="19" xfId="0" applyFont="1" applyFill="1" applyBorder="1" applyAlignment="1" applyProtection="1">
      <alignment horizontal="left" vertical="center" wrapText="1"/>
    </xf>
    <xf numFmtId="0" fontId="6" fillId="6" borderId="2" xfId="0" applyFont="1" applyFill="1" applyBorder="1" applyAlignment="1" applyProtection="1">
      <alignment horizontal="left" vertical="center" wrapText="1"/>
    </xf>
    <xf numFmtId="0" fontId="6" fillId="6" borderId="37" xfId="0" applyFont="1" applyFill="1" applyBorder="1" applyAlignment="1" applyProtection="1">
      <alignment horizontal="left" vertical="center" wrapText="1"/>
    </xf>
    <xf numFmtId="0" fontId="6" fillId="6" borderId="11" xfId="0" applyFont="1" applyFill="1" applyBorder="1" applyAlignment="1" applyProtection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25" xfId="0" applyFont="1" applyFill="1" applyBorder="1" applyAlignment="1">
      <alignment horizontal="left" vertical="center" wrapText="1"/>
    </xf>
    <xf numFmtId="0" fontId="3" fillId="6" borderId="24" xfId="0" applyFont="1" applyFill="1" applyBorder="1" applyAlignment="1">
      <alignment horizontal="left" vertical="center" wrapText="1"/>
    </xf>
    <xf numFmtId="0" fontId="3" fillId="6" borderId="26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9" borderId="0" xfId="0" applyFont="1" applyFill="1" applyAlignment="1">
      <alignment horizontal="left"/>
    </xf>
    <xf numFmtId="0" fontId="2" fillId="2" borderId="1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14" fontId="6" fillId="9" borderId="7" xfId="0" applyNumberFormat="1" applyFont="1" applyFill="1" applyBorder="1" applyAlignment="1" applyProtection="1">
      <alignment horizontal="left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6" fillId="9" borderId="8" xfId="0" applyFont="1" applyFill="1" applyBorder="1" applyAlignment="1" applyProtection="1">
      <alignment horizontal="left" vertical="center" wrapText="1"/>
    </xf>
    <xf numFmtId="0" fontId="6" fillId="9" borderId="6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5" borderId="22" xfId="0" applyFont="1" applyFill="1" applyBorder="1" applyAlignment="1">
      <alignment horizontal="left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3" fillId="9" borderId="19" xfId="0" applyFont="1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left" vertical="center" wrapText="1"/>
    </xf>
    <xf numFmtId="14" fontId="3" fillId="9" borderId="7" xfId="0" applyNumberFormat="1" applyFont="1" applyFill="1" applyBorder="1" applyAlignment="1">
      <alignment horizontal="left" vertical="center"/>
    </xf>
    <xf numFmtId="17" fontId="3" fillId="9" borderId="7" xfId="0" applyNumberFormat="1" applyFont="1" applyFill="1" applyBorder="1" applyAlignment="1">
      <alignment horizontal="left" vertical="center"/>
    </xf>
    <xf numFmtId="0" fontId="3" fillId="9" borderId="22" xfId="0" applyFont="1" applyFill="1" applyBorder="1" applyAlignment="1">
      <alignment horizontal="left" vertical="center" wrapText="1"/>
    </xf>
    <xf numFmtId="0" fontId="3" fillId="9" borderId="23" xfId="0" applyFont="1" applyFill="1" applyBorder="1" applyAlignment="1">
      <alignment horizontal="left" vertical="center" wrapText="1"/>
    </xf>
    <xf numFmtId="0" fontId="6" fillId="9" borderId="8" xfId="0" applyFont="1" applyFill="1" applyBorder="1" applyAlignment="1" applyProtection="1">
      <alignment horizontal="left" wrapText="1"/>
    </xf>
    <xf numFmtId="0" fontId="6" fillId="9" borderId="6" xfId="0" applyFont="1" applyFill="1" applyBorder="1" applyAlignment="1" applyProtection="1">
      <alignment horizontal="left" wrapText="1"/>
    </xf>
    <xf numFmtId="0" fontId="3" fillId="9" borderId="19" xfId="0" applyFont="1" applyFill="1" applyBorder="1" applyAlignment="1">
      <alignment horizontal="left" vertical="center"/>
    </xf>
    <xf numFmtId="0" fontId="3" fillId="9" borderId="2" xfId="0" applyFont="1" applyFill="1" applyBorder="1" applyAlignment="1">
      <alignment horizontal="left" vertical="center"/>
    </xf>
    <xf numFmtId="0" fontId="3" fillId="9" borderId="7" xfId="0" applyFont="1" applyFill="1" applyBorder="1" applyAlignment="1">
      <alignment horizontal="left" vertical="center"/>
    </xf>
    <xf numFmtId="0" fontId="6" fillId="9" borderId="7" xfId="0" applyFont="1" applyFill="1" applyBorder="1" applyAlignment="1" applyProtection="1">
      <alignment horizontal="left" wrapText="1"/>
    </xf>
    <xf numFmtId="0" fontId="3" fillId="5" borderId="20" xfId="0" applyFont="1" applyFill="1" applyBorder="1" applyAlignment="1">
      <alignment horizontal="left" vertical="center" wrapText="1"/>
    </xf>
    <xf numFmtId="0" fontId="3" fillId="5" borderId="21" xfId="0" applyFont="1" applyFill="1" applyBorder="1" applyAlignment="1">
      <alignment horizontal="left" vertical="center" wrapText="1"/>
    </xf>
    <xf numFmtId="0" fontId="3" fillId="9" borderId="22" xfId="0" applyFont="1" applyFill="1" applyBorder="1" applyAlignment="1">
      <alignment horizontal="left" vertical="center"/>
    </xf>
    <xf numFmtId="0" fontId="3" fillId="9" borderId="23" xfId="0" applyFont="1" applyFill="1" applyBorder="1" applyAlignment="1">
      <alignment horizontal="left" vertical="center"/>
    </xf>
    <xf numFmtId="0" fontId="3" fillId="6" borderId="17" xfId="0" applyFont="1" applyFill="1" applyBorder="1" applyAlignment="1">
      <alignment horizontal="left" vertical="center"/>
    </xf>
    <xf numFmtId="0" fontId="3" fillId="6" borderId="23" xfId="0" applyFont="1" applyFill="1" applyBorder="1" applyAlignment="1">
      <alignment horizontal="left" vertical="center"/>
    </xf>
    <xf numFmtId="14" fontId="3" fillId="6" borderId="26" xfId="0" applyNumberFormat="1" applyFont="1" applyFill="1" applyBorder="1" applyAlignment="1">
      <alignment horizontal="left" vertical="center"/>
    </xf>
    <xf numFmtId="0" fontId="3" fillId="6" borderId="27" xfId="0" applyFont="1" applyFill="1" applyBorder="1" applyAlignment="1">
      <alignment horizontal="left" vertical="center" wrapText="1"/>
    </xf>
    <xf numFmtId="0" fontId="3" fillId="6" borderId="28" xfId="0" applyFont="1" applyFill="1" applyBorder="1" applyAlignment="1">
      <alignment horizontal="left" vertical="center" wrapText="1"/>
    </xf>
    <xf numFmtId="14" fontId="3" fillId="6" borderId="7" xfId="0" applyNumberFormat="1" applyFont="1" applyFill="1" applyBorder="1" applyAlignment="1">
      <alignment horizontal="left" vertical="center"/>
    </xf>
    <xf numFmtId="0" fontId="3" fillId="6" borderId="29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14" fontId="3" fillId="6" borderId="7" xfId="0" applyNumberFormat="1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29" xfId="0" applyFont="1" applyFill="1" applyBorder="1" applyAlignment="1">
      <alignment horizontal="left" vertical="center" wrapText="1"/>
    </xf>
    <xf numFmtId="0" fontId="3" fillId="6" borderId="30" xfId="0" applyFont="1" applyFill="1" applyBorder="1" applyAlignment="1">
      <alignment horizontal="left" vertical="center" wrapText="1"/>
    </xf>
    <xf numFmtId="0" fontId="3" fillId="6" borderId="31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14" fontId="3" fillId="6" borderId="7" xfId="0" applyNumberFormat="1" applyFont="1" applyFill="1" applyBorder="1" applyAlignment="1">
      <alignment horizontal="left" vertical="center"/>
    </xf>
    <xf numFmtId="14" fontId="3" fillId="6" borderId="9" xfId="0" applyNumberFormat="1" applyFont="1" applyFill="1" applyBorder="1" applyAlignment="1">
      <alignment horizontal="left" vertical="center"/>
    </xf>
    <xf numFmtId="0" fontId="3" fillId="6" borderId="32" xfId="0" applyFont="1" applyFill="1" applyBorder="1" applyAlignment="1">
      <alignment horizontal="left" vertical="center" wrapText="1"/>
    </xf>
    <xf numFmtId="14" fontId="3" fillId="6" borderId="25" xfId="0" applyNumberFormat="1" applyFont="1" applyFill="1" applyBorder="1" applyAlignment="1">
      <alignment horizontal="left" vertical="center"/>
    </xf>
    <xf numFmtId="14" fontId="3" fillId="6" borderId="24" xfId="0" applyNumberFormat="1" applyFont="1" applyFill="1" applyBorder="1" applyAlignment="1">
      <alignment horizontal="left" vertical="center"/>
    </xf>
    <xf numFmtId="0" fontId="3" fillId="6" borderId="33" xfId="0" applyFont="1" applyFill="1" applyBorder="1" applyAlignment="1">
      <alignment horizontal="left" vertical="center" wrapText="1"/>
    </xf>
    <xf numFmtId="0" fontId="3" fillId="6" borderId="33" xfId="0" applyFont="1" applyFill="1" applyBorder="1" applyAlignment="1">
      <alignment horizontal="left" vertical="center" wrapText="1"/>
    </xf>
    <xf numFmtId="14" fontId="3" fillId="6" borderId="26" xfId="0" applyNumberFormat="1" applyFont="1" applyFill="1" applyBorder="1" applyAlignment="1">
      <alignment horizontal="left" vertical="center" wrapText="1"/>
    </xf>
    <xf numFmtId="14" fontId="3" fillId="6" borderId="24" xfId="0" applyNumberFormat="1" applyFont="1" applyFill="1" applyBorder="1" applyAlignment="1">
      <alignment horizontal="left" vertical="center"/>
    </xf>
    <xf numFmtId="14" fontId="3" fillId="6" borderId="24" xfId="0" applyNumberFormat="1" applyFont="1" applyFill="1" applyBorder="1" applyAlignment="1">
      <alignment horizontal="left" vertical="center" wrapText="1"/>
    </xf>
    <xf numFmtId="14" fontId="3" fillId="6" borderId="36" xfId="0" applyNumberFormat="1" applyFont="1" applyFill="1" applyBorder="1" applyAlignment="1">
      <alignment horizontal="left" vertical="center"/>
    </xf>
    <xf numFmtId="14" fontId="3" fillId="6" borderId="36" xfId="0" applyNumberFormat="1" applyFont="1" applyFill="1" applyBorder="1" applyAlignment="1">
      <alignment horizontal="left" vertical="center" wrapText="1"/>
    </xf>
    <xf numFmtId="0" fontId="3" fillId="6" borderId="36" xfId="0" applyFont="1" applyFill="1" applyBorder="1" applyAlignment="1">
      <alignment horizontal="left" vertical="center" wrapText="1"/>
    </xf>
    <xf numFmtId="0" fontId="3" fillId="6" borderId="38" xfId="0" applyFont="1" applyFill="1" applyBorder="1" applyAlignment="1">
      <alignment horizontal="left" vertical="center" wrapText="1"/>
    </xf>
    <xf numFmtId="14" fontId="3" fillId="9" borderId="7" xfId="0" applyNumberFormat="1" applyFont="1" applyFill="1" applyBorder="1" applyAlignment="1">
      <alignment horizontal="left" vertical="center" wrapText="1"/>
    </xf>
    <xf numFmtId="0" fontId="3" fillId="9" borderId="20" xfId="0" applyFont="1" applyFill="1" applyBorder="1" applyAlignment="1">
      <alignment horizontal="left" vertical="center" wrapText="1"/>
    </xf>
    <xf numFmtId="0" fontId="3" fillId="9" borderId="21" xfId="0" applyFont="1" applyFill="1" applyBorder="1" applyAlignment="1">
      <alignment horizontal="left" vertical="center" wrapText="1"/>
    </xf>
    <xf numFmtId="0" fontId="3" fillId="8" borderId="19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14" fontId="3" fillId="13" borderId="7" xfId="0" applyNumberFormat="1" applyFont="1" applyFill="1" applyBorder="1" applyAlignment="1">
      <alignment horizontal="left" vertical="center"/>
    </xf>
    <xf numFmtId="0" fontId="3" fillId="13" borderId="7" xfId="0" applyFont="1" applyFill="1" applyBorder="1" applyAlignment="1">
      <alignment horizontal="left" vertical="center"/>
    </xf>
    <xf numFmtId="0" fontId="6" fillId="13" borderId="7" xfId="0" applyFont="1" applyFill="1" applyBorder="1" applyAlignment="1" applyProtection="1">
      <alignment horizontal="left" vertical="center" wrapText="1"/>
    </xf>
    <xf numFmtId="0" fontId="3" fillId="13" borderId="7" xfId="0" applyFont="1" applyFill="1" applyBorder="1" applyAlignment="1">
      <alignment horizontal="left" vertical="top" wrapText="1"/>
    </xf>
    <xf numFmtId="0" fontId="3" fillId="10" borderId="0" xfId="0" applyFont="1" applyFill="1" applyAlignment="1">
      <alignment horizontal="left"/>
    </xf>
    <xf numFmtId="0" fontId="5" fillId="9" borderId="0" xfId="0" applyFont="1" applyFill="1" applyAlignment="1">
      <alignment horizontal="left"/>
    </xf>
    <xf numFmtId="0" fontId="3" fillId="8" borderId="22" xfId="0" applyFont="1" applyFill="1" applyBorder="1" applyAlignment="1">
      <alignment horizontal="left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6" fillId="13" borderId="8" xfId="0" applyFont="1" applyFill="1" applyBorder="1" applyAlignment="1" applyProtection="1">
      <alignment horizontal="left" wrapText="1"/>
    </xf>
    <xf numFmtId="0" fontId="6" fillId="13" borderId="6" xfId="0" applyFont="1" applyFill="1" applyBorder="1" applyAlignment="1" applyProtection="1">
      <alignment horizontal="left" wrapText="1"/>
    </xf>
    <xf numFmtId="9" fontId="3" fillId="13" borderId="7" xfId="1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left"/>
    </xf>
    <xf numFmtId="0" fontId="3" fillId="8" borderId="20" xfId="0" applyFont="1" applyFill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center" wrapText="1"/>
    </xf>
    <xf numFmtId="0" fontId="6" fillId="13" borderId="8" xfId="0" applyFont="1" applyFill="1" applyBorder="1" applyAlignment="1" applyProtection="1">
      <alignment horizontal="left" vertical="center" wrapText="1"/>
    </xf>
    <xf numFmtId="0" fontId="6" fillId="13" borderId="6" xfId="0" applyFont="1" applyFill="1" applyBorder="1" applyAlignment="1" applyProtection="1">
      <alignment horizontal="left" vertical="center" wrapText="1"/>
    </xf>
    <xf numFmtId="0" fontId="3" fillId="6" borderId="19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wrapText="1"/>
    </xf>
    <xf numFmtId="0" fontId="3" fillId="6" borderId="22" xfId="0" applyFont="1" applyFill="1" applyBorder="1" applyAlignment="1">
      <alignment horizontal="left" vertical="center" wrapText="1"/>
    </xf>
    <xf numFmtId="0" fontId="3" fillId="6" borderId="23" xfId="0" applyFont="1" applyFill="1" applyBorder="1" applyAlignment="1">
      <alignment horizontal="left" vertical="center" wrapText="1"/>
    </xf>
    <xf numFmtId="0" fontId="3" fillId="12" borderId="19" xfId="0" applyFont="1" applyFill="1" applyBorder="1" applyAlignment="1">
      <alignment horizontal="left" vertical="center" wrapText="1"/>
    </xf>
    <xf numFmtId="0" fontId="3" fillId="12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12" borderId="22" xfId="0" applyFont="1" applyFill="1" applyBorder="1" applyAlignment="1">
      <alignment horizontal="left" vertical="center" wrapText="1"/>
    </xf>
    <xf numFmtId="0" fontId="3" fillId="12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9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9" borderId="25" xfId="0" applyFont="1" applyFill="1" applyBorder="1" applyAlignment="1">
      <alignment horizontal="left" vertical="center" wrapText="1"/>
    </xf>
    <xf numFmtId="0" fontId="3" fillId="7" borderId="19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6" fillId="9" borderId="7" xfId="0" applyFont="1" applyFill="1" applyBorder="1" applyAlignment="1">
      <alignment horizontal="left" vertical="center" wrapText="1"/>
    </xf>
    <xf numFmtId="0" fontId="3" fillId="7" borderId="22" xfId="0" applyFont="1" applyFill="1" applyBorder="1" applyAlignment="1">
      <alignment horizontal="left" vertical="center" wrapText="1"/>
    </xf>
    <xf numFmtId="0" fontId="3" fillId="7" borderId="23" xfId="0" applyFont="1" applyFill="1" applyBorder="1" applyAlignment="1">
      <alignment horizontal="left" vertical="center" wrapText="1"/>
    </xf>
    <xf numFmtId="0" fontId="3" fillId="7" borderId="20" xfId="0" applyFont="1" applyFill="1" applyBorder="1" applyAlignment="1">
      <alignment horizontal="left" vertical="center" wrapText="1"/>
    </xf>
    <xf numFmtId="0" fontId="3" fillId="7" borderId="2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left" vertical="center" wrapText="1"/>
    </xf>
    <xf numFmtId="14" fontId="3" fillId="9" borderId="0" xfId="0" applyNumberFormat="1" applyFont="1" applyFill="1" applyBorder="1" applyAlignment="1">
      <alignment horizontal="left" vertical="center" wrapText="1"/>
    </xf>
    <xf numFmtId="14" fontId="3" fillId="9" borderId="0" xfId="0" applyNumberFormat="1" applyFont="1" applyFill="1" applyBorder="1" applyAlignment="1">
      <alignment horizontal="left" vertical="center"/>
    </xf>
    <xf numFmtId="0" fontId="3" fillId="9" borderId="0" xfId="0" applyFont="1" applyFill="1" applyBorder="1" applyAlignment="1">
      <alignment horizontal="left" vertical="center"/>
    </xf>
    <xf numFmtId="0" fontId="6" fillId="9" borderId="0" xfId="0" applyFont="1" applyFill="1" applyBorder="1" applyAlignment="1" applyProtection="1">
      <alignment horizontal="left" wrapText="1"/>
    </xf>
    <xf numFmtId="0" fontId="3" fillId="0" borderId="12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9" borderId="0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left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3" fillId="9" borderId="23" xfId="0" applyFont="1" applyFill="1" applyBorder="1" applyAlignment="1">
      <alignment horizontal="left" vertical="center"/>
    </xf>
    <xf numFmtId="0" fontId="3" fillId="9" borderId="25" xfId="0" applyFont="1" applyFill="1" applyBorder="1" applyAlignment="1">
      <alignment horizontal="left" vertical="center" wrapText="1"/>
    </xf>
    <xf numFmtId="0" fontId="3" fillId="9" borderId="39" xfId="0" applyFont="1" applyFill="1" applyBorder="1" applyAlignment="1">
      <alignment horizontal="left" vertical="center" wrapText="1"/>
    </xf>
    <xf numFmtId="0" fontId="3" fillId="9" borderId="40" xfId="0" applyFont="1" applyFill="1" applyBorder="1" applyAlignment="1">
      <alignment horizontal="left" vertical="center" wrapText="1"/>
    </xf>
    <xf numFmtId="0" fontId="3" fillId="9" borderId="41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A74"/>
  <sheetViews>
    <sheetView tabSelected="1" topLeftCell="A10" zoomScale="60" zoomScaleNormal="60" workbookViewId="0">
      <pane xSplit="9" ySplit="1" topLeftCell="L11" activePane="bottomRight" state="frozen"/>
      <selection activeCell="A10" sqref="A10"/>
      <selection pane="topRight" activeCell="J10" sqref="J10"/>
      <selection pane="bottomLeft" activeCell="A11" sqref="A11"/>
      <selection pane="bottomRight" activeCell="G14" sqref="G14:I14"/>
    </sheetView>
  </sheetViews>
  <sheetFormatPr baseColWidth="10" defaultRowHeight="15" x14ac:dyDescent="0.2"/>
  <cols>
    <col min="1" max="1" width="1.85546875" style="5" customWidth="1"/>
    <col min="2" max="2" width="11.85546875" style="5" customWidth="1"/>
    <col min="3" max="3" width="9.85546875" style="5" customWidth="1"/>
    <col min="4" max="4" width="4.42578125" style="5" customWidth="1"/>
    <col min="5" max="5" width="11.5703125" style="5" customWidth="1"/>
    <col min="6" max="6" width="5" style="5" customWidth="1"/>
    <col min="7" max="7" width="12.85546875" style="5" customWidth="1"/>
    <col min="8" max="8" width="13.85546875" style="5" customWidth="1"/>
    <col min="9" max="9" width="49.5703125" style="5" customWidth="1"/>
    <col min="10" max="10" width="18.140625" style="5" customWidth="1"/>
    <col min="11" max="11" width="16" style="5" customWidth="1"/>
    <col min="12" max="12" width="14" style="5" customWidth="1"/>
    <col min="13" max="13" width="8.85546875" style="5" customWidth="1"/>
    <col min="14" max="14" width="18.140625" style="5" customWidth="1"/>
    <col min="15" max="15" width="46.85546875" style="5" customWidth="1"/>
    <col min="16" max="16" width="36.140625" style="5" customWidth="1"/>
    <col min="17" max="17" width="51.42578125" style="5" customWidth="1"/>
    <col min="18" max="18" width="11.42578125" style="55"/>
    <col min="19" max="19" width="32.42578125" style="55" customWidth="1"/>
    <col min="20" max="53" width="11.42578125" style="55"/>
    <col min="54" max="16384" width="11.42578125" style="5"/>
  </cols>
  <sheetData>
    <row r="2" spans="2:17" ht="15.75" x14ac:dyDescent="0.25"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2:17" ht="30.75" customHeight="1" x14ac:dyDescent="0.2">
      <c r="B3" s="56" t="s">
        <v>43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2:17" ht="75.75" customHeight="1" x14ac:dyDescent="0.2">
      <c r="B4" s="16" t="s">
        <v>7</v>
      </c>
      <c r="C4" s="17"/>
      <c r="D4" s="24" t="s">
        <v>63</v>
      </c>
      <c r="E4" s="24"/>
      <c r="F4" s="24"/>
      <c r="G4" s="24"/>
      <c r="H4" s="9" t="s">
        <v>3</v>
      </c>
      <c r="I4" s="24" t="s">
        <v>44</v>
      </c>
      <c r="J4" s="24"/>
      <c r="K4" s="24"/>
      <c r="L4" s="24"/>
      <c r="M4" s="24"/>
      <c r="N4" s="24"/>
      <c r="O4" s="24"/>
      <c r="P4" s="24"/>
      <c r="Q4" s="24"/>
    </row>
    <row r="5" spans="2:17" ht="48" customHeight="1" x14ac:dyDescent="0.2">
      <c r="B5" s="18" t="s">
        <v>1</v>
      </c>
      <c r="C5" s="19"/>
      <c r="D5" s="24" t="s">
        <v>34</v>
      </c>
      <c r="E5" s="24"/>
      <c r="F5" s="24"/>
      <c r="G5" s="24"/>
      <c r="H5" s="10" t="s">
        <v>4</v>
      </c>
      <c r="I5" s="24" t="s">
        <v>5</v>
      </c>
      <c r="J5" s="24"/>
      <c r="K5" s="24"/>
      <c r="L5" s="24"/>
      <c r="M5" s="24"/>
      <c r="N5" s="24"/>
      <c r="O5" s="24"/>
      <c r="P5" s="24"/>
      <c r="Q5" s="24"/>
    </row>
    <row r="6" spans="2:17" ht="30" customHeight="1" x14ac:dyDescent="0.2">
      <c r="B6" s="20" t="s">
        <v>2</v>
      </c>
      <c r="C6" s="21"/>
      <c r="D6" s="24" t="s">
        <v>8</v>
      </c>
      <c r="E6" s="24"/>
      <c r="F6" s="24"/>
      <c r="G6" s="24"/>
      <c r="H6" s="10"/>
      <c r="I6" s="24"/>
      <c r="J6" s="24"/>
      <c r="K6" s="24"/>
      <c r="L6" s="24"/>
      <c r="M6" s="24"/>
      <c r="N6" s="24"/>
      <c r="O6" s="24"/>
      <c r="P6" s="24"/>
      <c r="Q6" s="24"/>
    </row>
    <row r="7" spans="2:17" ht="27" customHeight="1" thickBot="1" x14ac:dyDescent="0.25">
      <c r="B7" s="22"/>
      <c r="C7" s="23"/>
      <c r="D7" s="25"/>
      <c r="E7" s="25"/>
      <c r="F7" s="25"/>
      <c r="G7" s="25"/>
      <c r="H7" s="11"/>
      <c r="I7" s="24"/>
      <c r="J7" s="24"/>
      <c r="K7" s="24"/>
      <c r="L7" s="24"/>
      <c r="M7" s="24"/>
      <c r="N7" s="24"/>
      <c r="O7" s="24"/>
      <c r="P7" s="24"/>
      <c r="Q7" s="24"/>
    </row>
    <row r="8" spans="2:17" ht="16.5" customHeight="1" x14ac:dyDescent="0.2"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60"/>
    </row>
    <row r="9" spans="2:17" ht="50.25" customHeight="1" x14ac:dyDescent="0.2"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2:17" ht="47.25" x14ac:dyDescent="0.2">
      <c r="B10" s="63" t="s">
        <v>9</v>
      </c>
      <c r="C10" s="64" t="s">
        <v>10</v>
      </c>
      <c r="D10" s="64"/>
      <c r="E10" s="65" t="s">
        <v>11</v>
      </c>
      <c r="F10" s="66"/>
      <c r="G10" s="64" t="s">
        <v>12</v>
      </c>
      <c r="H10" s="64"/>
      <c r="I10" s="64"/>
      <c r="J10" s="67" t="s">
        <v>6</v>
      </c>
      <c r="K10" s="67" t="s">
        <v>13</v>
      </c>
      <c r="L10" s="67" t="s">
        <v>17</v>
      </c>
      <c r="M10" s="64" t="s">
        <v>18</v>
      </c>
      <c r="N10" s="64"/>
      <c r="O10" s="67" t="s">
        <v>19</v>
      </c>
      <c r="P10" s="67" t="s">
        <v>20</v>
      </c>
      <c r="Q10" s="68" t="s">
        <v>21</v>
      </c>
    </row>
    <row r="11" spans="2:17" ht="105.75" customHeight="1" x14ac:dyDescent="0.2">
      <c r="B11" s="69">
        <v>1</v>
      </c>
      <c r="C11" s="70" t="s">
        <v>28</v>
      </c>
      <c r="D11" s="71"/>
      <c r="E11" s="12" t="s">
        <v>14</v>
      </c>
      <c r="F11" s="14"/>
      <c r="G11" s="15" t="s">
        <v>107</v>
      </c>
      <c r="H11" s="15"/>
      <c r="I11" s="15"/>
      <c r="J11" s="72">
        <v>44197</v>
      </c>
      <c r="K11" s="72">
        <v>44227</v>
      </c>
      <c r="L11" s="73" t="s">
        <v>62</v>
      </c>
      <c r="M11" s="74" t="s">
        <v>59</v>
      </c>
      <c r="N11" s="75"/>
      <c r="O11" s="8" t="s">
        <v>85</v>
      </c>
      <c r="P11" s="8" t="s">
        <v>61</v>
      </c>
      <c r="Q11" s="8" t="s">
        <v>58</v>
      </c>
    </row>
    <row r="12" spans="2:17" ht="106.5" customHeight="1" x14ac:dyDescent="0.2">
      <c r="B12" s="76">
        <f>1+B11</f>
        <v>2</v>
      </c>
      <c r="C12" s="77"/>
      <c r="D12" s="78"/>
      <c r="E12" s="79" t="s">
        <v>15</v>
      </c>
      <c r="F12" s="80"/>
      <c r="G12" s="12" t="s">
        <v>106</v>
      </c>
      <c r="H12" s="13"/>
      <c r="I12" s="14"/>
      <c r="J12" s="81">
        <v>43862</v>
      </c>
      <c r="K12" s="81">
        <v>44561</v>
      </c>
      <c r="L12" s="82" t="s">
        <v>39</v>
      </c>
      <c r="M12" s="74" t="s">
        <v>66</v>
      </c>
      <c r="N12" s="75"/>
      <c r="O12" s="8" t="s">
        <v>86</v>
      </c>
      <c r="P12" s="8" t="s">
        <v>67</v>
      </c>
      <c r="Q12" s="8" t="s">
        <v>77</v>
      </c>
    </row>
    <row r="13" spans="2:17" ht="83.25" customHeight="1" x14ac:dyDescent="0.2">
      <c r="B13" s="76">
        <f t="shared" ref="B13:B63" si="0">1+B12</f>
        <v>3</v>
      </c>
      <c r="C13" s="77"/>
      <c r="D13" s="78"/>
      <c r="E13" s="83"/>
      <c r="F13" s="84"/>
      <c r="G13" s="12" t="s">
        <v>260</v>
      </c>
      <c r="H13" s="13"/>
      <c r="I13" s="14"/>
      <c r="J13" s="81">
        <v>43862</v>
      </c>
      <c r="K13" s="81">
        <v>44561</v>
      </c>
      <c r="L13" s="82" t="s">
        <v>37</v>
      </c>
      <c r="M13" s="85" t="s">
        <v>65</v>
      </c>
      <c r="N13" s="86"/>
      <c r="O13" s="8" t="s">
        <v>268</v>
      </c>
      <c r="P13" s="8" t="s">
        <v>266</v>
      </c>
      <c r="Q13" s="8" t="s">
        <v>267</v>
      </c>
    </row>
    <row r="14" spans="2:17" ht="84" customHeight="1" x14ac:dyDescent="0.2">
      <c r="B14" s="76">
        <f t="shared" si="0"/>
        <v>4</v>
      </c>
      <c r="C14" s="77"/>
      <c r="D14" s="78"/>
      <c r="E14" s="87" t="s">
        <v>16</v>
      </c>
      <c r="F14" s="88"/>
      <c r="G14" s="15" t="s">
        <v>84</v>
      </c>
      <c r="H14" s="15"/>
      <c r="I14" s="15"/>
      <c r="J14" s="81">
        <v>44197</v>
      </c>
      <c r="K14" s="81">
        <v>44561</v>
      </c>
      <c r="L14" s="89" t="s">
        <v>39</v>
      </c>
      <c r="M14" s="90" t="s">
        <v>64</v>
      </c>
      <c r="N14" s="90"/>
      <c r="O14" s="8" t="s">
        <v>108</v>
      </c>
      <c r="P14" s="8" t="s">
        <v>68</v>
      </c>
      <c r="Q14" s="8" t="s">
        <v>111</v>
      </c>
    </row>
    <row r="15" spans="2:17" ht="87.75" customHeight="1" x14ac:dyDescent="0.2">
      <c r="B15" s="76">
        <f>1+B14</f>
        <v>5</v>
      </c>
      <c r="C15" s="91"/>
      <c r="D15" s="92"/>
      <c r="E15" s="93"/>
      <c r="F15" s="94"/>
      <c r="G15" s="15" t="s">
        <v>128</v>
      </c>
      <c r="H15" s="15"/>
      <c r="I15" s="15"/>
      <c r="J15" s="81">
        <v>44197</v>
      </c>
      <c r="K15" s="81">
        <v>44561</v>
      </c>
      <c r="L15" s="89" t="s">
        <v>39</v>
      </c>
      <c r="M15" s="90" t="s">
        <v>64</v>
      </c>
      <c r="N15" s="90"/>
      <c r="O15" s="8" t="s">
        <v>109</v>
      </c>
      <c r="P15" s="8" t="s">
        <v>263</v>
      </c>
      <c r="Q15" s="8" t="s">
        <v>112</v>
      </c>
    </row>
    <row r="16" spans="2:17" ht="87.75" customHeight="1" thickBot="1" x14ac:dyDescent="0.25">
      <c r="B16" s="76"/>
      <c r="C16" s="192"/>
      <c r="D16" s="193"/>
      <c r="E16" s="172"/>
      <c r="F16" s="194"/>
      <c r="G16" s="196" t="s">
        <v>261</v>
      </c>
      <c r="H16" s="197"/>
      <c r="I16" s="198"/>
      <c r="J16" s="81">
        <v>44197</v>
      </c>
      <c r="K16" s="81">
        <v>44561</v>
      </c>
      <c r="L16" s="89" t="s">
        <v>39</v>
      </c>
      <c r="M16" s="90" t="s">
        <v>64</v>
      </c>
      <c r="N16" s="90"/>
      <c r="O16" s="195" t="s">
        <v>262</v>
      </c>
      <c r="P16" s="8" t="s">
        <v>110</v>
      </c>
      <c r="Q16" s="6" t="s">
        <v>264</v>
      </c>
    </row>
    <row r="17" spans="2:17" ht="87.75" customHeight="1" thickBot="1" x14ac:dyDescent="0.25">
      <c r="B17" s="76">
        <f>1+B15</f>
        <v>6</v>
      </c>
      <c r="C17" s="70" t="s">
        <v>29</v>
      </c>
      <c r="D17" s="71"/>
      <c r="E17" s="95" t="s">
        <v>152</v>
      </c>
      <c r="F17" s="96"/>
      <c r="G17" s="40" t="s">
        <v>153</v>
      </c>
      <c r="H17" s="40"/>
      <c r="I17" s="40"/>
      <c r="J17" s="97">
        <v>44197</v>
      </c>
      <c r="K17" s="97">
        <v>44227</v>
      </c>
      <c r="L17" s="52" t="s">
        <v>154</v>
      </c>
      <c r="M17" s="31" t="s">
        <v>155</v>
      </c>
      <c r="N17" s="31"/>
      <c r="O17" s="52" t="s">
        <v>156</v>
      </c>
      <c r="P17" s="98" t="s">
        <v>157</v>
      </c>
      <c r="Q17" s="99" t="s">
        <v>158</v>
      </c>
    </row>
    <row r="18" spans="2:17" ht="87.75" customHeight="1" x14ac:dyDescent="0.2">
      <c r="B18" s="76">
        <f t="shared" si="0"/>
        <v>7</v>
      </c>
      <c r="C18" s="77"/>
      <c r="D18" s="78"/>
      <c r="E18" s="95"/>
      <c r="F18" s="96"/>
      <c r="G18" s="32" t="s">
        <v>159</v>
      </c>
      <c r="H18" s="32"/>
      <c r="I18" s="32"/>
      <c r="J18" s="100">
        <v>44197</v>
      </c>
      <c r="K18" s="100">
        <v>44227</v>
      </c>
      <c r="L18" s="49" t="s">
        <v>154</v>
      </c>
      <c r="M18" s="33" t="s">
        <v>155</v>
      </c>
      <c r="N18" s="33"/>
      <c r="O18" s="32" t="s">
        <v>160</v>
      </c>
      <c r="P18" s="101" t="s">
        <v>161</v>
      </c>
      <c r="Q18" s="102" t="s">
        <v>162</v>
      </c>
    </row>
    <row r="19" spans="2:17" ht="87.75" customHeight="1" x14ac:dyDescent="0.2">
      <c r="B19" s="76">
        <f t="shared" si="0"/>
        <v>8</v>
      </c>
      <c r="C19" s="77"/>
      <c r="D19" s="78"/>
      <c r="E19" s="95"/>
      <c r="F19" s="96"/>
      <c r="G19" s="32" t="s">
        <v>163</v>
      </c>
      <c r="H19" s="32"/>
      <c r="I19" s="32"/>
      <c r="J19" s="100">
        <v>44197</v>
      </c>
      <c r="K19" s="103">
        <v>44286</v>
      </c>
      <c r="L19" s="49" t="s">
        <v>37</v>
      </c>
      <c r="M19" s="33" t="s">
        <v>155</v>
      </c>
      <c r="N19" s="33"/>
      <c r="O19" s="32"/>
      <c r="P19" s="101" t="s">
        <v>164</v>
      </c>
      <c r="Q19" s="104"/>
    </row>
    <row r="20" spans="2:17" ht="87.75" customHeight="1" x14ac:dyDescent="0.2">
      <c r="B20" s="76">
        <f t="shared" si="0"/>
        <v>9</v>
      </c>
      <c r="C20" s="77"/>
      <c r="D20" s="78"/>
      <c r="E20" s="95"/>
      <c r="F20" s="96"/>
      <c r="G20" s="32" t="s">
        <v>165</v>
      </c>
      <c r="H20" s="32"/>
      <c r="I20" s="32"/>
      <c r="J20" s="100">
        <v>44197</v>
      </c>
      <c r="K20" s="100">
        <v>44255</v>
      </c>
      <c r="L20" s="49" t="s">
        <v>154</v>
      </c>
      <c r="M20" s="33" t="s">
        <v>155</v>
      </c>
      <c r="N20" s="33"/>
      <c r="O20" s="49" t="s">
        <v>166</v>
      </c>
      <c r="P20" s="105" t="s">
        <v>167</v>
      </c>
      <c r="Q20" s="106" t="s">
        <v>168</v>
      </c>
    </row>
    <row r="21" spans="2:17" ht="87.75" customHeight="1" x14ac:dyDescent="0.2">
      <c r="B21" s="76">
        <f t="shared" si="0"/>
        <v>10</v>
      </c>
      <c r="C21" s="77"/>
      <c r="D21" s="78"/>
      <c r="E21" s="95"/>
      <c r="F21" s="96"/>
      <c r="G21" s="32"/>
      <c r="H21" s="32"/>
      <c r="I21" s="32"/>
      <c r="J21" s="100">
        <v>44197</v>
      </c>
      <c r="K21" s="100">
        <v>44255</v>
      </c>
      <c r="L21" s="49" t="s">
        <v>154</v>
      </c>
      <c r="M21" s="33" t="s">
        <v>155</v>
      </c>
      <c r="N21" s="33"/>
      <c r="O21" s="49" t="s">
        <v>169</v>
      </c>
      <c r="P21" s="105"/>
      <c r="Q21" s="104"/>
    </row>
    <row r="22" spans="2:17" ht="87.75" customHeight="1" x14ac:dyDescent="0.2">
      <c r="B22" s="76">
        <f t="shared" si="0"/>
        <v>11</v>
      </c>
      <c r="C22" s="77"/>
      <c r="D22" s="78"/>
      <c r="E22" s="95"/>
      <c r="F22" s="96"/>
      <c r="G22" s="32" t="s">
        <v>170</v>
      </c>
      <c r="H22" s="32"/>
      <c r="I22" s="32"/>
      <c r="J22" s="100">
        <v>44197</v>
      </c>
      <c r="K22" s="100">
        <v>44227</v>
      </c>
      <c r="L22" s="49" t="s">
        <v>154</v>
      </c>
      <c r="M22" s="33" t="s">
        <v>155</v>
      </c>
      <c r="N22" s="33"/>
      <c r="O22" s="49" t="s">
        <v>171</v>
      </c>
      <c r="P22" s="101" t="s">
        <v>172</v>
      </c>
      <c r="Q22" s="107" t="s">
        <v>173</v>
      </c>
    </row>
    <row r="23" spans="2:17" ht="87.75" customHeight="1" x14ac:dyDescent="0.2">
      <c r="B23" s="76">
        <f t="shared" si="0"/>
        <v>12</v>
      </c>
      <c r="C23" s="77"/>
      <c r="D23" s="78"/>
      <c r="E23" s="95"/>
      <c r="F23" s="96"/>
      <c r="G23" s="32" t="s">
        <v>174</v>
      </c>
      <c r="H23" s="32"/>
      <c r="I23" s="32"/>
      <c r="J23" s="100">
        <v>44197</v>
      </c>
      <c r="K23" s="100">
        <v>44227</v>
      </c>
      <c r="L23" s="49" t="s">
        <v>154</v>
      </c>
      <c r="M23" s="33" t="s">
        <v>175</v>
      </c>
      <c r="N23" s="33"/>
      <c r="O23" s="49" t="s">
        <v>176</v>
      </c>
      <c r="P23" s="101" t="s">
        <v>177</v>
      </c>
      <c r="Q23" s="108" t="s">
        <v>178</v>
      </c>
    </row>
    <row r="24" spans="2:17" ht="87.75" customHeight="1" x14ac:dyDescent="0.2">
      <c r="B24" s="76">
        <f t="shared" si="0"/>
        <v>13</v>
      </c>
      <c r="C24" s="77"/>
      <c r="D24" s="78"/>
      <c r="E24" s="95"/>
      <c r="F24" s="96"/>
      <c r="G24" s="32" t="s">
        <v>179</v>
      </c>
      <c r="H24" s="32"/>
      <c r="I24" s="32"/>
      <c r="J24" s="100">
        <v>44197</v>
      </c>
      <c r="K24" s="100">
        <v>44286</v>
      </c>
      <c r="L24" s="49" t="s">
        <v>154</v>
      </c>
      <c r="M24" s="33" t="s">
        <v>175</v>
      </c>
      <c r="N24" s="33"/>
      <c r="O24" s="49" t="s">
        <v>180</v>
      </c>
      <c r="P24" s="101" t="s">
        <v>181</v>
      </c>
      <c r="Q24" s="108" t="s">
        <v>182</v>
      </c>
    </row>
    <row r="25" spans="2:17" ht="87.75" customHeight="1" x14ac:dyDescent="0.2">
      <c r="B25" s="76">
        <f t="shared" si="0"/>
        <v>14</v>
      </c>
      <c r="C25" s="77"/>
      <c r="D25" s="78"/>
      <c r="E25" s="95"/>
      <c r="F25" s="96"/>
      <c r="G25" s="32" t="s">
        <v>183</v>
      </c>
      <c r="H25" s="32"/>
      <c r="I25" s="32"/>
      <c r="J25" s="109">
        <v>44197</v>
      </c>
      <c r="K25" s="109">
        <v>44286</v>
      </c>
      <c r="L25" s="32" t="s">
        <v>154</v>
      </c>
      <c r="M25" s="33" t="s">
        <v>175</v>
      </c>
      <c r="N25" s="33"/>
      <c r="O25" s="32" t="s">
        <v>184</v>
      </c>
      <c r="P25" s="105" t="s">
        <v>185</v>
      </c>
      <c r="Q25" s="106" t="s">
        <v>186</v>
      </c>
    </row>
    <row r="26" spans="2:17" ht="51.75" customHeight="1" thickBot="1" x14ac:dyDescent="0.25">
      <c r="B26" s="76">
        <f t="shared" si="0"/>
        <v>15</v>
      </c>
      <c r="C26" s="77"/>
      <c r="D26" s="78"/>
      <c r="E26" s="95"/>
      <c r="F26" s="96"/>
      <c r="G26" s="34" t="s">
        <v>187</v>
      </c>
      <c r="H26" s="34"/>
      <c r="I26" s="34"/>
      <c r="J26" s="110"/>
      <c r="K26" s="110"/>
      <c r="L26" s="34"/>
      <c r="M26" s="35"/>
      <c r="N26" s="35"/>
      <c r="O26" s="34"/>
      <c r="P26" s="111"/>
      <c r="Q26" s="102"/>
    </row>
    <row r="27" spans="2:17" ht="56.25" customHeight="1" x14ac:dyDescent="0.2">
      <c r="B27" s="76">
        <f t="shared" si="0"/>
        <v>16</v>
      </c>
      <c r="C27" s="77"/>
      <c r="D27" s="78"/>
      <c r="E27" s="95" t="s">
        <v>188</v>
      </c>
      <c r="F27" s="96"/>
      <c r="G27" s="36" t="s">
        <v>189</v>
      </c>
      <c r="H27" s="36"/>
      <c r="I27" s="36"/>
      <c r="J27" s="112">
        <v>44197</v>
      </c>
      <c r="K27" s="112">
        <v>44286</v>
      </c>
      <c r="L27" s="50" t="s">
        <v>154</v>
      </c>
      <c r="M27" s="37" t="s">
        <v>175</v>
      </c>
      <c r="N27" s="37"/>
      <c r="O27" s="50" t="s">
        <v>190</v>
      </c>
      <c r="P27" s="50" t="s">
        <v>191</v>
      </c>
      <c r="Q27" s="98" t="s">
        <v>192</v>
      </c>
    </row>
    <row r="28" spans="2:17" ht="46.5" customHeight="1" x14ac:dyDescent="0.2">
      <c r="B28" s="76">
        <f t="shared" si="0"/>
        <v>17</v>
      </c>
      <c r="C28" s="77"/>
      <c r="D28" s="78"/>
      <c r="E28" s="95"/>
      <c r="F28" s="96"/>
      <c r="G28" s="32" t="s">
        <v>193</v>
      </c>
      <c r="H28" s="32"/>
      <c r="I28" s="32"/>
      <c r="J28" s="109">
        <v>44197</v>
      </c>
      <c r="K28" s="109">
        <v>44286</v>
      </c>
      <c r="L28" s="32" t="s">
        <v>154</v>
      </c>
      <c r="M28" s="33" t="s">
        <v>194</v>
      </c>
      <c r="N28" s="33"/>
      <c r="O28" s="32" t="s">
        <v>195</v>
      </c>
      <c r="P28" s="32" t="s">
        <v>196</v>
      </c>
      <c r="Q28" s="105" t="s">
        <v>197</v>
      </c>
    </row>
    <row r="29" spans="2:17" ht="54" customHeight="1" x14ac:dyDescent="0.2">
      <c r="B29" s="76">
        <f t="shared" si="0"/>
        <v>18</v>
      </c>
      <c r="C29" s="77"/>
      <c r="D29" s="78"/>
      <c r="E29" s="95"/>
      <c r="F29" s="96"/>
      <c r="G29" s="32" t="s">
        <v>198</v>
      </c>
      <c r="H29" s="32"/>
      <c r="I29" s="32"/>
      <c r="J29" s="109"/>
      <c r="K29" s="109"/>
      <c r="L29" s="32"/>
      <c r="M29" s="33"/>
      <c r="N29" s="33"/>
      <c r="O29" s="32"/>
      <c r="P29" s="32"/>
      <c r="Q29" s="105"/>
    </row>
    <row r="30" spans="2:17" ht="50.25" customHeight="1" x14ac:dyDescent="0.2">
      <c r="B30" s="76">
        <f t="shared" si="0"/>
        <v>19</v>
      </c>
      <c r="C30" s="77"/>
      <c r="D30" s="78"/>
      <c r="E30" s="95"/>
      <c r="F30" s="96"/>
      <c r="G30" s="32" t="s">
        <v>199</v>
      </c>
      <c r="H30" s="32"/>
      <c r="I30" s="32"/>
      <c r="J30" s="100">
        <v>44197</v>
      </c>
      <c r="K30" s="100">
        <v>44286</v>
      </c>
      <c r="L30" s="49" t="s">
        <v>154</v>
      </c>
      <c r="M30" s="33" t="s">
        <v>175</v>
      </c>
      <c r="N30" s="33"/>
      <c r="O30" s="32" t="s">
        <v>200</v>
      </c>
      <c r="P30" s="32" t="s">
        <v>201</v>
      </c>
      <c r="Q30" s="105" t="s">
        <v>202</v>
      </c>
    </row>
    <row r="31" spans="2:17" ht="54" customHeight="1" x14ac:dyDescent="0.2">
      <c r="B31" s="76">
        <f t="shared" si="0"/>
        <v>20</v>
      </c>
      <c r="C31" s="77"/>
      <c r="D31" s="78"/>
      <c r="E31" s="95"/>
      <c r="F31" s="96"/>
      <c r="G31" s="32" t="s">
        <v>203</v>
      </c>
      <c r="H31" s="32"/>
      <c r="I31" s="32"/>
      <c r="J31" s="100">
        <v>44197</v>
      </c>
      <c r="K31" s="100">
        <v>44286</v>
      </c>
      <c r="L31" s="49" t="s">
        <v>154</v>
      </c>
      <c r="M31" s="33" t="s">
        <v>175</v>
      </c>
      <c r="N31" s="33"/>
      <c r="O31" s="32"/>
      <c r="P31" s="32"/>
      <c r="Q31" s="105"/>
    </row>
    <row r="32" spans="2:17" ht="87.75" customHeight="1" thickBot="1" x14ac:dyDescent="0.25">
      <c r="B32" s="76">
        <f t="shared" si="0"/>
        <v>21</v>
      </c>
      <c r="C32" s="77"/>
      <c r="D32" s="78"/>
      <c r="E32" s="95"/>
      <c r="F32" s="96"/>
      <c r="G32" s="38" t="s">
        <v>204</v>
      </c>
      <c r="H32" s="38"/>
      <c r="I32" s="38"/>
      <c r="J32" s="113">
        <v>44197</v>
      </c>
      <c r="K32" s="113">
        <v>44286</v>
      </c>
      <c r="L32" s="51" t="s">
        <v>154</v>
      </c>
      <c r="M32" s="39" t="s">
        <v>175</v>
      </c>
      <c r="N32" s="39"/>
      <c r="O32" s="38"/>
      <c r="P32" s="38"/>
      <c r="Q32" s="114"/>
    </row>
    <row r="33" spans="1:53" ht="87.75" customHeight="1" x14ac:dyDescent="0.2">
      <c r="B33" s="76">
        <f t="shared" si="0"/>
        <v>22</v>
      </c>
      <c r="C33" s="77"/>
      <c r="D33" s="78"/>
      <c r="E33" s="95" t="s">
        <v>205</v>
      </c>
      <c r="F33" s="96"/>
      <c r="G33" s="40" t="s">
        <v>206</v>
      </c>
      <c r="H33" s="40"/>
      <c r="I33" s="40"/>
      <c r="J33" s="97">
        <v>44197</v>
      </c>
      <c r="K33" s="97">
        <v>44286</v>
      </c>
      <c r="L33" s="52" t="s">
        <v>154</v>
      </c>
      <c r="M33" s="41" t="s">
        <v>194</v>
      </c>
      <c r="N33" s="42"/>
      <c r="O33" s="52" t="s">
        <v>207</v>
      </c>
      <c r="P33" s="52" t="s">
        <v>208</v>
      </c>
      <c r="Q33" s="98" t="s">
        <v>209</v>
      </c>
    </row>
    <row r="34" spans="1:53" ht="87.75" customHeight="1" x14ac:dyDescent="0.2">
      <c r="B34" s="76">
        <f t="shared" si="0"/>
        <v>23</v>
      </c>
      <c r="C34" s="77"/>
      <c r="D34" s="78"/>
      <c r="E34" s="95"/>
      <c r="F34" s="96"/>
      <c r="G34" s="32" t="s">
        <v>210</v>
      </c>
      <c r="H34" s="32"/>
      <c r="I34" s="32"/>
      <c r="J34" s="100">
        <v>44197</v>
      </c>
      <c r="K34" s="100">
        <v>44286</v>
      </c>
      <c r="L34" s="49" t="s">
        <v>154</v>
      </c>
      <c r="M34" s="43" t="s">
        <v>175</v>
      </c>
      <c r="N34" s="44"/>
      <c r="O34" s="49" t="s">
        <v>211</v>
      </c>
      <c r="P34" s="49" t="s">
        <v>212</v>
      </c>
      <c r="Q34" s="101" t="s">
        <v>213</v>
      </c>
    </row>
    <row r="35" spans="1:53" ht="87.75" customHeight="1" x14ac:dyDescent="0.2">
      <c r="B35" s="76">
        <f t="shared" si="0"/>
        <v>24</v>
      </c>
      <c r="C35" s="77"/>
      <c r="D35" s="78"/>
      <c r="E35" s="95"/>
      <c r="F35" s="96"/>
      <c r="G35" s="32" t="s">
        <v>214</v>
      </c>
      <c r="H35" s="32"/>
      <c r="I35" s="32"/>
      <c r="J35" s="100">
        <v>44197</v>
      </c>
      <c r="K35" s="100">
        <v>44286</v>
      </c>
      <c r="L35" s="49" t="s">
        <v>154</v>
      </c>
      <c r="M35" s="43" t="s">
        <v>194</v>
      </c>
      <c r="N35" s="44"/>
      <c r="O35" s="49" t="s">
        <v>215</v>
      </c>
      <c r="P35" s="49" t="s">
        <v>216</v>
      </c>
      <c r="Q35" s="101" t="s">
        <v>217</v>
      </c>
    </row>
    <row r="36" spans="1:53" ht="87.75" customHeight="1" thickBot="1" x14ac:dyDescent="0.25">
      <c r="B36" s="76">
        <f t="shared" si="0"/>
        <v>25</v>
      </c>
      <c r="C36" s="77"/>
      <c r="D36" s="78"/>
      <c r="E36" s="95"/>
      <c r="F36" s="96"/>
      <c r="G36" s="32" t="s">
        <v>218</v>
      </c>
      <c r="H36" s="32"/>
      <c r="I36" s="32"/>
      <c r="J36" s="100">
        <v>44197</v>
      </c>
      <c r="K36" s="100">
        <v>44286</v>
      </c>
      <c r="L36" s="49" t="s">
        <v>154</v>
      </c>
      <c r="M36" s="43" t="s">
        <v>194</v>
      </c>
      <c r="N36" s="44"/>
      <c r="O36" s="49" t="s">
        <v>219</v>
      </c>
      <c r="P36" s="49" t="s">
        <v>220</v>
      </c>
      <c r="Q36" s="101" t="s">
        <v>221</v>
      </c>
    </row>
    <row r="37" spans="1:53" ht="87.75" customHeight="1" thickBot="1" x14ac:dyDescent="0.25">
      <c r="B37" s="76">
        <f t="shared" si="0"/>
        <v>26</v>
      </c>
      <c r="C37" s="77"/>
      <c r="D37" s="78"/>
      <c r="E37" s="95"/>
      <c r="F37" s="96"/>
      <c r="G37" s="38" t="s">
        <v>222</v>
      </c>
      <c r="H37" s="38"/>
      <c r="I37" s="38"/>
      <c r="J37" s="113">
        <v>44197</v>
      </c>
      <c r="K37" s="113">
        <v>44286</v>
      </c>
      <c r="L37" s="51" t="s">
        <v>154</v>
      </c>
      <c r="M37" s="31" t="s">
        <v>175</v>
      </c>
      <c r="N37" s="31"/>
      <c r="O37" s="51" t="s">
        <v>223</v>
      </c>
      <c r="P37" s="51" t="s">
        <v>224</v>
      </c>
      <c r="Q37" s="115" t="s">
        <v>225</v>
      </c>
    </row>
    <row r="38" spans="1:53" ht="87.75" customHeight="1" x14ac:dyDescent="0.2">
      <c r="B38" s="76">
        <f t="shared" si="0"/>
        <v>27</v>
      </c>
      <c r="C38" s="77"/>
      <c r="D38" s="78"/>
      <c r="E38" s="95" t="s">
        <v>226</v>
      </c>
      <c r="F38" s="96"/>
      <c r="G38" s="40" t="s">
        <v>227</v>
      </c>
      <c r="H38" s="40"/>
      <c r="I38" s="40"/>
      <c r="J38" s="97">
        <v>44197</v>
      </c>
      <c r="K38" s="97">
        <v>44286</v>
      </c>
      <c r="L38" s="52" t="s">
        <v>154</v>
      </c>
      <c r="M38" s="31" t="s">
        <v>175</v>
      </c>
      <c r="N38" s="31"/>
      <c r="O38" s="52" t="s">
        <v>228</v>
      </c>
      <c r="P38" s="52" t="s">
        <v>229</v>
      </c>
      <c r="Q38" s="98" t="s">
        <v>230</v>
      </c>
    </row>
    <row r="39" spans="1:53" ht="87.75" customHeight="1" x14ac:dyDescent="0.2">
      <c r="B39" s="76">
        <f t="shared" si="0"/>
        <v>28</v>
      </c>
      <c r="C39" s="77"/>
      <c r="D39" s="78"/>
      <c r="E39" s="95"/>
      <c r="F39" s="96"/>
      <c r="G39" s="32" t="s">
        <v>231</v>
      </c>
      <c r="H39" s="32"/>
      <c r="I39" s="32"/>
      <c r="J39" s="100">
        <v>44197</v>
      </c>
      <c r="K39" s="100">
        <v>44286</v>
      </c>
      <c r="L39" s="49" t="s">
        <v>154</v>
      </c>
      <c r="M39" s="33" t="s">
        <v>175</v>
      </c>
      <c r="N39" s="33"/>
      <c r="O39" s="49" t="s">
        <v>232</v>
      </c>
      <c r="P39" s="49" t="s">
        <v>233</v>
      </c>
      <c r="Q39" s="101" t="s">
        <v>234</v>
      </c>
    </row>
    <row r="40" spans="1:53" ht="87.75" customHeight="1" thickBot="1" x14ac:dyDescent="0.25">
      <c r="B40" s="76">
        <f t="shared" si="0"/>
        <v>29</v>
      </c>
      <c r="C40" s="77"/>
      <c r="D40" s="78"/>
      <c r="E40" s="95"/>
      <c r="F40" s="96"/>
      <c r="G40" s="38" t="s">
        <v>235</v>
      </c>
      <c r="H40" s="38"/>
      <c r="I40" s="38"/>
      <c r="J40" s="113">
        <v>44197</v>
      </c>
      <c r="K40" s="113">
        <v>44286</v>
      </c>
      <c r="L40" s="51" t="s">
        <v>154</v>
      </c>
      <c r="M40" s="39" t="s">
        <v>236</v>
      </c>
      <c r="N40" s="39"/>
      <c r="O40" s="51" t="s">
        <v>237</v>
      </c>
      <c r="P40" s="51" t="s">
        <v>238</v>
      </c>
      <c r="Q40" s="51" t="s">
        <v>239</v>
      </c>
    </row>
    <row r="41" spans="1:53" ht="87.75" customHeight="1" x14ac:dyDescent="0.2">
      <c r="B41" s="76">
        <f t="shared" si="0"/>
        <v>30</v>
      </c>
      <c r="C41" s="77"/>
      <c r="D41" s="78"/>
      <c r="E41" s="95" t="s">
        <v>240</v>
      </c>
      <c r="F41" s="96"/>
      <c r="G41" s="40" t="s">
        <v>241</v>
      </c>
      <c r="H41" s="40"/>
      <c r="I41" s="40"/>
      <c r="J41" s="97">
        <v>44286</v>
      </c>
      <c r="K41" s="116">
        <v>44561</v>
      </c>
      <c r="L41" s="52" t="s">
        <v>154</v>
      </c>
      <c r="M41" s="31" t="s">
        <v>175</v>
      </c>
      <c r="N41" s="31"/>
      <c r="O41" s="52" t="s">
        <v>242</v>
      </c>
      <c r="P41" s="52" t="s">
        <v>243</v>
      </c>
      <c r="Q41" s="98" t="s">
        <v>244</v>
      </c>
    </row>
    <row r="42" spans="1:53" ht="87.75" customHeight="1" x14ac:dyDescent="0.2">
      <c r="B42" s="76">
        <f t="shared" si="0"/>
        <v>31</v>
      </c>
      <c r="C42" s="77"/>
      <c r="D42" s="78"/>
      <c r="E42" s="95"/>
      <c r="F42" s="96"/>
      <c r="G42" s="32" t="s">
        <v>245</v>
      </c>
      <c r="H42" s="32"/>
      <c r="I42" s="32"/>
      <c r="J42" s="100">
        <v>44286</v>
      </c>
      <c r="K42" s="103">
        <v>44561</v>
      </c>
      <c r="L42" s="49" t="s">
        <v>154</v>
      </c>
      <c r="M42" s="33" t="s">
        <v>175</v>
      </c>
      <c r="N42" s="33"/>
      <c r="O42" s="49" t="s">
        <v>246</v>
      </c>
      <c r="P42" s="49" t="s">
        <v>247</v>
      </c>
      <c r="Q42" s="101" t="s">
        <v>248</v>
      </c>
    </row>
    <row r="43" spans="1:53" ht="87.75" customHeight="1" x14ac:dyDescent="0.2">
      <c r="B43" s="76">
        <f t="shared" si="0"/>
        <v>32</v>
      </c>
      <c r="C43" s="77"/>
      <c r="D43" s="78"/>
      <c r="E43" s="95"/>
      <c r="F43" s="96"/>
      <c r="G43" s="32" t="s">
        <v>249</v>
      </c>
      <c r="H43" s="32"/>
      <c r="I43" s="32"/>
      <c r="J43" s="100">
        <v>44286</v>
      </c>
      <c r="K43" s="103">
        <v>44346</v>
      </c>
      <c r="L43" s="49" t="s">
        <v>154</v>
      </c>
      <c r="M43" s="33" t="s">
        <v>250</v>
      </c>
      <c r="N43" s="33"/>
      <c r="O43" s="49" t="s">
        <v>251</v>
      </c>
      <c r="P43" s="49" t="s">
        <v>252</v>
      </c>
      <c r="Q43" s="101" t="s">
        <v>253</v>
      </c>
    </row>
    <row r="44" spans="1:53" ht="87.75" customHeight="1" x14ac:dyDescent="0.2">
      <c r="B44" s="76">
        <f t="shared" si="0"/>
        <v>33</v>
      </c>
      <c r="C44" s="77"/>
      <c r="D44" s="78"/>
      <c r="E44" s="95"/>
      <c r="F44" s="96"/>
      <c r="G44" s="32" t="s">
        <v>254</v>
      </c>
      <c r="H44" s="32"/>
      <c r="I44" s="32"/>
      <c r="J44" s="117">
        <v>44286</v>
      </c>
      <c r="K44" s="118">
        <v>44346</v>
      </c>
      <c r="L44" s="38" t="s">
        <v>154</v>
      </c>
      <c r="M44" s="45" t="s">
        <v>175</v>
      </c>
      <c r="N44" s="46"/>
      <c r="O44" s="38" t="s">
        <v>255</v>
      </c>
      <c r="P44" s="38" t="s">
        <v>256</v>
      </c>
      <c r="Q44" s="114" t="s">
        <v>257</v>
      </c>
    </row>
    <row r="45" spans="1:53" ht="87.75" customHeight="1" thickBot="1" x14ac:dyDescent="0.25">
      <c r="B45" s="76">
        <f t="shared" si="0"/>
        <v>34</v>
      </c>
      <c r="C45" s="77"/>
      <c r="D45" s="78"/>
      <c r="E45" s="95"/>
      <c r="F45" s="96"/>
      <c r="G45" s="34" t="s">
        <v>258</v>
      </c>
      <c r="H45" s="34"/>
      <c r="I45" s="34"/>
      <c r="J45" s="119"/>
      <c r="K45" s="120"/>
      <c r="L45" s="121"/>
      <c r="M45" s="47"/>
      <c r="N45" s="48"/>
      <c r="O45" s="121"/>
      <c r="P45" s="121"/>
      <c r="Q45" s="122"/>
    </row>
    <row r="46" spans="1:53" s="132" customFormat="1" ht="98.25" customHeight="1" x14ac:dyDescent="0.2">
      <c r="A46" s="55"/>
      <c r="B46" s="76">
        <f t="shared" si="0"/>
        <v>35</v>
      </c>
      <c r="C46" s="126" t="s">
        <v>30</v>
      </c>
      <c r="D46" s="127"/>
      <c r="E46" s="15" t="s">
        <v>23</v>
      </c>
      <c r="F46" s="15"/>
      <c r="G46" s="26" t="s">
        <v>129</v>
      </c>
      <c r="H46" s="26"/>
      <c r="I46" s="26"/>
      <c r="J46" s="128" t="s">
        <v>69</v>
      </c>
      <c r="K46" s="128" t="s">
        <v>71</v>
      </c>
      <c r="L46" s="129" t="s">
        <v>37</v>
      </c>
      <c r="M46" s="130" t="s">
        <v>130</v>
      </c>
      <c r="N46" s="130"/>
      <c r="O46" s="27" t="s">
        <v>131</v>
      </c>
      <c r="P46" s="131" t="s">
        <v>132</v>
      </c>
      <c r="Q46" s="27" t="s">
        <v>133</v>
      </c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</row>
    <row r="47" spans="1:53" s="139" customFormat="1" ht="70.5" customHeight="1" x14ac:dyDescent="0.2">
      <c r="A47" s="133"/>
      <c r="B47" s="76">
        <f t="shared" si="0"/>
        <v>36</v>
      </c>
      <c r="C47" s="134"/>
      <c r="D47" s="135"/>
      <c r="E47" s="15" t="s">
        <v>24</v>
      </c>
      <c r="F47" s="15"/>
      <c r="G47" s="26" t="s">
        <v>134</v>
      </c>
      <c r="H47" s="26"/>
      <c r="I47" s="26"/>
      <c r="J47" s="128" t="s">
        <v>69</v>
      </c>
      <c r="K47" s="128" t="s">
        <v>71</v>
      </c>
      <c r="L47" s="129" t="s">
        <v>40</v>
      </c>
      <c r="M47" s="136" t="s">
        <v>33</v>
      </c>
      <c r="N47" s="137"/>
      <c r="O47" s="27" t="s">
        <v>72</v>
      </c>
      <c r="P47" s="27" t="s">
        <v>73</v>
      </c>
      <c r="Q47" s="138" t="s">
        <v>135</v>
      </c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</row>
    <row r="48" spans="1:53" ht="89.25" customHeight="1" x14ac:dyDescent="0.2">
      <c r="A48" s="55"/>
      <c r="B48" s="76">
        <f t="shared" si="0"/>
        <v>37</v>
      </c>
      <c r="C48" s="134"/>
      <c r="D48" s="135"/>
      <c r="E48" s="15"/>
      <c r="F48" s="15"/>
      <c r="G48" s="26" t="s">
        <v>136</v>
      </c>
      <c r="H48" s="26"/>
      <c r="I48" s="26"/>
      <c r="J48" s="128" t="s">
        <v>70</v>
      </c>
      <c r="K48" s="128" t="s">
        <v>71</v>
      </c>
      <c r="L48" s="129" t="s">
        <v>41</v>
      </c>
      <c r="M48" s="136" t="s">
        <v>33</v>
      </c>
      <c r="N48" s="137"/>
      <c r="O48" s="27" t="s">
        <v>74</v>
      </c>
      <c r="P48" s="131" t="s">
        <v>75</v>
      </c>
      <c r="Q48" s="27" t="s">
        <v>137</v>
      </c>
    </row>
    <row r="49" spans="1:17" ht="89.25" customHeight="1" x14ac:dyDescent="0.2">
      <c r="A49" s="55"/>
      <c r="B49" s="76">
        <f t="shared" si="0"/>
        <v>38</v>
      </c>
      <c r="C49" s="134"/>
      <c r="D49" s="135"/>
      <c r="E49" s="79" t="s">
        <v>25</v>
      </c>
      <c r="F49" s="80"/>
      <c r="G49" s="28" t="s">
        <v>151</v>
      </c>
      <c r="H49" s="29"/>
      <c r="I49" s="30"/>
      <c r="J49" s="128" t="s">
        <v>69</v>
      </c>
      <c r="K49" s="128" t="s">
        <v>71</v>
      </c>
      <c r="L49" s="129" t="s">
        <v>37</v>
      </c>
      <c r="M49" s="136" t="s">
        <v>42</v>
      </c>
      <c r="N49" s="137"/>
      <c r="O49" s="27" t="s">
        <v>138</v>
      </c>
      <c r="P49" s="27" t="s">
        <v>76</v>
      </c>
      <c r="Q49" s="27" t="s">
        <v>139</v>
      </c>
    </row>
    <row r="50" spans="1:17" ht="114.75" customHeight="1" x14ac:dyDescent="0.2">
      <c r="A50" s="55"/>
      <c r="B50" s="76">
        <f t="shared" si="0"/>
        <v>39</v>
      </c>
      <c r="C50" s="134"/>
      <c r="D50" s="135"/>
      <c r="E50" s="12" t="s">
        <v>140</v>
      </c>
      <c r="F50" s="14"/>
      <c r="G50" s="28" t="s">
        <v>141</v>
      </c>
      <c r="H50" s="29"/>
      <c r="I50" s="30"/>
      <c r="J50" s="128" t="s">
        <v>69</v>
      </c>
      <c r="K50" s="128" t="s">
        <v>71</v>
      </c>
      <c r="L50" s="129" t="s">
        <v>38</v>
      </c>
      <c r="M50" s="136" t="s">
        <v>142</v>
      </c>
      <c r="N50" s="137"/>
      <c r="O50" s="27" t="s">
        <v>143</v>
      </c>
      <c r="P50" s="27" t="s">
        <v>144</v>
      </c>
      <c r="Q50" s="27" t="s">
        <v>145</v>
      </c>
    </row>
    <row r="51" spans="1:17" ht="114.75" customHeight="1" x14ac:dyDescent="0.2">
      <c r="A51" s="55"/>
      <c r="B51" s="76">
        <f t="shared" si="0"/>
        <v>40</v>
      </c>
      <c r="C51" s="140"/>
      <c r="D51" s="141"/>
      <c r="E51" s="12" t="s">
        <v>146</v>
      </c>
      <c r="F51" s="14"/>
      <c r="G51" s="28" t="s">
        <v>147</v>
      </c>
      <c r="H51" s="29"/>
      <c r="I51" s="30"/>
      <c r="J51" s="128" t="s">
        <v>69</v>
      </c>
      <c r="K51" s="128" t="s">
        <v>71</v>
      </c>
      <c r="L51" s="129" t="s">
        <v>37</v>
      </c>
      <c r="M51" s="142" t="s">
        <v>33</v>
      </c>
      <c r="N51" s="143"/>
      <c r="O51" s="27" t="s">
        <v>148</v>
      </c>
      <c r="P51" s="27" t="s">
        <v>149</v>
      </c>
      <c r="Q51" s="27" t="s">
        <v>150</v>
      </c>
    </row>
    <row r="52" spans="1:17" ht="114.75" customHeight="1" x14ac:dyDescent="0.2">
      <c r="A52" s="55"/>
      <c r="B52" s="76">
        <f t="shared" si="0"/>
        <v>41</v>
      </c>
      <c r="C52" s="144" t="s">
        <v>31</v>
      </c>
      <c r="D52" s="145"/>
      <c r="E52" s="15" t="s">
        <v>87</v>
      </c>
      <c r="F52" s="15"/>
      <c r="G52" s="15" t="s">
        <v>88</v>
      </c>
      <c r="H52" s="15"/>
      <c r="I52" s="15"/>
      <c r="J52" s="81">
        <v>44197</v>
      </c>
      <c r="K52" s="81">
        <v>44561</v>
      </c>
      <c r="L52" s="89" t="s">
        <v>37</v>
      </c>
      <c r="M52" s="146" t="s">
        <v>26</v>
      </c>
      <c r="N52" s="147"/>
      <c r="O52" s="7" t="s">
        <v>89</v>
      </c>
      <c r="P52" s="8" t="s">
        <v>90</v>
      </c>
      <c r="Q52" s="8" t="s">
        <v>91</v>
      </c>
    </row>
    <row r="53" spans="1:17" ht="114.75" customHeight="1" x14ac:dyDescent="0.2">
      <c r="A53" s="55"/>
      <c r="B53" s="76">
        <f t="shared" si="0"/>
        <v>42</v>
      </c>
      <c r="C53" s="148"/>
      <c r="D53" s="149"/>
      <c r="E53" s="12" t="s">
        <v>92</v>
      </c>
      <c r="F53" s="14"/>
      <c r="G53" s="15" t="s">
        <v>93</v>
      </c>
      <c r="H53" s="15"/>
      <c r="I53" s="15"/>
      <c r="J53" s="81">
        <v>44197</v>
      </c>
      <c r="K53" s="81">
        <v>44377</v>
      </c>
      <c r="L53" s="89" t="s">
        <v>37</v>
      </c>
      <c r="M53" s="146" t="s">
        <v>26</v>
      </c>
      <c r="N53" s="147"/>
      <c r="O53" s="7" t="s">
        <v>94</v>
      </c>
      <c r="P53" s="8" t="s">
        <v>95</v>
      </c>
      <c r="Q53" s="8" t="s">
        <v>96</v>
      </c>
    </row>
    <row r="54" spans="1:17" ht="83.25" customHeight="1" x14ac:dyDescent="0.2">
      <c r="A54" s="55"/>
      <c r="B54" s="76">
        <f t="shared" si="0"/>
        <v>43</v>
      </c>
      <c r="C54" s="150" t="s">
        <v>125</v>
      </c>
      <c r="D54" s="151"/>
      <c r="E54" s="79" t="s">
        <v>259</v>
      </c>
      <c r="F54" s="80"/>
      <c r="G54" s="152" t="s">
        <v>105</v>
      </c>
      <c r="H54" s="153"/>
      <c r="I54" s="154"/>
      <c r="J54" s="81">
        <v>44197</v>
      </c>
      <c r="K54" s="81">
        <v>44286</v>
      </c>
      <c r="L54" s="89" t="s">
        <v>37</v>
      </c>
      <c r="M54" s="146" t="s">
        <v>26</v>
      </c>
      <c r="N54" s="147"/>
      <c r="O54" s="7" t="s">
        <v>97</v>
      </c>
      <c r="P54" s="8" t="s">
        <v>98</v>
      </c>
      <c r="Q54" s="8" t="s">
        <v>99</v>
      </c>
    </row>
    <row r="55" spans="1:17" ht="114.75" customHeight="1" x14ac:dyDescent="0.2">
      <c r="A55" s="55"/>
      <c r="B55" s="76">
        <f t="shared" si="0"/>
        <v>44</v>
      </c>
      <c r="C55" s="155"/>
      <c r="D55" s="156"/>
      <c r="E55" s="83"/>
      <c r="F55" s="84"/>
      <c r="G55" s="152" t="s">
        <v>100</v>
      </c>
      <c r="H55" s="153"/>
      <c r="I55" s="154"/>
      <c r="J55" s="81">
        <v>44287</v>
      </c>
      <c r="K55" s="81">
        <v>44377</v>
      </c>
      <c r="L55" s="89" t="s">
        <v>37</v>
      </c>
      <c r="M55" s="146" t="s">
        <v>26</v>
      </c>
      <c r="N55" s="147"/>
      <c r="O55" s="157" t="s">
        <v>104</v>
      </c>
      <c r="P55" s="158" t="s">
        <v>101</v>
      </c>
      <c r="Q55" s="158" t="s">
        <v>102</v>
      </c>
    </row>
    <row r="56" spans="1:17" ht="74.25" customHeight="1" x14ac:dyDescent="0.2">
      <c r="A56" s="55"/>
      <c r="B56" s="76">
        <f t="shared" si="0"/>
        <v>45</v>
      </c>
      <c r="C56" s="155"/>
      <c r="D56" s="156"/>
      <c r="E56" s="124"/>
      <c r="F56" s="125"/>
      <c r="G56" s="152" t="s">
        <v>103</v>
      </c>
      <c r="H56" s="153"/>
      <c r="I56" s="154"/>
      <c r="J56" s="81">
        <v>44378</v>
      </c>
      <c r="K56" s="81">
        <v>44561</v>
      </c>
      <c r="L56" s="89" t="s">
        <v>37</v>
      </c>
      <c r="M56" s="146" t="s">
        <v>26</v>
      </c>
      <c r="N56" s="147"/>
      <c r="O56" s="159"/>
      <c r="P56" s="160"/>
      <c r="Q56" s="160"/>
    </row>
    <row r="57" spans="1:17" ht="93.75" customHeight="1" x14ac:dyDescent="0.2">
      <c r="A57" s="55"/>
      <c r="B57" s="76">
        <f t="shared" si="0"/>
        <v>46</v>
      </c>
      <c r="C57" s="161" t="s">
        <v>32</v>
      </c>
      <c r="D57" s="162"/>
      <c r="E57" s="79" t="s">
        <v>27</v>
      </c>
      <c r="F57" s="80"/>
      <c r="G57" s="15" t="s">
        <v>80</v>
      </c>
      <c r="H57" s="15"/>
      <c r="I57" s="15"/>
      <c r="J57" s="123" t="s">
        <v>35</v>
      </c>
      <c r="K57" s="123">
        <v>44227</v>
      </c>
      <c r="L57" s="163" t="s">
        <v>22</v>
      </c>
      <c r="M57" s="74" t="s">
        <v>25</v>
      </c>
      <c r="N57" s="75"/>
      <c r="O57" s="8" t="s">
        <v>113</v>
      </c>
      <c r="P57" s="8" t="s">
        <v>114</v>
      </c>
      <c r="Q57" s="8" t="s">
        <v>115</v>
      </c>
    </row>
    <row r="58" spans="1:17" ht="93.75" customHeight="1" x14ac:dyDescent="0.2">
      <c r="A58" s="55"/>
      <c r="B58" s="76">
        <f t="shared" si="0"/>
        <v>47</v>
      </c>
      <c r="C58" s="164"/>
      <c r="D58" s="165"/>
      <c r="E58" s="83"/>
      <c r="F58" s="84"/>
      <c r="G58" s="12" t="s">
        <v>79</v>
      </c>
      <c r="H58" s="13"/>
      <c r="I58" s="14"/>
      <c r="J58" s="123">
        <v>44197</v>
      </c>
      <c r="K58" s="123">
        <v>44196</v>
      </c>
      <c r="L58" s="163" t="s">
        <v>78</v>
      </c>
      <c r="M58" s="74" t="s">
        <v>25</v>
      </c>
      <c r="N58" s="75"/>
      <c r="O58" s="8" t="s">
        <v>119</v>
      </c>
      <c r="P58" s="8" t="s">
        <v>116</v>
      </c>
      <c r="Q58" s="8" t="s">
        <v>121</v>
      </c>
    </row>
    <row r="59" spans="1:17" ht="93.75" customHeight="1" x14ac:dyDescent="0.2">
      <c r="A59" s="55"/>
      <c r="B59" s="76">
        <f t="shared" si="0"/>
        <v>48</v>
      </c>
      <c r="C59" s="164"/>
      <c r="D59" s="165"/>
      <c r="E59" s="83"/>
      <c r="F59" s="84"/>
      <c r="G59" s="12" t="s">
        <v>81</v>
      </c>
      <c r="H59" s="13"/>
      <c r="I59" s="14"/>
      <c r="J59" s="123">
        <v>44197</v>
      </c>
      <c r="K59" s="123">
        <v>44561</v>
      </c>
      <c r="L59" s="163" t="s">
        <v>38</v>
      </c>
      <c r="M59" s="74" t="s">
        <v>25</v>
      </c>
      <c r="N59" s="75"/>
      <c r="O59" s="8" t="s">
        <v>50</v>
      </c>
      <c r="P59" s="8" t="s">
        <v>49</v>
      </c>
      <c r="Q59" s="8" t="s">
        <v>51</v>
      </c>
    </row>
    <row r="60" spans="1:17" ht="63.75" customHeight="1" x14ac:dyDescent="0.2">
      <c r="A60" s="55"/>
      <c r="B60" s="76">
        <f t="shared" si="0"/>
        <v>49</v>
      </c>
      <c r="C60" s="164"/>
      <c r="D60" s="165"/>
      <c r="E60" s="83"/>
      <c r="F60" s="84"/>
      <c r="G60" s="12" t="s">
        <v>82</v>
      </c>
      <c r="H60" s="13"/>
      <c r="I60" s="14"/>
      <c r="J60" s="123">
        <v>44197</v>
      </c>
      <c r="K60" s="123" t="s">
        <v>45</v>
      </c>
      <c r="L60" s="163" t="s">
        <v>37</v>
      </c>
      <c r="M60" s="74" t="s">
        <v>25</v>
      </c>
      <c r="N60" s="75"/>
      <c r="O60" s="8" t="s">
        <v>122</v>
      </c>
      <c r="P60" s="8" t="s">
        <v>116</v>
      </c>
      <c r="Q60" s="8" t="s">
        <v>120</v>
      </c>
    </row>
    <row r="61" spans="1:17" ht="85.5" customHeight="1" x14ac:dyDescent="0.2">
      <c r="A61" s="55"/>
      <c r="B61" s="76">
        <f t="shared" si="0"/>
        <v>50</v>
      </c>
      <c r="C61" s="164"/>
      <c r="D61" s="165"/>
      <c r="E61" s="83"/>
      <c r="F61" s="84"/>
      <c r="G61" s="15" t="s">
        <v>52</v>
      </c>
      <c r="H61" s="15"/>
      <c r="I61" s="15"/>
      <c r="J61" s="123">
        <v>44197</v>
      </c>
      <c r="K61" s="81">
        <v>44561</v>
      </c>
      <c r="L61" s="163" t="s">
        <v>38</v>
      </c>
      <c r="M61" s="74" t="s">
        <v>25</v>
      </c>
      <c r="N61" s="75"/>
      <c r="O61" s="8" t="s">
        <v>53</v>
      </c>
      <c r="P61" s="8" t="s">
        <v>48</v>
      </c>
      <c r="Q61" s="8" t="s">
        <v>54</v>
      </c>
    </row>
    <row r="62" spans="1:17" ht="96" customHeight="1" x14ac:dyDescent="0.2">
      <c r="A62" s="55"/>
      <c r="B62" s="76">
        <f t="shared" si="0"/>
        <v>51</v>
      </c>
      <c r="C62" s="166"/>
      <c r="D62" s="167"/>
      <c r="E62" s="124"/>
      <c r="F62" s="125"/>
      <c r="G62" s="15" t="s">
        <v>56</v>
      </c>
      <c r="H62" s="15"/>
      <c r="I62" s="15"/>
      <c r="J62" s="123">
        <v>44531</v>
      </c>
      <c r="K62" s="81">
        <v>44561</v>
      </c>
      <c r="L62" s="89" t="s">
        <v>46</v>
      </c>
      <c r="M62" s="74" t="s">
        <v>25</v>
      </c>
      <c r="N62" s="75"/>
      <c r="O62" s="8" t="s">
        <v>55</v>
      </c>
      <c r="P62" s="8" t="s">
        <v>47</v>
      </c>
      <c r="Q62" s="8" t="s">
        <v>57</v>
      </c>
    </row>
    <row r="63" spans="1:17" ht="96" customHeight="1" x14ac:dyDescent="0.2">
      <c r="A63" s="55"/>
      <c r="B63" s="76">
        <f t="shared" si="0"/>
        <v>52</v>
      </c>
      <c r="C63" s="169" t="s">
        <v>83</v>
      </c>
      <c r="D63" s="169"/>
      <c r="E63" s="15" t="s">
        <v>25</v>
      </c>
      <c r="F63" s="15"/>
      <c r="G63" s="15" t="s">
        <v>117</v>
      </c>
      <c r="H63" s="15"/>
      <c r="I63" s="15"/>
      <c r="J63" s="123">
        <v>44228</v>
      </c>
      <c r="K63" s="81">
        <v>44926</v>
      </c>
      <c r="L63" s="89" t="s">
        <v>38</v>
      </c>
      <c r="M63" s="74" t="s">
        <v>25</v>
      </c>
      <c r="N63" s="75"/>
      <c r="O63" s="8" t="s">
        <v>127</v>
      </c>
      <c r="P63" s="8" t="s">
        <v>118</v>
      </c>
      <c r="Q63" s="8" t="s">
        <v>126</v>
      </c>
    </row>
    <row r="64" spans="1:17" ht="96" customHeight="1" x14ac:dyDescent="0.2">
      <c r="A64" s="55"/>
      <c r="B64" s="168"/>
      <c r="C64" s="191"/>
      <c r="D64" s="191"/>
      <c r="E64" s="6"/>
      <c r="F64" s="6"/>
      <c r="G64" s="6"/>
      <c r="H64" s="6"/>
      <c r="I64" s="6"/>
      <c r="J64" s="170"/>
      <c r="K64" s="171"/>
      <c r="L64" s="172"/>
      <c r="M64" s="173"/>
      <c r="N64" s="173"/>
      <c r="O64" s="6"/>
      <c r="P64" s="6"/>
      <c r="Q64" s="6"/>
    </row>
    <row r="65" spans="2:17" ht="36" customHeight="1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174"/>
    </row>
    <row r="66" spans="2:17" ht="38.25" customHeight="1" x14ac:dyDescent="0.2">
      <c r="B66" s="17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174"/>
    </row>
    <row r="67" spans="2:17" ht="91.5" customHeight="1" x14ac:dyDescent="0.2">
      <c r="B67" s="176"/>
      <c r="C67" s="24" t="s">
        <v>123</v>
      </c>
      <c r="D67" s="24"/>
      <c r="E67" s="24"/>
      <c r="F67" s="4"/>
      <c r="G67" s="4"/>
      <c r="H67" s="177" t="s">
        <v>124</v>
      </c>
      <c r="I67" s="178"/>
      <c r="J67" s="179"/>
      <c r="K67" s="4"/>
      <c r="L67" s="180" t="s">
        <v>36</v>
      </c>
      <c r="M67" s="181"/>
      <c r="N67" s="181"/>
      <c r="O67" s="181"/>
      <c r="P67" s="182"/>
      <c r="Q67" s="183"/>
    </row>
    <row r="68" spans="2:17" ht="42.75" customHeight="1" x14ac:dyDescent="0.2">
      <c r="B68" s="176"/>
      <c r="C68" s="184"/>
      <c r="D68" s="184"/>
      <c r="E68" s="184"/>
      <c r="F68" s="4"/>
      <c r="G68" s="4"/>
      <c r="H68" s="185"/>
      <c r="I68" s="4"/>
      <c r="J68" s="4"/>
      <c r="K68" s="4"/>
      <c r="L68" s="185"/>
      <c r="M68" s="4"/>
      <c r="N68" s="4"/>
      <c r="O68" s="4"/>
      <c r="P68" s="4"/>
      <c r="Q68" s="186"/>
    </row>
    <row r="69" spans="2:17" ht="42.75" customHeight="1" x14ac:dyDescent="0.2">
      <c r="B69" s="176"/>
      <c r="C69" s="184"/>
      <c r="D69" s="184"/>
      <c r="E69" s="184"/>
      <c r="F69" s="4"/>
      <c r="G69" s="4"/>
      <c r="H69" s="185"/>
      <c r="I69" s="4"/>
      <c r="J69" s="4"/>
      <c r="K69" s="4"/>
      <c r="L69" s="185"/>
      <c r="M69" s="4"/>
      <c r="N69" s="4"/>
      <c r="O69" s="4"/>
      <c r="P69" s="4"/>
      <c r="Q69" s="186"/>
    </row>
    <row r="70" spans="2:17" ht="42.75" customHeight="1" x14ac:dyDescent="0.2">
      <c r="B70" s="176"/>
      <c r="C70" s="184"/>
      <c r="D70" s="184"/>
      <c r="E70" s="184"/>
      <c r="F70" s="4"/>
      <c r="G70" s="4"/>
      <c r="H70" s="185"/>
      <c r="I70" s="4"/>
      <c r="J70" s="4"/>
      <c r="K70" s="4"/>
      <c r="L70" s="185"/>
      <c r="M70" s="4"/>
      <c r="N70" s="4"/>
      <c r="O70" s="4"/>
      <c r="P70" s="4"/>
      <c r="Q70" s="186"/>
    </row>
    <row r="71" spans="2:17" ht="30" customHeight="1" x14ac:dyDescent="0.2">
      <c r="B71" s="187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3"/>
    </row>
    <row r="72" spans="2:17" ht="30" customHeight="1" x14ac:dyDescent="0.2">
      <c r="B72" s="187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3"/>
    </row>
    <row r="73" spans="2:17" ht="15.75" thickBot="1" x14ac:dyDescent="0.25">
      <c r="B73" s="188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90"/>
    </row>
    <row r="74" spans="2:17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</sheetData>
  <mergeCells count="178">
    <mergeCell ref="G16:I16"/>
    <mergeCell ref="M16:N16"/>
    <mergeCell ref="M41:N41"/>
    <mergeCell ref="G42:I42"/>
    <mergeCell ref="M42:N42"/>
    <mergeCell ref="G43:I43"/>
    <mergeCell ref="M43:N43"/>
    <mergeCell ref="G44:I44"/>
    <mergeCell ref="M44:N45"/>
    <mergeCell ref="Q44:Q45"/>
    <mergeCell ref="G45:I45"/>
    <mergeCell ref="Q25:Q26"/>
    <mergeCell ref="G26:I26"/>
    <mergeCell ref="G27:I27"/>
    <mergeCell ref="M27:N27"/>
    <mergeCell ref="G28:I28"/>
    <mergeCell ref="M28:N29"/>
    <mergeCell ref="Q28:Q29"/>
    <mergeCell ref="G29:I29"/>
    <mergeCell ref="G30:I30"/>
    <mergeCell ref="M30:N30"/>
    <mergeCell ref="Q30:Q32"/>
    <mergeCell ref="G31:I31"/>
    <mergeCell ref="M31:N31"/>
    <mergeCell ref="G32:I32"/>
    <mergeCell ref="M32:N32"/>
    <mergeCell ref="O18:O19"/>
    <mergeCell ref="Q18:Q19"/>
    <mergeCell ref="G20:I21"/>
    <mergeCell ref="M20:N20"/>
    <mergeCell ref="Q20:Q21"/>
    <mergeCell ref="M21:N21"/>
    <mergeCell ref="G22:I22"/>
    <mergeCell ref="M22:N22"/>
    <mergeCell ref="G23:I23"/>
    <mergeCell ref="M23:N23"/>
    <mergeCell ref="C17:D45"/>
    <mergeCell ref="E17:F26"/>
    <mergeCell ref="E27:F32"/>
    <mergeCell ref="E33:F37"/>
    <mergeCell ref="E38:F40"/>
    <mergeCell ref="E41:F45"/>
    <mergeCell ref="G17:I17"/>
    <mergeCell ref="M17:N17"/>
    <mergeCell ref="G18:I18"/>
    <mergeCell ref="M18:N18"/>
    <mergeCell ref="G19:I19"/>
    <mergeCell ref="M19:N19"/>
    <mergeCell ref="G24:I24"/>
    <mergeCell ref="M24:N24"/>
    <mergeCell ref="G25:I25"/>
    <mergeCell ref="M25:N26"/>
    <mergeCell ref="G33:I33"/>
    <mergeCell ref="M33:N33"/>
    <mergeCell ref="G34:I34"/>
    <mergeCell ref="M34:N34"/>
    <mergeCell ref="G35:I35"/>
    <mergeCell ref="M35:N35"/>
    <mergeCell ref="G36:I36"/>
    <mergeCell ref="G38:I38"/>
    <mergeCell ref="G39:I39"/>
    <mergeCell ref="G40:I40"/>
    <mergeCell ref="G41:I41"/>
    <mergeCell ref="G37:I37"/>
    <mergeCell ref="L25:L26"/>
    <mergeCell ref="L28:L29"/>
    <mergeCell ref="O44:O45"/>
    <mergeCell ref="P44:P45"/>
    <mergeCell ref="J44:J45"/>
    <mergeCell ref="K44:K45"/>
    <mergeCell ref="L44:L45"/>
    <mergeCell ref="M38:N38"/>
    <mergeCell ref="M39:N39"/>
    <mergeCell ref="M40:N40"/>
    <mergeCell ref="M36:N36"/>
    <mergeCell ref="M37:N37"/>
    <mergeCell ref="J25:J26"/>
    <mergeCell ref="K25:K26"/>
    <mergeCell ref="O25:O26"/>
    <mergeCell ref="P25:P26"/>
    <mergeCell ref="J28:J29"/>
    <mergeCell ref="K28:K29"/>
    <mergeCell ref="O28:O29"/>
    <mergeCell ref="P28:P29"/>
    <mergeCell ref="O30:O32"/>
    <mergeCell ref="P30:P32"/>
    <mergeCell ref="E57:F62"/>
    <mergeCell ref="E49:F49"/>
    <mergeCell ref="E50:F50"/>
    <mergeCell ref="E51:F51"/>
    <mergeCell ref="G51:I51"/>
    <mergeCell ref="M51:N51"/>
    <mergeCell ref="C46:D51"/>
    <mergeCell ref="O55:O56"/>
    <mergeCell ref="P55:P56"/>
    <mergeCell ref="Q55:Q56"/>
    <mergeCell ref="C52:D53"/>
    <mergeCell ref="E52:F52"/>
    <mergeCell ref="G52:I52"/>
    <mergeCell ref="M52:N52"/>
    <mergeCell ref="E53:F53"/>
    <mergeCell ref="G53:I53"/>
    <mergeCell ref="M53:N53"/>
    <mergeCell ref="C54:D56"/>
    <mergeCell ref="E54:F56"/>
    <mergeCell ref="G54:I54"/>
    <mergeCell ref="M54:N54"/>
    <mergeCell ref="G55:I55"/>
    <mergeCell ref="B2:Q2"/>
    <mergeCell ref="B3:Q3"/>
    <mergeCell ref="I4:Q4"/>
    <mergeCell ref="I5:Q7"/>
    <mergeCell ref="B4:C4"/>
    <mergeCell ref="B5:C5"/>
    <mergeCell ref="B6:C7"/>
    <mergeCell ref="B8:Q8"/>
    <mergeCell ref="B9:Q9"/>
    <mergeCell ref="D4:G4"/>
    <mergeCell ref="D5:G5"/>
    <mergeCell ref="M14:N14"/>
    <mergeCell ref="M10:N10"/>
    <mergeCell ref="E14:F15"/>
    <mergeCell ref="G10:I10"/>
    <mergeCell ref="D6:G7"/>
    <mergeCell ref="P20:P21"/>
    <mergeCell ref="B71:Q73"/>
    <mergeCell ref="G15:I15"/>
    <mergeCell ref="M15:N15"/>
    <mergeCell ref="M13:N13"/>
    <mergeCell ref="E12:F13"/>
    <mergeCell ref="H67:J67"/>
    <mergeCell ref="L67:O67"/>
    <mergeCell ref="P67:Q67"/>
    <mergeCell ref="C67:E67"/>
    <mergeCell ref="G14:I14"/>
    <mergeCell ref="G12:I12"/>
    <mergeCell ref="E46:F46"/>
    <mergeCell ref="G46:I46"/>
    <mergeCell ref="G60:I60"/>
    <mergeCell ref="G58:I58"/>
    <mergeCell ref="G57:I57"/>
    <mergeCell ref="M60:N60"/>
    <mergeCell ref="M59:N59"/>
    <mergeCell ref="G59:I59"/>
    <mergeCell ref="E63:F63"/>
    <mergeCell ref="C64:D64"/>
    <mergeCell ref="H5:H7"/>
    <mergeCell ref="E10:F10"/>
    <mergeCell ref="C10:D10"/>
    <mergeCell ref="E11:F11"/>
    <mergeCell ref="M56:N56"/>
    <mergeCell ref="G50:I50"/>
    <mergeCell ref="M50:N50"/>
    <mergeCell ref="M48:N48"/>
    <mergeCell ref="M47:N47"/>
    <mergeCell ref="M46:N46"/>
    <mergeCell ref="E47:F48"/>
    <mergeCell ref="G48:I48"/>
    <mergeCell ref="G47:I47"/>
    <mergeCell ref="M12:N12"/>
    <mergeCell ref="G13:I13"/>
    <mergeCell ref="G49:I49"/>
    <mergeCell ref="C63:D63"/>
    <mergeCell ref="M58:N58"/>
    <mergeCell ref="C11:D15"/>
    <mergeCell ref="M57:N57"/>
    <mergeCell ref="G61:I61"/>
    <mergeCell ref="G62:I62"/>
    <mergeCell ref="M61:N61"/>
    <mergeCell ref="M62:N62"/>
    <mergeCell ref="G11:I11"/>
    <mergeCell ref="G56:I56"/>
    <mergeCell ref="M11:N11"/>
    <mergeCell ref="M49:N49"/>
    <mergeCell ref="M55:N55"/>
    <mergeCell ref="G63:I63"/>
    <mergeCell ref="M63:N63"/>
    <mergeCell ref="C57:D62"/>
  </mergeCells>
  <dataValidations disablePrompts="1" count="1">
    <dataValidation allowBlank="1" showErrorMessage="1" sqref="J10:J11">
      <formula1>0</formula1>
      <formula2>0</formula2>
    </dataValidation>
  </dataValidations>
  <printOptions horizontalCentered="1" verticalCentered="1"/>
  <pageMargins left="0.19685039370078741" right="0.51181102362204722" top="0.35433070866141736" bottom="0.15748031496062992" header="0.11811023622047245" footer="0.11811023622047245"/>
  <pageSetup scale="42" fitToHeight="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workbookViewId="0">
      <selection activeCell="A5" sqref="A5"/>
    </sheetView>
  </sheetViews>
  <sheetFormatPr baseColWidth="10" defaultRowHeight="15" x14ac:dyDescent="0.25"/>
  <sheetData>
    <row r="2" spans="1:8" x14ac:dyDescent="0.25">
      <c r="A2" s="199" t="s">
        <v>60</v>
      </c>
      <c r="B2" s="199"/>
      <c r="C2" s="199"/>
      <c r="D2" s="199"/>
      <c r="E2" s="199"/>
      <c r="F2" s="199"/>
      <c r="G2" s="199"/>
    </row>
    <row r="3" spans="1:8" x14ac:dyDescent="0.25">
      <c r="A3" s="199"/>
      <c r="B3" s="199"/>
      <c r="C3" s="199"/>
      <c r="D3" s="199"/>
      <c r="E3" s="199"/>
      <c r="F3" s="199"/>
      <c r="G3" s="199"/>
    </row>
    <row r="4" spans="1:8" ht="46.5" customHeight="1" x14ac:dyDescent="0.25">
      <c r="A4" s="200" t="s">
        <v>265</v>
      </c>
      <c r="B4" s="200"/>
      <c r="C4" s="200"/>
      <c r="D4" s="200"/>
      <c r="E4" s="200"/>
      <c r="F4" s="200"/>
      <c r="G4" s="200"/>
    </row>
    <row r="12" spans="1:8" x14ac:dyDescent="0.25">
      <c r="H12" s="1"/>
    </row>
    <row r="19" spans="6:8" x14ac:dyDescent="0.25">
      <c r="H19" s="2"/>
    </row>
    <row r="32" spans="6:8" x14ac:dyDescent="0.25">
      <c r="F32">
        <f>AVERAGE(100%,88%,100%,100%,0%)</f>
        <v>0.77600000000000002</v>
      </c>
    </row>
  </sheetData>
  <mergeCells count="2">
    <mergeCell ref="A4:G4"/>
    <mergeCell ref="A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PAAC 2021</vt:lpstr>
      <vt:lpstr>RACIONALIZACION TRAMITES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admdin04</dc:creator>
  <cp:lastModifiedBy>ADMDIN12</cp:lastModifiedBy>
  <cp:lastPrinted>2020-05-27T13:31:12Z</cp:lastPrinted>
  <dcterms:created xsi:type="dcterms:W3CDTF">2020-05-07T15:09:28Z</dcterms:created>
  <dcterms:modified xsi:type="dcterms:W3CDTF">2020-12-30T15:37:00Z</dcterms:modified>
</cp:coreProperties>
</file>