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APARTICIPACION 2023\INFORMES 2023\PROCESO PARTICIPACION COMUNITARIA\"/>
    </mc:Choice>
  </mc:AlternateContent>
  <xr:revisionPtr revIDLastSave="0" documentId="13_ncr:1_{104654D2-6DEC-4B78-8F9C-B5E9B5F21AC8}" xr6:coauthVersionLast="46" xr6:coauthVersionMax="46" xr10:uidLastSave="{00000000-0000-0000-0000-000000000000}"/>
  <bookViews>
    <workbookView xWindow="-120" yWindow="-120" windowWidth="24240" windowHeight="13140" firstSheet="1" activeTab="1" xr2:uid="{00000000-000D-0000-FFFF-FFFF00000000}"/>
  </bookViews>
  <sheets>
    <sheet name="PRESENTACION" sheetId="1" r:id="rId1"/>
    <sheet name="INFORMES TRIMESTRALES" sheetId="2" r:id="rId2"/>
  </sheets>
  <calcPr calcId="191028"/>
  <extLst>
    <ext xmlns:x15="http://schemas.microsoft.com/office/spreadsheetml/2010/11/main" uri="{140A7094-0E35-4892-8432-C4D2E57EDEB5}">
      <x15:workbookPr chartTrackingRefBase="1"/>
    </ext>
    <ext uri="GoogleSheetsCustomDataVersion1">
      <go:sheetsCustomData xmlns:go="http://customooxmlschemas.google.com/" r:id="rId6" roundtripDataSignature="AMtx7mjOT9wMVIxFXHnXR0IgdocSz/qySw=="/>
    </ext>
  </extLst>
</workbook>
</file>

<file path=xl/calcChain.xml><?xml version="1.0" encoding="utf-8"?>
<calcChain xmlns="http://schemas.openxmlformats.org/spreadsheetml/2006/main">
  <c r="U26" i="2" l="1"/>
  <c r="U36" i="2" l="1"/>
  <c r="U37" i="2"/>
  <c r="U38" i="2"/>
  <c r="U40" i="2"/>
  <c r="U25" i="2"/>
  <c r="R50" i="2"/>
  <c r="T61" i="2"/>
  <c r="S61" i="2"/>
  <c r="R61" i="2"/>
  <c r="S19" i="2"/>
  <c r="U60" i="2"/>
  <c r="U59" i="2"/>
  <c r="U55" i="2"/>
  <c r="T50" i="2"/>
  <c r="S50" i="2"/>
  <c r="U47" i="2"/>
  <c r="T41" i="2"/>
  <c r="S41" i="2"/>
  <c r="R41" i="2"/>
  <c r="U35" i="2"/>
  <c r="U32" i="2"/>
  <c r="U31" i="2"/>
  <c r="U30" i="2"/>
  <c r="U29" i="2"/>
  <c r="U24" i="2"/>
  <c r="U14" i="2"/>
  <c r="U12" i="2"/>
  <c r="U9" i="2"/>
  <c r="U19" i="2" l="1"/>
  <c r="U61" i="2"/>
  <c r="U50" i="2"/>
  <c r="U41" i="2"/>
</calcChain>
</file>

<file path=xl/sharedStrings.xml><?xml version="1.0" encoding="utf-8"?>
<sst xmlns="http://schemas.openxmlformats.org/spreadsheetml/2006/main" count="1236" uniqueCount="465">
  <si>
    <t>INFORME DE GESTIÓN TRIMESTRAL</t>
  </si>
  <si>
    <t>PRESENTACIÓN GENERAL</t>
  </si>
  <si>
    <t>ÍTEM</t>
  </si>
  <si>
    <t>CONTENIDO</t>
  </si>
  <si>
    <t>Nombre de la Oficina</t>
  </si>
  <si>
    <t>Oficina 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</si>
  <si>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</si>
  <si>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</si>
  <si>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</si>
  <si>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</si>
  <si>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</si>
  <si>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</si>
  <si>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</si>
  <si>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5. Nombre completo: Ana Milena Bayona Gómez
UHMES / USS: El Tunal y Tunjuelito
Cargo: Profesional Oficina Participación Comunitaria Localidad Tunjuelito  
Tipo de vinculación: Planta Carrera Administrativa
</t>
  </si>
  <si>
    <t>SUBRED INTEGRADA DE SERVICIOS DE SALUD SUR ESE
OFICINA DE PARTICIPACION COMUNITARIA Y SERVICIO AL CIUDADANO</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</si>
  <si>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</si>
  <si>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Se vinculación: OPS
2. Nombre completo: Johnny Alberto Monroy Donoso, UHMES / USS: Usme, cargo: Profesional Oficina participacion Comunitaria Localidad Usme, Tipo Se vinculación: OPS 
3. Nombre completo: Rosa Tulia Quintero, UHMES / USS: Vista Hermosa y Meissen, Cargo: Profesional Oficina participacion Comunitaria Localidad Ciudad Bolivar, Tipo Se vinculación: Planta provisional 
4. Nombre completo: Angelica Suarez UHMES / USS: Nazareth, Cargo: Profesional Oficina participacion Comunitaria Localidad Sumapaz,  Tipo Se vinculación: OPS 
5. Nombre completo: Ana Milena Bayona Gómez, UHMES / USS: El Tunal y Tunjuelito, Cargo: Profesional Oficina participacion Comunitaria Localidad Tunjuelito, Tipo Se vinculación: Planta Carrera Administrativa        
6. Nombre completo: Lucy Esperanza Baquero, Cargo: Apoyo técnico de participación, Tipo Se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</si>
  <si>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</si>
  <si>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</si>
  <si>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Ejecución Acumulada 2023</t>
  </si>
  <si>
    <t xml:space="preserve">EJECUCIÓN I TRIMESTRE </t>
  </si>
  <si>
    <t xml:space="preserve">EJECUCIÓN II TRIMESTRE </t>
  </si>
  <si>
    <t xml:space="preserve">EJECUCIÓN III TRIMESTRE </t>
  </si>
  <si>
    <t xml:space="preserve">EJECUCIÓN IV TRIMESTRE </t>
  </si>
  <si>
    <t>Eje Estratégico 1: Fortalecimiento Institucional.</t>
  </si>
  <si>
    <t xml:space="preserve"> TRIMESTRE II</t>
  </si>
  <si>
    <t xml:space="preserve">I TRIMESTRE </t>
  </si>
  <si>
    <t xml:space="preserve">II TRIMESTRE </t>
  </si>
  <si>
    <t xml:space="preserve">III TRIMESTRE </t>
  </si>
  <si>
    <t xml:space="preserve">IV TRIMESTRE </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</si>
  <si>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</si>
  <si>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</si>
  <si>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</si>
  <si>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</si>
  <si>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</si>
  <si>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</si>
  <si>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</si>
  <si>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</si>
  <si>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</si>
  <si>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</si>
  <si>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RESULTADO (descripción cualitativa de lo ejecutado, respecto de la meta propuesta)</t>
  </si>
  <si>
    <t>DIFICULTADES</t>
  </si>
  <si>
    <t>MEDIO DE VERIFICACIÓN (Acta, documento, vídeo, etc.)</t>
  </si>
  <si>
    <t>OBSERVACIONES</t>
  </si>
  <si>
    <t>FEB</t>
  </si>
  <si>
    <t>MAR</t>
  </si>
  <si>
    <t>ABR</t>
  </si>
  <si>
    <t>MAY</t>
  </si>
  <si>
    <t>JUN</t>
  </si>
  <si>
    <t>JUL</t>
  </si>
  <si>
    <t>AGO</t>
  </si>
  <si>
    <t>SEP</t>
  </si>
  <si>
    <t>OCT</t>
  </si>
  <si>
    <t>NOV</t>
  </si>
  <si>
    <t>DIC</t>
  </si>
  <si>
    <t>ENE</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</si>
  <si>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</si>
  <si>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 xml:space="preserve">Una  (1) ficha tecnica con proyección anual físico-financiera  </t>
  </si>
  <si>
    <t>Elaborara una ficha tecnica del proceso de participación que de cuenta de toda la vigencia, donde se espcifique el recurso asigando a contratación de talento humano, recursos logisticos, técnicos, transporte etc</t>
  </si>
  <si>
    <t>Una propuesta definida/una programada * 100</t>
  </si>
  <si>
    <t>Profesional Especializado y Jefe de la oficina.</t>
  </si>
  <si>
    <t>x</t>
  </si>
  <si>
    <t>Se genero la proyeccion de las necesidades fisico financieras del proceso de participación comunitaria, identificando el uso del recurso y las acciones desarrolladas por el equipo teniendo en cuenta las necesidades logisticas para el desarrollo de la reuniones y actividades de las Formas de participación</t>
  </si>
  <si>
    <t>ninguna</t>
  </si>
  <si>
    <t xml:space="preserve">documento proyeccion fisico financiera </t>
  </si>
  <si>
    <t>Se genero la proyeccion de las necesidades fisico financieras del proceso de participación comunitaria en el primer trimestre del año, identificando el uso del recurso y las acciones desarrolladas por el equipo teniendo en cuenta las necesidades logisticas para el desarrollo de la reuniones y actividades de las Formas de participación</t>
  </si>
  <si>
    <t>Activiad cumplida al 100% en el I  Trimestre</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</si>
  <si>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</si>
  <si>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100% de asistencia  al proceso de capacitación de la oficina  de Participación de la Subred Sur</t>
  </si>
  <si>
    <t>Participar en la planeación, desarrollo metodológico y pedagógico de los procesos de inducción y reinducción del talento humano, sobre la Política de Participación Social en Salud, el derecho a la participación y su incidencia sobre el derecho a la salud y enfoque diferencial de la Oficina de Participación de la Subred Sur</t>
  </si>
  <si>
    <t>Número de capacitaciones con asistencia de equipo de profesionales/Número de capacitaciones programadas y convocadas por la SDS</t>
  </si>
  <si>
    <t>Profesional Especializado y Jefe de la oficina y referente de participación Comunitaria localidad Usme</t>
  </si>
  <si>
    <t xml:space="preserve">Se definió como proceso de capacitación especifico para el talento humano de participación comunitaria de la Subred Sur, el concertado con la SDS, de tal forma que se asiste durante el trimestre a la capacitació por parte de los referentes. </t>
  </si>
  <si>
    <t xml:space="preserve">ninguna </t>
  </si>
  <si>
    <t xml:space="preserve">actas de capacitación  </t>
  </si>
  <si>
    <t xml:space="preserve">se desarrollo  la capacitación concertada con la SDS de la siguiente manera: 
28 de abril Normatividad en Participación Social en Salud
26 de mayo Implementación Guía de Enfoque Diferencial
21 de Junio Ruta de Promoción y Mantenimiento para la Salud - Componente Comunitario
</t>
  </si>
  <si>
    <t xml:space="preserve">Se desarrollo  la capacitación concertada con la SDS de la siguiente manera: 
18 Agosto: Se realizo proceso de capacitación en el tema de lenguaje claro a cargo de la secretaria general
24 Agosto: se realizo acompañamiento a la capacitación en  el  I seminario “Promoción de la participación ciudadana y control sociaparticipación social en salud dirigido popr la Supersalud de manera presencial
por parte de los 5 referentes se participo en la capacitación impartida por la SDS con respecto a los programas de PYD y las articulación con los proceso de participación comunitaria de las subredes 
</t>
  </si>
  <si>
    <t>Certificado reinducción</t>
  </si>
  <si>
    <t xml:space="preserve">c. Desarrollar una estrategia sistemática de asistencia técnica a las entidades territoriales para la implementación de la política de participación en salud </t>
  </si>
  <si>
    <t>4 asistencias técnicas de gestión institucional de la Subdireccion Territorial Sur - SDS al equipo de participación de la Subred (reuniones Se asistencia técnica al equipo, diagnosticos de las oficinas, definicion y seguimiento plan de asistencia técnica)</t>
  </si>
  <si>
    <t xml:space="preserve">Asistir y participar en las reuniones y sesiones de asistencia técnica acordadas definidas con la SDS </t>
  </si>
  <si>
    <t xml:space="preserve"> Número Se sesiones definidas/Número Se sesiones desarrolladas </t>
  </si>
  <si>
    <t xml:space="preserve">jefe participacion comunitaria y profesional especializada 
referentes participacion </t>
  </si>
  <si>
    <t>Se realizo una reunion en el trimestre con la asistencia tecnica de la SDS en la cual se presento el lineamiento para el desarrollo del plan de accion correspondiente al año 2023</t>
  </si>
  <si>
    <t>acta de reunion asistencia tecnica</t>
  </si>
  <si>
    <t xml:space="preserve">Desde gestion institucional se realiza la asistencia tecnica virtual para elaborar diagnostico situacional y plan de asistencia tecnica desde SDS, en mayo de 2023, teniendo en cuenta contingencia por cambio de gestora de SDS.                                  SUMAPAZ:  para el dia 5 de mayo se realizo Asistencia tecnica por parte de la Doctora Luisa Fernanda Yasno Profesional Especializada de la Secretaria Distrital De Salud frente a la Circular 013 del 2023 la cual tiene como objetivo llevar a cabo la elección de los representantes de la comunidad ante las Juntas Directivas de las Subredes Integradas de Servicios de Salud ESE”
se realiza asistencia de la SDS para el proceso de elección de candidatos a Junta directiva de las Asociaciones de usuarios y de los COPACOS.
se realiza encuentro de Juntas asesoras comunitaria organizado por la SDS con la participación de los integrantes de la Junta, la directora de servicios ambulatorios representando la subgerencia de servicios de salud </t>
  </si>
  <si>
    <t xml:space="preserve">Desde gestion institucional de la SDS se realiza la asistencia tecnica virtual y presencial en el desarrollo de los siguientes temas.
11 Agosto: se realizo proceso de capacitación y actualización del proceso de control social de la Secretaria Distrital de Salud de manera virtual.
25 Agosto: Se realizo proceso de capacitación a cargo de la secretaria distrital de Salud de manera presencial en taller práctico: Yo Soy la Ruta.
29 Septiembre: Se realizo proceso de capacitación en el tema: Taller Práctico Ruta de Promoción y Mantenimiento para la Salud a cargo de la Secretaria Distrital de Salud de manera presencial, con la participación de los 5 referentes de la Subred Sur. </t>
  </si>
  <si>
    <t xml:space="preserve">Desde gestion institucional de la SDS se realiza la asistencia tecnica virtual y presencial en el desarrollo de los siguientes temas.
06 octubre: reunion de equipo y asistencia tecnica desde gestion institucional socializacion de recomendaciones al informe trimestral 
27 octubre: capacitacion y feria de buenas practicas en SDS
03 noviermbre: reunion de equipo y asistencia tecnica desde gestion institucional socializacion de lineamiento de rendicion de cuentas de las formas de participacion en salud 
24 noviembre: evaluacion y propuestas de plan de accion de oficinas de participacion, teniendo como insumo la politica de participacion social en salud
01 diciembre: socializacion de resultados de asistencia tecnica y proyecciones de trabajo para el 2024. </t>
  </si>
  <si>
    <t xml:space="preserve">d. establecer mecanismos de cofinanciación de proyectos de inversión en los diferentes niveles de gobierno destinados a la promoción y gestión  </t>
  </si>
  <si>
    <t>Gestionar  con la SDS la  cofinanciación de proyectos e inciativas comunitarias.</t>
  </si>
  <si>
    <t>Realizar gestión con la Secretaria Distrital de Salud para la  cofinanciacion de  proyectos o iniciativas comunitarias</t>
  </si>
  <si>
    <t xml:space="preserve">jefe oficina participacion comunitaria, Profesional especializado, profesionales de participación Tunjuelito, Ciudad Bolívar </t>
  </si>
  <si>
    <t>no aplica para el periodo del informe</t>
  </si>
  <si>
    <t xml:space="preserve">A traves de la jefatura la Dra Andrea se realizo gestión ante SDS para posibles convenios o proyectos y se definió que para el año 2023 no se desarrollaran iniciativas de cofinanciación o de convenios, debido a que en los años 2021 y 2022 se desarrollo los proyectos con las formas de participación en salud y para este año el recurso se priorizó para otras organizaciones. </t>
  </si>
  <si>
    <t>acta de reunion</t>
  </si>
  <si>
    <t>e. Realizar gestiones interinstitucionales para la formación de la comunidad en planeación, presupuestación y control social en salud</t>
  </si>
  <si>
    <t>Realizar una (1) capacitación  en salud en planeación, presupuestación y/o control social.</t>
  </si>
  <si>
    <t>Gestionar con instituciones públicas y/o privadas,  para capacitar a los integrantes de espacios e instancias de participación social en salud en planeación, presupuestación y control social.</t>
  </si>
  <si>
    <t xml:space="preserve">Número de capacitaciones realizadas/Número de capacitaciones programadas </t>
  </si>
  <si>
    <t xml:space="preserve">Profesional de participación Comunitaria Se Tunjuelito y Ciudad Bolívar </t>
  </si>
  <si>
    <t xml:space="preserve">Usme
03 de abril se realiza articulacion entre la veeduria Distrital y las Subredes integradas de atención con el fin de establecer de manera virtual un proceso de capacitación en temas de salud a colaboradores y ciudadania interesada en adquirir herramientas conceptuales para el desarrollo de las veedurias al interior de las Subredes Integradas de Atención
02 de junio se realiza reunión virtual acargo de la Veeduria Distrital donde se indica el cronograma y la metodologia a realiza en el proceso de capacitacion en control social a los integrantes de las formas de participación. Las sesiones se desarrollarán durante 8 semanas los jueves
en la jornada de 10 am a 12 pm a partir del jueves 12 de junio del 2023
22,29 junio,.                                                                       </t>
  </si>
  <si>
    <t xml:space="preserve">Actas de capacitacion </t>
  </si>
  <si>
    <t xml:space="preserve">En los meses de julio y agosto se desarrollo proceso de capacitación en el tema de control social dirigido a las formas de participación social en salud, esta capacitación se realizo de manera virtual los dias jueves de los meses indicados. Una vez finalizado el proceso de capacitación el dia 17 de agosto se procesdio a generar certificado a 29 integrantes de las formas de participación de la Subred Sur, quienes culminaron satisfactoriamente el proceso, además se compartió las memorias de fortalecimiento en el tema de control social a los integrantes certificados.
25 julio la comision regional de moralizacion bogota realizo capacitacion sobre temas de transparecia, anticorrupcion y otros, de manera presencial en universidad nacional. 
20 septiembre la Secretaria Distrital de Salud realizo capacitacion sobre SECOP y Contratacion Estatal de manera virtual. </t>
  </si>
  <si>
    <t xml:space="preserve">Actividad cumplida al 100% en el  III Trimetsre </t>
  </si>
  <si>
    <t xml:space="preserve">f. Definir los lineamientos para las entidades territoriales y entidades Se sector salud que propenden por garantizar la participacion en la decisión en la gestión Se sector salud en el marco Se cumplimiento Se los objetivos de la política de participación social en salud </t>
  </si>
  <si>
    <t>Una (1) política de participación evaluada   de cuerdo con los indicadores de la misma en el marco de MIPG</t>
  </si>
  <si>
    <t>Evaluar la politica de participación de acuerdo con los indicadores de la misma en el marco de MIPG</t>
  </si>
  <si>
    <t>Porcentaje de evaluación de la  política participación evaluda</t>
  </si>
  <si>
    <t>Profesional especializado de participación Comunitaria</t>
  </si>
  <si>
    <t xml:space="preserve">Para el  mes de agosto de 2023 se realiza la evaluación del cumplimiento de la Politica de participación ciudadana a traves del Indice de la veeduria distrital, donde se evaluó cada aspecto y se presento los diferentes soportes de evidencia de acciones en la Subred Sur, de igual forma se realizó la evaluación del diagnostico de MIPG a traves de la matriz de controles del informe parametrizado, generando una percepcion e indicadores positivos de cumplimiento. </t>
  </si>
  <si>
    <t xml:space="preserve">matriz de controles
cumplimiento del indice de  la veeduria </t>
  </si>
  <si>
    <t xml:space="preserve">g. Transversalizar los procesos y dinámicas de participación social en el ciclo de las políticas públicas del sector a nivel nacional y territorial </t>
  </si>
  <si>
    <t>Cuatro (4) Encuentros de articulación entre Gobernanza y el proceso de participación comunitaria.
y 80% de participación en las sesiones de la CLIP</t>
  </si>
  <si>
    <t xml:space="preserve">Participar en 4 encuentros de articulación entre gobernanza y participacion comunitaria mesas territoriales </t>
  </si>
  <si>
    <t>No. Se encuentros Se espacios de participación locales realizados/ No. Se encuentros concertados</t>
  </si>
  <si>
    <t>profesionales subproceso participación</t>
  </si>
  <si>
    <r>
      <rPr>
        <b/>
        <sz val="12"/>
        <color rgb="FF000000"/>
        <rFont val="Arial"/>
      </rPr>
      <t>Tunjuelito:</t>
    </r>
    <r>
      <rPr>
        <sz val="12"/>
        <color rgb="FF000000"/>
        <rFont val="Arial"/>
      </rPr>
      <t xml:space="preserve">
17 Enero: se realiza la presentación de la ruta de la participacion social incidente junto con el equipo de gobernanza de la Subred, donde se define la creación del grupo tecnico para la operativización de acciones de acuerdo a lo definido por el linemaiento de la mesa comunitaria en salud. 
24 Febrero: Se realiza reunión conjunta para la localidad de Tunjuelito y Usme frente a los segumientos de informacion reportados de acuerdo a cada una de las lineas del plan local del ciudado, dirigido por la Secretaria Distrital de Salud.  
</t>
    </r>
    <r>
      <rPr>
        <b/>
        <sz val="12"/>
        <color rgb="FF000000"/>
        <rFont val="Arial"/>
      </rPr>
      <t xml:space="preserve">Usme:
</t>
    </r>
    <r>
      <rPr>
        <sz val="12"/>
        <color rgb="FF000000"/>
        <rFont val="Arial"/>
      </rPr>
      <t xml:space="preserve">23 Marzo, se realiza reuión donde se establecen los seguimientos a los compromisos y reportes generados por cada una de las lineas del modelo local en salud, salud a mi barrio, salud a mi vereda dirigido por la SDS.
</t>
    </r>
    <r>
      <rPr>
        <b/>
        <sz val="12"/>
        <color rgb="FF000000"/>
        <rFont val="Arial"/>
      </rPr>
      <t>Ciudad Bolívar:</t>
    </r>
    <r>
      <rPr>
        <sz val="12"/>
        <color rgb="FF000000"/>
        <rFont val="Arial"/>
      </rPr>
      <t xml:space="preserve">
*Enero 17 de 2023. Se realiza reunión en secretaría, en donde se realizó presentación de la ruta de la participación,   propuesta  lineamientos para la conformación de los equipos fucnionales y revi.sión de propuesta plan de trabajo año 2023.
*Enero 18 de 202. Se realiza balance de agenda integrada año 2023 desde cada una de las ploíticas y se concerta cronograma para la realización de las mesas de direcionamiento, quedan establecido por el momento los primeros miercoles de  cada mes.
*Enero 25 de </t>
    </r>
    <r>
      <rPr>
        <u/>
        <sz val="12"/>
        <color rgb="FF000000"/>
        <rFont val="Arial"/>
      </rPr>
      <t>2023. Se</t>
    </r>
    <r>
      <rPr>
        <sz val="12"/>
        <color rgb="FF000000"/>
        <rFont val="Arial"/>
      </rPr>
      <t xml:space="preserve"> participó en reunión de la mesa comunitaria del cuidaddo, donde se trabajron temas como barreras de acceso a salud, participación incidente y fromas de participación en salud,en esta última se realizó socialización desde la Oficina de Participación De Ciudad Bolívar.
*Febrero 01 de 2023. Se partici´po en reunión de la mesa de direccionamiento, se trabajó en la agenda interal año 2023 y se revisó el plan de acción del Grupo Funcional  De Participación.
*Marzo 01 de 2023 reunión mes de direccionamiento, se realizó socilaizión de los avances y gestión de cada una de las poíticas:En este mismo espacio se realizó reunión del grupo fucnional de participación. se infrom que ya se ceuuta con la ficha  técnica para la mesa comunitaria del cuidado, espacio del cuál hara parte participación de la secretaría.
</t>
    </r>
  </si>
  <si>
    <t>Actas de Reunión - Listados de Asistencia</t>
  </si>
  <si>
    <r>
      <rPr>
        <b/>
        <sz val="12"/>
        <color rgb="FF000000"/>
        <rFont val="Arial"/>
      </rPr>
      <t xml:space="preserve">Tunjuelito:
</t>
    </r>
    <r>
      <rPr>
        <sz val="12"/>
        <color rgb="FF000000"/>
        <rFont val="Arial"/>
      </rPr>
      <t xml:space="preserve">18 abril: se realiza reunion distrital con los equipos que intergan el modelo de salud a mi barrio salud a mi vereda, evaluando logros y dificultades. 
20 abril: se adelanta reunion local de mesa por el cuidado a la salud, realizando revision de metas en Tunjuelito y haciendo proyeccion de jornada de salud, priorizando Isla del Sol. 
24 de abril. se realiza reunion interlocal, para realizar presentación de la ruta de la participacion social incidente junto con el equipo de analisis y politicas, dando indicaciones para la formalizacion de la creación del equipo funcional de participacion incidente. 
12 mayo. Asiste a la reunion de espacio de direcionamiento coordinado por analisis y politicas para preparar informacion de la mesa por el cuidado a la salud. 
09 junio. Asiste a la reunion de espacio de direccionamiento coordinado por analisis y politicas para realizar revision de las actividades e indicadores de salud, teniendo en cuenta las diferentes politicas.
Tambien se realiza reunion de equipo funcional de participacion para establecer acuerdos para realizar mesa comunitaria de Tunjuelito, tomando los pasos de la ruta de participacion incidente y se distribuyen responsabilidades y se hace cronograma de reuniones. 
23 junio. Se adelanta la mesa comunitaria por el cuidado de la salud, en la cual se realiza articulacion con la secretaria de ambiente con el grupo de muejres reverdecen, presentando el modelo salud a mi barrio salud a mi vereda, la ruta de participacion, informes de vigilancia comunitaria de Tunjuelito, para posteriormente realizar priorizacion de temas por parte de las lideres y estableciendo acuerdos para definir un plan de trabajo. 
</t>
    </r>
    <r>
      <rPr>
        <b/>
        <sz val="12"/>
        <color rgb="FF000000"/>
        <rFont val="Arial"/>
      </rPr>
      <t xml:space="preserve">Usme
</t>
    </r>
    <r>
      <rPr>
        <sz val="12"/>
        <color rgb="FF000000"/>
        <rFont val="Arial"/>
      </rPr>
      <t xml:space="preserve">20 de abril, se realizo reunión de mesa de direccionamiento estrategico, donde se establecio lineamiento y compromisos de acuerdo al alcance de cada uno de los actores institucionales
19 mayo, se realizo reunión a cargo de cordinación del modelo local del cuidado de la SDS, donde se socializaron el componente de desnutricón y las acciones que se realizan desde las diferentes lineas y componentes estrategicos
29 de mayo se realizo reunión del equipo funcional de participación, en la que participaron los profesionales de participación de la Subred Sur,  donde se realizo presentación de la ruta de participacion social incidente, las funciones de cada uno de los actores, asi como la elaboración del cronograma del equipo funcional, de igual manera se establecieron compromisos respecto al desarrollo de las mesas comunitarias.
06 de junio, se realizo mesa del equipo funcional de usme donde se establecieron compromisos respecto al desarrollo de la mesa comunitaria
29 de junio, se realiza reunión de mesa comunitaria con el fin de establecer las actividades a realizar segun el linemaineto tecnico definido por la SDS
</t>
    </r>
    <r>
      <rPr>
        <b/>
        <sz val="12"/>
        <color rgb="FF000000"/>
        <rFont val="Arial"/>
      </rPr>
      <t xml:space="preserve">Ciudad Bolívar:
</t>
    </r>
    <r>
      <rPr>
        <sz val="12"/>
        <color rgb="FF000000"/>
        <rFont val="Arial"/>
      </rPr>
      <t xml:space="preserve">*Abril 24: Se realizó reunión de equipo funcional en el que se trabajo la ficha de la ruta de la participación incidente
*Mayo 15:  se realizó reunión de mesa del cuidado de la salud Ciudad Bolívar. Se presentó  el quehacer de cada una de las políticas esde el equipo de análisi.
*Mayo 29: Se socializó nuevamente la ruta de la participación incidnete, presentación de funcione sy roles de cada uno de los actores del proceso y se concertaron compromisos ´para el desarrollo de las mesas comunitarias.
*Junio 13. Se realizó reunión de direccionamiento , en donde se socializó los avnces de cada  una de las políticas, socilaización de la agenda social de la mesa comunitaria, 
*Junio 20: Se realizó reunión del Grupo funcional de participación local. Se realizó seguimiento del plan de acción, revisión de indicador puesto  en el plan de trabajo para la iniciativa comunitaria. 
*Junio 26: Reunión Mesa Locla del Cuidao de la Salud. Se realizó socialización  avances plan de trabajo, jornada de salud y vacunación programada, Socialización ruta maternoperinatal,, socialización mortalidad materna, indicadores y unidades de análisis, socialización de política pública de juventud.
</t>
    </r>
    <r>
      <rPr>
        <b/>
        <sz val="12"/>
        <color rgb="FF000000"/>
        <rFont val="Arial"/>
      </rPr>
      <t xml:space="preserve">SUMAPAZ:      </t>
    </r>
    <r>
      <rPr>
        <sz val="12"/>
        <color rgb="FF000000"/>
        <rFont val="Arial"/>
      </rPr>
      <t xml:space="preserve">                                                                                                                                                                                                                                                                                                                                     EQUIPO FUNCIONAL: Mayo 4 de 2023 modalidad virtual donde se socializa La Ruta de la Participación Social Incidente para la Salud brinda elementos operativos para armonizar las acciones de participación social y comunitaria, que permitan fortalecer la implementación del Modelo Territorial de Salud “Salud a mi Barrio, Salud a mi Vereda” y acorde a los lineamientos que brinda la Política de Participación Social en salud (Resolución 2063/2017), la Gestión de la Salud Pública, el Plan de Salud Pública de Intervenciones colectivas-PIC; explicitando aquellas acciones que se pueden ejecutar complementariamente para la realización del derecho a la participación vinculado con el derecho a la salud. Se socializa el cronograma de los espacios del equipo funcional para Sumapaz.                                                                                                                                                    Abril 17 de 2023 reunión presencial en el Salón Comunal Mario Upegui se enfatizó en la problemática del uso de agroquímicos y la afectación en Salud 
Mayo 15 Reunión presencial en el Salón Comunal De Santa Rosa donde se realiza análisis de la situación de Seguridad alimentaria y Nutricional San, Salud Mental, Morbilidad Materna extrema, finalmente se realiza socialización de las situaciones de la agenda estratégica 
Junio 20 de 2023: se realiza reunión de Mesa Del Cuidado por la Salud de Sumapaz de manera presencial en el salón Comunal de Mario Upegui donde se socializa los resultados del estudio frente al impacto del uso de los agroquímicos en las niñas y niños de Sumapaz, se realiza presentación sobre la cobertura de vacunación PAI. Finalmente se realiza seguimiento a las metas del Plan Local por el Cuidado de la Salud de Sumapaz.
</t>
    </r>
  </si>
  <si>
    <r>
      <rPr>
        <b/>
        <sz val="12"/>
        <color rgb="FF000000"/>
        <rFont val="Arial"/>
      </rPr>
      <t xml:space="preserve">Usme
</t>
    </r>
    <r>
      <rPr>
        <sz val="12"/>
        <color rgb="FF000000"/>
        <rFont val="Arial"/>
      </rPr>
      <t xml:space="preserve">06 julio:Se realizo reunión del equipo Funcional Comunitario donde se indican las actividades a realizar, asi como la lectura y definición del nuevo lineamiento para el desarrollo de la planeación del III y IV trimestre. 
09 Agosto: se realiza reunión extraordinaria de la mesa local del cuidado en relacion a la defnición en la presentación a realizarse en la JAL de la localidad 
18 Agosto Se realizo reunión donde se hace seguimiento a las actividades definidas en los temas priorizados por el modelo territorial en salud a nivel local
20 septiembre Se realizo reunión en mesa local Comunitaria con lideres sociales y comunidad en general de la upz  Danubio, donde se abordan temas de prevención y promoción de la salud asi como capacitación en el tema de control social 
</t>
    </r>
    <r>
      <rPr>
        <b/>
        <sz val="12"/>
        <color rgb="FF000000"/>
        <rFont val="Arial"/>
      </rPr>
      <t xml:space="preserve">Ciudad Bolívar:
</t>
    </r>
    <r>
      <rPr>
        <sz val="12"/>
        <color rgb="FF000000"/>
        <rFont val="Arial"/>
      </rPr>
      <t xml:space="preserve">*julio 04 de 2023, Reunión de Direccoionamiento Estratégico. Serealizó seguimiento a laagenda estrategica local y se coordinadron fecvhas para la realizaci´´on de las reuniones de grupo funcional, de mesa comunitaria y mesa local por el cuidado de alsalud.
*Julio 14 de 2023. Serealizó reunión de grupo funcional. Se trabajo sobre el balance  del trabajo con la  mesa comunitaria.Elaboración plan de acción mesa comunitaria 2023 y revisión y seguimiento plan de acción Grupo Funcional 2023
*Julio 17  se realizó reunió de la mesa local del cuidado de alsalud. Se trabajaron temas como: Politica de salud ambietal, Rutas de atención integral, intervención programa ICBF y SIS.
*Agosto 10 de 2023. Reunión de Direccionamieto Estratégico.Socialización de avances de las politicas y avances plan de acción de la mesa.
*Agosto 11 de 2023.Reunión Grupo Funcional. Socialización de la primera sesión de la mesa comunitaria, de acuerdo con el plan de acción. y se trabajo la metodología para la sesión de la mesa comunitaria - Fortalecimiento de capacidades en materia de bienestar emocional. 
*Agosto15 de 2023.3.	Socialización de proyectos de iniciativa comunitaria, Capacitación sobre el tema promotores del cuidado y se definir el nombre del grupo de la mesa comunitaria.
*Septiembre 14. Reunión Grupo Funcional. Revisión avanves plan de acción grupo funcional y preparación mesa comuniaria mes de septiembre.
*Septiembre 18 de 2023. Reunión Mesa del Cuidado por la salud. Sesocializó avances del modelo territorial en salud, , acciones priorizadas en Ciudad Bolívat,, socilización programa para migrantes OIM,  Socialización de la ruta de  trastornos del comportamientopor el consumo de SPA, Socialización cohortes  de niños con alerta nutricional,  socialización estrategoa de vacunación #sintonizate#.  y se socializa agenda estrategica local. 
*Septiembre 19 de 2023. se realizó reunión Mesa comunitaria del cuidado. Se desarrollo el tema de Iniciativa comunitaria AIEPI.                                                                                                                                                                                                                                                       
</t>
    </r>
    <r>
      <rPr>
        <b/>
        <sz val="12"/>
        <color rgb="FF000000"/>
        <rFont val="Arial"/>
      </rPr>
      <t xml:space="preserve">
Sumapaz</t>
    </r>
    <r>
      <rPr>
        <sz val="12"/>
        <color rgb="FF000000"/>
        <rFont val="Arial"/>
      </rPr>
      <t xml:space="preserve">                                                                                                                                                                                                                                                                                                                                                   
*Julio 14 de 2023:  Participación en Comité Del Cuidado de la Salud de Sumapaz donde se presentaron casos sensibles de articulación entre las diferentes lineas operativas del Modelo Territorial en Salud.                                                                                                                                                                                                                                                           
*Julio 14 de 2023: Mesa Local del Cuidado de la Salud de Sumapaz, donde se presentan nuevamente las competencias y actividades desde las diferentes líneas operativas del Modelo Territorial en Salud y se establecen acuerdos frente a las situaciones prioritarias a atender en la Localidad.                                                                                                                                                                                                                                                                                                                                           
*Julio 25 de 2023: Participación en Equipo Funcional en la que el equipo de Políticas realiza presentación de temas como la investigacion de agroquimicos, planeación de la Escuela de formación y de manera articulada se planea la próxima Mesa Comunitaria de Salud de Sumapaz.                                                                                                                                                                                                                                                                                                                                                                                                                                                                                                                                                                                                                                                                                                                                                                                                  *Agosto 09 de 2023: Mesa Comunitaria Sumapaz; se realizó un ejercicio de cartografía Social enfocada en los procesos de producción agrícola actual comparada con años atrás y se realizó la socialización de proyectos productivos apoyados por parte de Secretaría Distrital de Salud y los avances de los mismos.                                                                                                                                                                                                                   
*Agosto 18 de 2023: Asistencia Virtual Mesa de Direccionamiento Sumapaz, donde se analizó la situación y dificultad de los usuarios en condición de discapacidad para tramitar certificado de Discapacidad, desde Trabajo Social se socializó nuevamente cómo se está generando el trámite actualmente, sin embargo equipo de Políticas insiste en dificultades para algunos usuarios; además de lo anterior, la reunión se centró en actividades planeadas y realizadas desde la línea operativa de Políticas.                                                                                                                                                                                                                                                                                        
*Agosto 21 de 2023: Mesa Local del Cuidado, donde se socializa la ruta de atención a desnutrición, certificado de discapacidad, articulación intersectorial.                                                                                                                                                              
*Agosto 31 de 2023: Participación en sesión de Equipo Funcional Comunitario donde se realizó análisis de Mesa Comunitaria por el cuidado de la salud realizada el día 09 de Agosto, se actualiza plan de trabajo y se realiza planeación de Mesa Comunitaria del mes de Octubre.                                                                                                                                                                                                                                                                                               *Septiembre 07 de 2023: Sesiones Equipo Funcional y Mesa de Direccionamiento de Sumapaz (Planeación Mesa Local por el Cuidado de la Salud y Mesa Comunitaria de Sumapaz )
</t>
    </r>
    <r>
      <rPr>
        <b/>
        <sz val="12"/>
        <color rgb="FF000000"/>
        <rFont val="Arial"/>
      </rPr>
      <t xml:space="preserve">Tunjuelito: encuentros con gobernanza
</t>
    </r>
    <r>
      <rPr>
        <sz val="12"/>
        <color rgb="FF000000"/>
        <rFont val="Arial"/>
      </rPr>
      <t>14 julio: se realiza reunion del equipo de direccionamiento en el que se hace revision de los indicadores del mes de junio y se presentan las acciones de PP de seguridad alimentaria
14 de julio: se realiza reunion de equipo funcional de participacion de Tunjuelito, en el cual se evalua la mesa comunitaria y se trabaja el plan de accion propuesto desde las necesidades de las lideres
17 julio: se realiza mesa por el cuidado de la salud, realizando revision de indicadores locales y presentando acciones de vigilancia comunitaria
14 agosto se realiza reunion de equipo de direccionamiento en el que se realiza revision de indicadores del mes de julio y se presenta el Análisis Integrado Local y la Priorización indicadores. 
14 agosto: se realiza reunion de equipo funcional de participacion de Tunjuelito, en el cual se evalua la mesa comunitaria realizada en julio y se realiza articulacion para la preparacion de la mesa de agosto, en la cual se elaboran cremas y esencias, con las integrantes de mujeres que reverdecen. 
17 agosto: se realiza mesa por el cuidado de la salud, en la cual se hace revision de indicadores de resultado seguridad alimentaria y nutricional y violencias Tunjuelito; ademas la Socialización de la ruta integral de atención para la promoción y mantenimiento de la salud, enfocada en los temas priorizados en el PLCS: salud mental (violencia intrafamiliar, sexual, intento de suicidio, suicidio consumado), infancia (mortalidad infantil y vacunación) 
11 septiembre: se realiza reunion de equipo de direccionamiento en el que se hace revision habitual de indicadores y actividades de agosto, ademas se presenta la PP de discapacidad
11 septiembre: se realiza reunion de equipo funcional de participacion Tunjuelito, en la cual se trabajo la planeacion de actividad de mesa comunitaria, estaleciendo acuerdos y responsabilidades
21 septiembre: se realiza mesa por cuidado de la salud, en la cual se adelanta la socialización de la ruta única de atención a mujeres víctimas de violencia y en riesgo de feminicidio y el derecho a una vida libre de violencias y la Socialización actividad barrio San Carlos a mujeres que ejercen actividades sexuales pagadas (ASP)</t>
    </r>
  </si>
  <si>
    <r>
      <rPr>
        <b/>
        <u/>
        <sz val="12"/>
        <color rgb="FF000000"/>
        <rFont val="Arial"/>
      </rPr>
      <t xml:space="preserve">Tunjuelito: encuentros con gobernanza
</t>
    </r>
    <r>
      <rPr>
        <sz val="12"/>
        <color rgb="FF000000"/>
        <rFont val="Arial"/>
      </rPr>
      <t xml:space="preserve">09 octubre: se realiza reunion del equipo de direccionamiento en el que se hace revision de los indicadores del mes de septiembre y se presentan las acciones de PP de violencias 
09 octubre: se realiza reunion del grupo funcional de participacion en el que se hace preparacion de mesa comunitaria del cuidado
19 octubre: se realiza la reunion de mesa del cuidado, presentando informacion de atencion de salud mental e informacion de vacunacion en la localidad
09 noviembre: se realiza mesa por el cuidado de la salud, realizando revision de indicadores locales y presentando informacion sobre habitantes de calle y actividades programadas para jornada con personas con actividades pagas
14 noviembre: se realiza reunion de equipo funcional de participacion de Tunjuelito, en el cual se evalua la mesa comunitaria realizada en octubre y se realiza articulacion para la preparacion de la mesa de comunitaria entre4gando certificados y preparando la participacion en mercados campesinos. 
14 diciembre: se realiza mesa por el cuidado de la salud, en la cual se hace revision de indicadores, ademas de presentar la ruta de atencion a pacientes con enfermedades cronicas hipertension y diabetes. 
</t>
    </r>
    <r>
      <rPr>
        <b/>
        <u/>
        <sz val="12"/>
        <color rgb="FF000000"/>
        <rFont val="Arial"/>
      </rPr>
      <t xml:space="preserve">Usme
</t>
    </r>
    <r>
      <rPr>
        <sz val="12"/>
        <color rgb="FF000000"/>
        <rFont val="Arial"/>
      </rPr>
      <t xml:space="preserve">17 noviembre: se realiza mesa local del ciudado a cargo de la coordinación SDS haciendo seguimiento a las actividades de cada una de las lineas operativas. 
15 diciembre: Se realiza reunión mesa de local del cuidado, realizando evaluación de lo implementado durante dos años a cargo de las estrategia del modelo de atención en casa, asi como de los determimantes en salud a los cuales se realizaron actividades, en el cumplimiento de cada una de las lineas operativas. se realia evaluación de las estrategias y actividades del modelo a traves de una firma externa contratada para ello.                                                                                                                                                                      </t>
    </r>
    <r>
      <rPr>
        <u val="double"/>
        <sz val="12"/>
        <color rgb="FF000000"/>
        <rFont val="Arial"/>
      </rPr>
      <t xml:space="preserve">    </t>
    </r>
    <r>
      <rPr>
        <b/>
        <u/>
        <sz val="12"/>
        <color rgb="FF000000"/>
        <rFont val="Arial"/>
      </rPr>
      <t xml:space="preserve">SUMAPAZ         </t>
    </r>
    <r>
      <rPr>
        <b/>
        <sz val="12"/>
        <color rgb="FF000000"/>
        <rFont val="Arial"/>
      </rPr>
      <t xml:space="preserve">                                                                                                                                                                                                                            
</t>
    </r>
    <r>
      <rPr>
        <sz val="12"/>
        <color rgb="FF000000"/>
        <rFont val="Arial"/>
      </rPr>
      <t xml:space="preserve">04/10/2023: Asistencia en el Comisión Local Intersectorial de Participación de Sumapaz, el cual se realizó de manera presencial y donde se realizó la actualización de la Agenda Local de Participación, la secretaria de convivencia realizo intervención para socializar el código de convivencia, se revisó los avances del plan de acción. 
20/10/2023: Reunión virtual extraordinaria de Equipo Funcional, con el fin de planear la Mesa Comunitaria programada para el 25/10/2023, sin embargo, se re planteo la fecha por cruce de agenda con la comunidad. 
17/10/2023: se asiste de manera presencial al Salón Comunal de San Juan a la Mesa Local Por el Cuidado donde se abordó la problemática en salud de bajo peso en los menores al nacer teniendo en cuenta el aumento de los últimos meses, asiendo análisis de las posibles causas. 
23/10/2023: planeación, convocatoria y asistencia de dialogo ciudadano entre la gerencia y las Formas de Participación Sumapaz
Actividades Noviembre:
01/11/2023: CLIP Se realizo un Evolución del plan de acción identificando las acciones ya ejecutadas u las acciones pendientes a realizar - mesa Comunitaria 
14/11/2023 Conservatorio Partería. en articulación con el equipo de políticas de la Subred se realiza un espacio de dialogo y análisis en cuanto a la ruta Materno perinatal y la importancia de la partería como arraigo cultural.                                                                                                                     23-11-2023: Se realiza actividad rompe Hielo a cargo de las Oficinas de Participación Comunitaria de la SDS y la Subred Integrada de Servicios de Salud actividad orientada a la importancia de la participación. Dando continuidad al ejercicio se realiza un ejercicio de dialogo de saberes “Practicas de agroecología y la relación con salud”, y como ejercicio práctico el equipo de políticas elaboro un Biopreparado Bio.    
Actividades Diciembre:
07/12/2023: Comité de Derechos Humanos, espacio que se generó de manera virtual en cual se genero un espacio de dialogo frente a situaciones presentadas posterior al proceso de elección de la JAL, indicando que se han tenido reuniones intersectoriales con el fin de velar por la integridad representantes elegidos.  
14/12/2023: Asistencia Equipo de Direccionamiento: se realiza análisis de matriz DOFA DE LA MESA Comunitaria correspondiente al mes de noviembre, seguimiento a los compromisos del equipo Funcional y finalmente se hace la actualización del cronograma de Equipo Funcional.
</t>
    </r>
    <r>
      <rPr>
        <b/>
        <u/>
        <sz val="12"/>
        <color rgb="FF000000"/>
        <rFont val="Arial"/>
      </rPr>
      <t xml:space="preserve">
CIUDAD BOLIVAR:
</t>
    </r>
    <r>
      <rPr>
        <b/>
        <sz val="12"/>
        <color rgb="FF000000"/>
        <rFont val="Arial"/>
      </rPr>
      <t xml:space="preserve">*Octubre 12 de 2023: Reunión Grupo Funcional Participación, se reañiza seguimeinto y evaluación de plan de acción  de la mesa comunitaria, se elabora matriz  de fortalezas y debilidades  del grupo funcional y de la mesa comunitaria,  y se realizapreparación de taller a desarrollar con mesa comunitaria  el 24 de octubre de 2023.
*Octubre 13 de 2023. Reunión Mesa Territorial del Cuidado de la salud. Se realizó seguimeno y balance delplan de la mesa.
*Octubre 24 de 2023. Reunión Mesa Comunitaria del Cuidado De La Salud. Se desarrollo charla sobre aseguramiento en salud y formas de participaci´´on social en salud. Con apoyo de la Oficina de Participación Comunitaria y Servicio al Ciudadano Subred Sur.
*Noviembre 20 de 2023:Socialización de la situación de violencias basadas en género - Análisis y Políticas, socialización de la ruta Cardio-cerebro-vascular, Socialización de eventos: Sífilis gestacional y congénita, análisis de determinación territorial – Análisis y Políticas. Socialización información Cupos Jardines – SDIS,  Monitoreo y seguimiento al PLC 2023 – Coordinación Local Ciudad Bolívar.
*Noviembre 29. Reunión Grupo Funcional Participación, Se realiza seguimiento y evaluación plan de acción del grupo funcional y se coordianan actividades para el cierre de la mesa comunitaria del cuidado
*Diciembre 11 de 2023.Reunión Mesa del Cuidado de la Salud. Se realizó balance, seguimiento y evaluación del plan de acción año 2023 de la mesa 
*Diciembre 12 de 2023.Reunión Mesa Comunitaria del Cuidado De la Salud. Se realizó cierre de actividades año 2023
</t>
    </r>
    <r>
      <rPr>
        <sz val="12"/>
        <color rgb="FF000000"/>
        <rFont val="Arial"/>
      </rPr>
      <t xml:space="preserve">
</t>
    </r>
  </si>
  <si>
    <t>Participar en por lo menos el 80% de las sesiones de la CLIP y posicionar el trabajo que se realiza con los espacios e instancias de participación de la Subred Sur.</t>
  </si>
  <si>
    <t>No. Se sesiones de la CLIP a las cuales Se asistió/ No. Se sesiones de la CLIP desarrolladas durante el  año</t>
  </si>
  <si>
    <r>
      <rPr>
        <b/>
        <sz val="12"/>
        <color rgb="FF000000"/>
        <rFont val="Arial"/>
      </rPr>
      <t xml:space="preserve">Tunjuelito
</t>
    </r>
    <r>
      <rPr>
        <sz val="12"/>
        <color rgb="FF000000"/>
        <rFont val="Arial"/>
      </rPr>
      <t xml:space="preserve">Asiste a las reuniones proyectadas mensualmente, el 09 de febrero evaluando el plan de trabajo de la CLIP 2022, ademas de identificacion de las tematicas a priorizar en 2023. Pra el 09 de marzo se realiza aprobaion de plan de trabajo de CLIP 2023, en la que se incluyen acciones de fortalecimiento a la asistencia tecnica a formas de participación, se hace socializacion de procesos de eleccion de consejeros de deportes y recreacion y culturales. 
</t>
    </r>
    <r>
      <rPr>
        <b/>
        <sz val="12"/>
        <color rgb="FF000000"/>
        <rFont val="Arial"/>
      </rPr>
      <t xml:space="preserve">Usme
</t>
    </r>
    <r>
      <rPr>
        <sz val="12"/>
        <color rgb="FF000000"/>
        <rFont val="Arial"/>
      </rPr>
      <t xml:space="preserve">El dia 23 de febrero se realiza reunión de la CLIP donde se contextualiza a los nuevos integrantes de la comisión las funciones de la CLIP asi como las actividades propuestas para el año 2023, de igual manera se socializa desde la coordinación del modelo terriortial en salud, los factores protectores y deteriorantes en la salud de la localidad teniendo en cuenta el plan de rescate de la salud, en base a lo priorizado por la coordinación local.
El dia 28 de marzo se realiza reunión de la CLIP donde se solicita a cada una de las entidades actualizar el directorio de instancias de la localidad teniendo en cuenta lo definido en la matriz presentada por el IDPAC, esto con el objetivo de determinar y consolidar los escenarios que se deben fortalecer de acuerdo a las necesidades comunitarias e institucionales, se presenta de manera general la priorización de temas para trabajar y articular en la vigencia 2023.
</t>
    </r>
    <r>
      <rPr>
        <b/>
        <sz val="12"/>
        <color rgb="FF000000"/>
        <rFont val="Arial"/>
      </rPr>
      <t>Ciudad Bolívar:</t>
    </r>
    <r>
      <rPr>
        <sz val="12"/>
        <color rgb="FF000000"/>
        <rFont val="Arial"/>
      </rPr>
      <t xml:space="preserve">
*23 de febrero de 2023, se participó en reunión de la CLIP, se realizó socialización del decreto 448 de 2007, que reglamenta las comisiones locales intersectoriales de participación en Bogotá, además se relizó ebvaluación  de presupuestos participativosaño 2022 y se concertan fechas parala realización de las reuniones de la CLIP,  quedando los segundos miercoles del mes.
* Marzo. 15 de 2023: Se realizó socialización de las estrategias pactando  firmados en la localidad de Ciudad Bolívar que son el pacto de altos de la estancia y el pacto de quebrada limas,
</t>
    </r>
    <r>
      <rPr>
        <b/>
        <sz val="12"/>
        <color rgb="FF000000"/>
        <rFont val="Arial"/>
      </rPr>
      <t xml:space="preserve">Sumapaz
</t>
    </r>
    <r>
      <rPr>
        <sz val="12"/>
        <color rgb="FF000000"/>
        <rFont val="Arial"/>
      </rPr>
      <t>Se realizo participacion en la reunion de la CLIP del mes 25 de Enero, donde se socializo generalidades de la CLIP conformacion, roles, objetivo, funciones, productos, responsabilidades y alcance en materia de articulacion intersectorial. 1 febrero se realiza presentaci9on de proyectos de participacion ALS Red-Suma. y se establecen acuerdos de insumos para plan de accion de 2023. 8 de marzo se realizo aprobacion de actas y seguimiento a compromisos por parte de IDPAC, se socilaizan cambios en la conformacion de los equipos territoriales del IDPAC, y se realiza Plan de Accion2023</t>
    </r>
  </si>
  <si>
    <r>
      <rPr>
        <b/>
        <sz val="12"/>
        <color rgb="FF000000"/>
        <rFont val="Arial"/>
      </rPr>
      <t xml:space="preserve">Tunjuelito
</t>
    </r>
    <r>
      <rPr>
        <sz val="12"/>
        <color rgb="FF000000"/>
        <rFont val="Arial"/>
      </rPr>
      <t xml:space="preserve">Asiste a las reuniones proyectadas mensualmente, el 13 de abril realizando presentacion de nuevo articulador de IDPAC, presentando oferta de servicios intitutucionales de IDPAC con etinas. El 11 de mayo se realiza presentacion del proceso de presupuestos participativos, ademas de presentacion oferta de IDPAC denominado pactando. el 24 de mayo, se adelanta encuentro distrital de CLIPS locales, presentando indicadores de participacion en el distrito, retos de la participacion y analisis de las dificultades de las acciones de participacion con organizaciones formales. En junio no se realiza por dificulades de salud del articulador. 
</t>
    </r>
    <r>
      <rPr>
        <b/>
        <sz val="12"/>
        <color rgb="FF000000"/>
        <rFont val="Arial"/>
      </rPr>
      <t xml:space="preserve">
Usme
</t>
    </r>
    <r>
      <rPr>
        <sz val="12"/>
        <color rgb="FF000000"/>
        <rFont val="Arial"/>
      </rPr>
      <t xml:space="preserve">25 Abril, se realiza reunión de la Comisión Local Intersectorial de Participación CLIP donde se realiza el encuentro distrital de CLIPs, alli se establecen funciones y alcances en el desarrollo de la comision.
26 mayo, se realiza reunion donde se establecen los temas en pacto contra el racismo y discriminación racial, cronograma de presupuestos participativos, Socialización de pacto Bolonia y Villa Alemania.
21 junio, se realiza reunión de la CLIP con el fin de presentar el cronograma y las mesas de trabajo a nivel local respecto a los presupuestos participativos. 
</t>
    </r>
    <r>
      <rPr>
        <b/>
        <sz val="12"/>
        <color rgb="FF000000"/>
        <rFont val="Arial"/>
      </rPr>
      <t xml:space="preserve">Ciudad Bolívar:
</t>
    </r>
    <r>
      <rPr>
        <sz val="12"/>
        <color rgb="FF000000"/>
        <rFont val="Arial"/>
      </rPr>
      <t xml:space="preserve">*12 de abril de  2023, se participó en reunión de la CLIP, se socializxó el tema de incripción y cierre de candidatos para asuntos locales, se socializaron los avances del comité local de seguridad alimentaria y se propone hacer una CLIP Interlocal año 2023.
*10 de mayo de 2023: Se trabajan los siguimtyes temas: Encuentro local de instancias de participación, encuentro distrital de CLIPS,procesos de presupuestos participativos, se hace invitación a eneventos de la Subred Sur- proceso rendción de cuentas programada para mayo 18 de 2023 9:00 a.m por redes socialies  facebook live.
*14 de junio de 2023:Se realiza ajustes al plan de acción año 2023 de la CLIP, en donde se trabajo propuesta para cada uno de los ejes de comunicación, iniciativa, movilización, encuentros y presupuestos psrticipativos.
</t>
    </r>
    <r>
      <rPr>
        <b/>
        <sz val="12"/>
        <color rgb="FF000000"/>
        <rFont val="Arial"/>
      </rPr>
      <t xml:space="preserve">Sumapaz
</t>
    </r>
    <r>
      <rPr>
        <sz val="12"/>
        <color rgb="FF000000"/>
        <rFont val="Arial"/>
      </rPr>
      <t xml:space="preserve">12 abril: Se asiste a la CLIP donde se presenta la oferta institucional y se establecen acuerdos frente a la Agenda Local.                                                                                                                                                                                                                                                                   26 abril: Se participa de manera virtual en el Comite de Derechos Humanos de la Localidad de Sumapaz donde se realiza socialización y aprobación del Plan de Trabajo 2023 y Oferta Capacitacion de la Gerencia de Escuela de Participación de IDPAC                                                                                                                                                                                                                                                                                    03 mayo: Se desarrolla CLIP de manera virtual donde socializan la circular de eleccion del consejo consultivo distrital de la participacion ciudadana, IDPAC realiza intervencion para tratar el tema del Observatorio de la Participación; la referente de participacion de la Alcaldía Local de Sumapaz Carolina Prieto socailiza el avance en ejecución de proyectos red SUMMA, finalmente se socializa fecha de Rendicion de Cuentas de la Alcaldía (20 de Mayo).                                                                                                                                                                                                                                                                                                                                                                                    25 mayo: Se participa de manera virtual en Comité de Derechos Humanos donde se realiza socialización Mesa de trabajo por Sumapaz y Seguimiento a compromisos y revisión de actividades                                                                                                                                         07 Junio: Se participa de manera virtual en la CLIP donde se realiza socializacion de Dialogos posteriores a la Audiencia de Rendicion de Cuentas e intervencion de equipo de Víctimas frente al acuerdo local.                                                                                                                                                                                                                                                                                                                                                                                                                                    29 Junio: Asistencia de manera presencial al Comité de Derechos Humanos en  las instalaciones de la escuela de la vereda Taquesitos, Corregimiento de Nazareth, Vía a San Juan, en este espacio se realiza socialización parrilla de cine foro e intervención por parte de la Secretaría de la Mujer donde realizan sensibilizacion a proposito del mes de la diversidad, frente a conceptos importantes como sexualidad, genero, identidad sexual, orientacion sexual, entre otros.       </t>
    </r>
    <r>
      <rPr>
        <b/>
        <sz val="12"/>
        <color rgb="FF000000"/>
        <rFont val="Arial"/>
      </rPr>
      <t xml:space="preserve">                                                              </t>
    </r>
  </si>
  <si>
    <r>
      <t xml:space="preserve">Usme
</t>
    </r>
    <r>
      <rPr>
        <sz val="12"/>
        <color rgb="FF000000"/>
        <rFont val="Arial"/>
      </rPr>
      <t xml:space="preserve">Se realiza acompañamiento a las actividades definidas por el IDPAC a traves de la Comisión Local Intersectorial de Participación de la localidad CLIP
12 julio: Se realizo reunión donde se preentaron los resultados y avances del programa de la mujer emprendedora SDDE, asi como los resultados de la participación del fortalecimiento de las secrertarias tecnicas a cargo del IDPAC por parte del sector salud se hizo presentación de la mesa local de participación social en salud, el cual a traves del equipo funcional sera el encargado de dinamizar las mesas locales comunitarias, dando posible respuesta a las necesidades planteadas por la comunidad. 
25 agosto: Se realizo reunión con el fin de determinar las actividades a realizar el en la semana de la participación, alli se comparte el cronograma de las actividades a desarrollar en el mes de septiembre concerniente a la semana de la participación, de igual manera se construye la metodologia a tener en cuenta para el encuentro de instancias locales en participación 
13 septiembre. se realizo reunión en alcaldi local donde se invitaron a todas las instancias de participación de la localidad con el fin de realizar un dialogo y encuentro que permitiera la reflexión e intercambio de experiencias en torno a la participación comunitaria. 
</t>
    </r>
    <r>
      <rPr>
        <b/>
        <sz val="12"/>
        <color rgb="FF000000"/>
        <rFont val="Arial"/>
      </rPr>
      <t xml:space="preserve">Ciudad Bolívar:
</t>
    </r>
    <r>
      <rPr>
        <sz val="12"/>
        <color rgb="FF000000"/>
        <rFont val="Arial"/>
      </rPr>
      <t xml:space="preserve">Durante el  Tercer trimestre , se participó en las siguites reuniones de la CLIP Ciudad Bolívar:
*Julio 12 de 2023. Se  desarrollaron temas como: Metodología presuúestos particiátivos, Socialización acuerdo 878 de 2023 que deroga el acuerdo 13 del 2000, programa unidades de proxiimidad y socialización proyectos de iniciativa comunitaria.
*Agosto 09 de 2023.2. Se realiza actividad de porgramada de alcaldia mayor de Bogotá "Hombres al cuidado,retroalimentación del acuerdo 878 de 2023, Alerta temprana (ALCB) y Políticas públicas (ALCB)
*Septiembre 13 de 2023. se desarrollaron los temas de Semana de la participación de Ciudad Bolívar, Plan barrial y Mesa de acompañamiento a actividades CLIP.
</t>
    </r>
    <r>
      <rPr>
        <b/>
        <sz val="12"/>
        <color rgb="FF000000"/>
        <rFont val="Arial"/>
      </rPr>
      <t xml:space="preserve">
Sumapaz                                                                                                                                                                                                                                                                                                                                                                                                         </t>
    </r>
    <r>
      <rPr>
        <sz val="12"/>
        <color rgb="FF000000"/>
        <rFont val="Arial"/>
      </rPr>
      <t xml:space="preserve">Para el tercer trimestre, en el mes de de Septiembre se participo en:                                                                                                                                                                                                                                           *Julio 12 de 2023:  Participación en Comisión Local Intersectorial de Participación CLIP de Sumapaz donde se realiza revisión y construcción de la agenda local de participación.                                                                              * Septiembre 9 de 2023Asistencia en el Comisión Local Intersectorial de Participación de Sumapaz, correspondiente al mes de Septiembre el cual se realizó de manera virtual y donde se realizó la actualización de la Agenda Local de Participación, se establecieron acuerdos para el desarrollo de las sesiones teniendo en cuenta el cambio de la Secretaría Técnica del espacio, se realizó intervención por parte de Sector Ambiente.                  *Septiembre 29 se partipa en la Mesa Intersectorial de Salud de manera presencial, donde se trabajan diferentes temas realcionados con la prestacion de servicios de las unidades rurales,Ademas de los convenios que se estan ejecutando por parte de la Sub Red Sur. 
</t>
    </r>
    <r>
      <rPr>
        <b/>
        <sz val="12"/>
        <color rgb="FF000000"/>
        <rFont val="Arial"/>
      </rPr>
      <t xml:space="preserve">
Tunjuelito: encuentros con CLIP Tunjuelito 
</t>
    </r>
    <r>
      <rPr>
        <sz val="12"/>
        <color rgb="FF000000"/>
        <rFont val="Arial"/>
      </rPr>
      <t xml:space="preserve">13 julio: se adelanta reunion mensual de CLIP Tunjuelito, en la cual se realiza la socializacion de lineamiento de presupuestos participativos para la inscripcion de propuestas de las comunidades
10 agosto: se adelanta reunion mensual de CLIP Tunjuelito, en la cual se hace la socializacion de Socialización del Acuerdo 878 de 2023 Concejo de Bogotá, D.C., Seguimiento del Plan de Acción de la Comisión Local Intersectorial de Participación - CLIP,  Socialización de la Política Pública de Participación Incidente y resolver dudas de presupuestos participativos. Socialización de Estudio Legal
14 septiembre: se realiza desde la CLIP participacion en el evento de observatorios ciudadanos de diferentes sectores, presentando resultados y avances en transparencia de la informacion. 
 28 septiembre: se realiza reunion virtual de clip tunjuelito, realizando la socializacion de proceso de matriculas colegios distritales 2024, socializacion de lenguaje incluyente, eleccion de consejeros locales de riesgo, proceso de medicina ancestral desde alcaldia local. </t>
    </r>
  </si>
  <si>
    <r>
      <rPr>
        <b/>
        <u/>
        <sz val="12"/>
        <color rgb="FF000000"/>
        <rFont val="Arial"/>
      </rPr>
      <t xml:space="preserve">
Tunjuelito participacion CLIP Tunjuelito 
</t>
    </r>
    <r>
      <rPr>
        <sz val="12"/>
        <color rgb="FF000000"/>
        <rFont val="Arial"/>
      </rPr>
      <t xml:space="preserve">12 octubre: se adelanta reunion mensual de CLIP Tunjuelito, en la cual se realiza la socializacion de resultados de las propuestas priorizadas en presupuestos participativos para la inscripcion de propuestas de las comunidades
En el mes de noviembre se presenta novedad por situacion personal de profesional de IDPAC que coordina las reuniones de la CLIP, por lo cual ante la situacion no de programan reuniones en noviembre ni diciembre.
</t>
    </r>
    <r>
      <rPr>
        <b/>
        <sz val="12"/>
        <color rgb="FF000000"/>
        <rFont val="Arial"/>
      </rPr>
      <t xml:space="preserve">Usme: </t>
    </r>
    <r>
      <rPr>
        <sz val="12"/>
        <color rgb="FF000000"/>
        <rFont val="Arial"/>
      </rPr>
      <t xml:space="preserve">Se realiza acompañamiento a las actividades definidas por el IDPAC a traves de la Comisión Local Intersectorial de Participación de la localidad CLIP
11octubre: se realizo reunión donde se presentan los avances de la estrategia del programa de embellicimiento con color en el barrio parcelación san pedro de Usme, de igual manera se elabora el portafolio de servicios de las diferentes entidades consolidando la información 
08 noviembre: se realizo reunión con el fin de perfecionar la información de acuerdo a los portafolios de serviciso de las diferntes entidades para entregar a la comunidad, asi como el seguimiento a las actividades definidas en el plan de acción
13 diciembre: Se realizo reuniónd de la clip  donde se socializaron las acciones del sector cultura en el territorio, ademas de la presentación de las instancias de participación de Usme                                                                                                                                               </t>
    </r>
    <r>
      <rPr>
        <b/>
        <sz val="12"/>
        <color rgb="FF000000"/>
        <rFont val="Arial"/>
      </rPr>
      <t>Sumapaz:</t>
    </r>
    <r>
      <rPr>
        <sz val="12"/>
        <color rgb="FF000000"/>
        <rFont val="Arial"/>
      </rPr>
      <t xml:space="preserve"> se realiza acompañamiento en la clip al la CLIP 04/10/2023: Asistencia en el Comisión Local Intersectorial de Participación de Sumapaz, correspondiente al mes de octubre en el cual se realizó de manera presencial y donde se realizó la actualización de la Agenda Local de Participación, la secretaria de convivencia realizo intervención para socializar el código de convivencia, se revisó los avances del plan de acción. 01/11/2023: CLIP Se realizo un Evolución del plan de acción identificando las acciones ya ejecutadas y las acciones pendientes a realizar.
Ciudad Bolívar:Durante el  Cuarto  trimestre , se participó en las siguiente  reuniones de la CLIP Ciudad Bolívar:
*Octubre 11 de 2023: Se trabajaron  temas sobre Pueblos indígenas en Ciudad Bolívar, Propuestas de conversatorio UAT Y CLIP, Sistemas de participación territorial y recorrdio por el museo de la Ciudad autoconstruída.
*Diciembre 14 de 2023. Se trataraon temas como: Presentación de resultados  de promotores de secretaría de integración social, socialización de informe  de fortalecimientio a instancias de participación a carfo de la gerencia de instancias de particpación  del IDPAC.</t>
    </r>
  </si>
  <si>
    <t>h. Incorporar el enfoque diferencial en el desarrolló de los espacios de participación en salud en la definición e implementación  de los programas de sector salud.</t>
  </si>
  <si>
    <t xml:space="preserve">Una (1) capacitación sobre enfoque diferencial dirigido al subproceso de participación comunitaria 
</t>
  </si>
  <si>
    <t xml:space="preserve">Participar en una capacitación, sobre la atención en salud con  enfoque diferencial, De acuerdo con lo definido en la  PPSS. </t>
  </si>
  <si>
    <t>No. De capacitaciones realizadas/ No. Se capacitaciones programadas</t>
  </si>
  <si>
    <t>Tunjuelito: se realiza curso corto de la Universidad EAN y Departamento de Servicio Civil de lenguaje claro.
Para el resto del grupo se realizara la capacitacion en la programación del año</t>
  </si>
  <si>
    <t>Tunjuelito: se realiza curso corto de la Universidad EAN y Departamento de Servicio Civil de lenguaje claro, en el primer trimestre del año.
                                                                                                                                                                                             Sumapaz:                                                                                                                                                                       29/07/2023 Asistencia a socializacón por parte de la secretaria de la mujer frente al enfoque diferencial                                                                                                                                                                                                                  29/07/2023: capacitacion de la politica LGBTIQ donde abordo los conceptos y definiciones de la politica LGBTIQ. ademas de la ofreta institucional para personas de los sectores sociales LGBTIQ</t>
  </si>
  <si>
    <r>
      <rPr>
        <b/>
        <sz val="12"/>
        <color rgb="FF000000"/>
        <rFont val="Arial"/>
      </rPr>
      <t xml:space="preserve">Sumapaz, Tunjuelito, Usme y Ciudad Bolivar :                                                                                                                                                                                                                                                                                                                                                                                 </t>
    </r>
    <r>
      <rPr>
        <sz val="12"/>
        <color rgb="FF000000"/>
        <rFont val="Arial"/>
      </rPr>
      <t xml:space="preserve"> *Julio 29 de 2023 Asistencia a socializacón por parte de la secretaria de la mujer frente al enfoque diferencial                                                                                                                                                                                                                              *Julio 29 de 2023: capacitacion de la politica LGBTIQ donde abordo los conceptos y definiciones de la politica LGBTIQ. ademas de la ofreta institucional para personas de los sectores sociales LGBTIQ.  </t>
    </r>
  </si>
  <si>
    <r>
      <t xml:space="preserve">Tunjuelito, Usme y Ciudad Bolivar
</t>
    </r>
    <r>
      <rPr>
        <sz val="12"/>
        <color rgb="FF000000"/>
        <rFont val="Arial"/>
      </rPr>
      <t xml:space="preserve">27 octubre. Se realizo capacitación en universidad ECCI a cargo de la SDS en el tema enfoque diferencial particularmente para las comunidades indigenes del distrito asi como el reconocimiento de practicas y medicamentos alternativos usados por estas comunidades.                                                                                                                                                                                                      </t>
    </r>
    <r>
      <rPr>
        <b/>
        <sz val="12"/>
        <color rgb="FF000000"/>
        <rFont val="Arial"/>
      </rPr>
      <t xml:space="preserve">Sumapaz: </t>
    </r>
    <r>
      <rPr>
        <sz val="12"/>
        <color rgb="FF000000"/>
        <rFont val="Arial"/>
      </rPr>
      <t>para el mes de Noviembre de participo en curso virtual sobre lenguaje claro para servidores y colaboradores publicos.</t>
    </r>
  </si>
  <si>
    <t xml:space="preserve">Listado de Asistencia acta de capacitación  </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</si>
  <si>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</si>
  <si>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(1) Revisión de Subproceso de participación en sus  procedimientos y gestión documental   </t>
  </si>
  <si>
    <t>Revisión y actualización a los documentos propios del proceso</t>
  </si>
  <si>
    <t>No de documentos revisados/No de documentos proyectados para revisión*100</t>
  </si>
  <si>
    <t xml:space="preserve">Frente a esta actividad se realiza ajustes en el procedimiento de control social en cuento a las acciones del ejercicio de veedurias, el cual se genera a traves de la fuente oficial de la oficina de calidad. Generando ajustede codigo y version  </t>
  </si>
  <si>
    <t xml:space="preserve">procedimiento de Control social ajustado </t>
  </si>
  <si>
    <t xml:space="preserve">para este periodo se realizo ajuste al documento derecho a morir dignamente el cual fue  normalizado por la oficina de calidad y surgio desde el Comité de etica hospitalario  con el fin de ser  una guia para el abordaje de las personas o familias que solicitan hacer uso de este derecho. </t>
  </si>
  <si>
    <t>documento asesoria derecho a morir dignamente</t>
  </si>
  <si>
    <t>TOTAL  EJE ESTRATEGICO 1</t>
  </si>
  <si>
    <t>Eje Estratégico 2: Empoderamiento de la Ciudadanía y las Organizaciones Sociales en Salud</t>
  </si>
  <si>
    <t>TRIMESTRE II</t>
  </si>
  <si>
    <t>a.Crear una estrategia pedagógica permanente en salud para cualificar a los ciudadanos en los procesos de participación en los temas de interés en salud y en el derecho a la salud.</t>
  </si>
  <si>
    <t>Una (1) estrategia pedagogica permanente, ejecutada y evaluada que permite cualificar a los ciudadanos en los procesos de participación en los temas de interés en salud y en el derecho a la salud.</t>
  </si>
  <si>
    <t>Planear y desarrollar metodológica y pedagógicamente un proceso de cualificación de los integrantes de espacios e instancias de participación social en salud, para fortalecer su dinámica interna.</t>
  </si>
  <si>
    <t xml:space="preserve">1 procesos de formaciòn desarrollados y evaluados, con asistencia técnica del equipo de participación y profesionales de la subred, segun cada proceso de formaciòn.  
</t>
  </si>
  <si>
    <t>X</t>
  </si>
  <si>
    <t xml:space="preserve">El equipo de participación comunitaria establece a partir del documento de capacitación y formación diseñando diferentes estrategias y articulaciones interinstitucionales con el fin de brindar herramientas teorico y practicas a los integrantes de las formas de participación en temas priorizados por las formas de participación, en este sentido para el primer trimestre se realiza proceso de capacitación en el tema de huertas urbanas, realizando dicho ejercicio de manera presencial en el parque tematico el Chaquen, ubicado en la localidad del Sumapaz, garantizando el desplazamiento a  23 integrantes de las formas de participación de la Subred Sur. </t>
  </si>
  <si>
    <t xml:space="preserve">nignuna </t>
  </si>
  <si>
    <t>Documento Capacitación y formación
Informe proceso de capacitación I trimestre 2024</t>
  </si>
  <si>
    <t xml:space="preserve">El equipo de participación comunitaria para el primer trimestre establece a partir del documento de capacitación y formación diseñando diferentes estrategias y articulaciones interinstitucionales con el fin de brindar herramientas teorico y practicas a los integrantes de las formas de participación en temas priorizados por las formas de participación, en este sentido para el primer trimestre se realiza proceso de capacitación en el tema de huertas urbanas, realizando dicho ejercicio de manera presencial en el parque tematico el Chaquen, ubicado en la localidad del Sumapaz, garantizando el desplazamiento a  23 integrantes de las formas de participación de la Subred Sur. 
El equipo de participación comunitaria para los meses de abril, mayo y junio establece el proceso de capacitación y formación de manera virtual en el tema de primer respondiente en curso dirigido por la SDS y el IDIGER, y el tema de control social desarrollado por la veeduria distrital de manera virtual todos los jueves de los meses de junio, julio y agosto, se comparte el cronograma y link de reunión a los integrantes de las formas de participación. con la participacion de 21 integrantes de las Formas de participación  </t>
  </si>
  <si>
    <t>Documento Capacitación y formación
Informe proceso de capacitación I trimestre 2023</t>
  </si>
  <si>
    <t xml:space="preserve">El equipo de participación comunitaria para los meses de Julio y agosto  establece el proceso de capacitación y formación de manera virtual en el tema de conttrol social, liderado por la veeduria distrital finalizando en el mes de agosto con un total de 29 participantes certificadso en este proceso. 
De igual manera el equipo de participación en el mes de agosto y septiembre  realizo capacitación a 120 personas de los integrantes de las formas de participación  teniendo en cuenta los 9 pasos del control social definidos por el departamento administrativo de la función publica a los integrantes de las asociaciones de Usuarios, COPACOS y Veedurias en salud. 
25 julio la comision regional de moralizacion bogota realizo capacitacion sobre temas de transparecia, anticorrupcion y otros, de manera presencial en universidad nacional. 
20 septiembre la Secretaria Distrital de Salud realizo capacitacion sobre SECOP y Contratacion Estatal de manera virtual. </t>
  </si>
  <si>
    <t xml:space="preserve">informe de capacitación </t>
  </si>
  <si>
    <t>17 planes de acción elaborados y aprobados con asistencia técnica a (Asociaciones de Usuarios, COPACOS, Juntas Asesoras Comunitarias en Salud y Comité de Ética Hospitalaria)</t>
  </si>
  <si>
    <t xml:space="preserve">Asistencia técnica para la formulación a los planes de acción de asociación de usuarios, Comités de participación Comunitaria en Salud, Juntas asesoras comunitarias y Comité de Ética Hospitalaria  
</t>
  </si>
  <si>
    <t xml:space="preserve">17   planes  de acción elaborados, aprobados, con asistencia técnica Se equipo de participación  
</t>
  </si>
  <si>
    <r>
      <rPr>
        <b/>
        <sz val="13"/>
        <color rgb="FF000000"/>
        <rFont val="Arial"/>
      </rPr>
      <t xml:space="preserve">Tunjuelito
</t>
    </r>
    <r>
      <rPr>
        <sz val="13"/>
        <color rgb="FF000000"/>
        <rFont val="Arial"/>
      </rPr>
      <t xml:space="preserve">Se realiza asistencia tecnica a las formas de participacion de Tunjuelito 1. presentando lineamiento de formulacion de planes de accion SDS (Asociacion de usuarios USS Tunal en reunion de diciembre de 2022, Asociacion de usuarios USS Tunjuelito en reunion del 17 de febrero, en COPACOS Tunjuelito el 15 de febrero), mesa de trabajo para formulacion de propuesta de plan de accion (en Asociacion de Usuarios USS Tunjuelito se realiza con integrantes del consejo directivo el 08 de marzo y COPACOS Tunjuelito se realiza con secretario y coordinadora de planeacion el 08 de marzo) y aprobacion en asamblea de planes de accion 2023 (en la Asociacion de Usuarios USS Tunal se realiza aprobacion el 06 de febrero, Asociacion de Usuarios USS Tunjuelito se realiza la aprobacion en la reunion del 17 de marzo y en COPACOS Tunjuelito se realiza la aprobacion el 15 de marzo).
</t>
    </r>
    <r>
      <rPr>
        <b/>
        <sz val="13"/>
        <color rgb="FF000000"/>
        <rFont val="Arial"/>
      </rPr>
      <t xml:space="preserve">Usme
</t>
    </r>
    <r>
      <rPr>
        <sz val="13"/>
        <color rgb="FF000000"/>
        <rFont val="Arial"/>
      </rPr>
      <t xml:space="preserve">Se realiza asistencia tecnica a las formas de participacion de Usme presentando lineamiento de formulacion de planes de accion de acuerdo a las directrices de la SDS.   
02 de marzo se realiza reunión de aprobación del plan de acción donde participa el 60% de los integrantes de la Asociación de Usuarios, se priorizan actividades y se proyectan de acuerdo a la matriz los seguimientos y evaluación de las actividades definidas en el plan de acción. 
11 de febrero se realiza reunión general del COPACOS donde se establece la necesidad de revisar la propuesta del plan de acción enviada por la oficina de participación de la Subred Sur para su posterior aprobación. 
</t>
    </r>
    <r>
      <rPr>
        <b/>
        <sz val="13"/>
        <color rgb="FF000000"/>
        <rFont val="Arial"/>
      </rPr>
      <t xml:space="preserve">Ciudad Bolívar:
</t>
    </r>
    <r>
      <rPr>
        <sz val="13"/>
        <color rgb="FF000000"/>
        <rFont val="Arial"/>
      </rPr>
      <t xml:space="preserve">Se realiza asistencia técnica a las formas de participación  de Ciudad Bolívar, en las que se socializó los lineamientos emitidos por la Secretaría De Salud y  luego se realizó la construcción de los mismo  así:
*Asociación de Usuarios USS Vista Hermosa: El día 08 de febrero de 2023, se socializa lineamientos y se construye plan de acción año 2023 en el formato definido coon integrantes e lajunta directiva de la socaión y algunos integrantes  de  los asociados, en el que se concertaron actividades,metas y cronograma y se realiza socliazación y aprobación del plan el día 21 de febrero de 2023.
*ASociación de Usurios USS Meissen: El día 15 de febrero de 2023 se socilizan lineamientos y el día 15 de marzo se realizó construcción del plan de acción año 2023,en donde se concertaron actividades, metas,  y cronograma.
*COPACOS Ciudad Boívar: Se socializaron lineamitos para la construcción del plan de acción el día 14 de febrero  de 2023 y el día 09 de marzo se realizó construcción del plan de acción en donde se concertaron actividades, metas y cronograma.
Tantopara la socialización delineamientos,comopara la cosntrucción de losplanes se contó igualmnte con laasesoría técnica de la Gestora Institucional de la Secretaría De Salud (Dra. Ruth Yacira Forero).                                                                                                                                                                                                                                                                                                                              </t>
    </r>
    <r>
      <rPr>
        <b/>
        <sz val="13"/>
        <color rgb="FF000000"/>
        <rFont val="Arial"/>
      </rPr>
      <t xml:space="preserve">Sumapaz. </t>
    </r>
    <r>
      <rPr>
        <sz val="13"/>
        <color rgb="FF000000"/>
        <rFont val="Arial"/>
      </rPr>
      <t xml:space="preserve">En la Asamblea correspondiente 14 de febrero se realizo la aprobacion del plan de accion de la Asociacion de usuarios de Sumapaz 
</t>
    </r>
  </si>
  <si>
    <t xml:space="preserve">planes de accion elaborados </t>
  </si>
  <si>
    <r>
      <rPr>
        <b/>
        <sz val="12"/>
        <color rgb="FF000000"/>
        <rFont val="Arial"/>
      </rPr>
      <t xml:space="preserve">Tunjuelito
</t>
    </r>
    <r>
      <rPr>
        <sz val="12"/>
        <color rgb="FF000000"/>
        <rFont val="Arial"/>
      </rPr>
      <t xml:space="preserve">Se realiza asistencia tecnica a las formas de participacion de Tunjuelito 1. presentando lineamiento de formulacion de planes de accion SDS (Asociacion de usuarios USS Tunal en reunion de diciembre de 2022, Asociacion de usuarios USS Tunjuelito en reunion del 17 de febrero, en COPACOS Tunjuelito el 15 de febrero), mesa de trabajo para formulacion de propuesta de plan de accion (en Asociacion de Usuarios USS Tunjuelito se realiza con integrantes del consejo directivo el 08 de marzo y COPACOS Tunjuelito se realiza con secretario y coordinadora de planeacion el 08 de marzo) y aprobacion en asamblea de planes de accion 2023 (en la Asociacion de Usuarios USS Tunal se realiza aprobacion el 06 de febrero, Asociacion de Usuarios USS Tunjuelito se realiza la aprobacion en la reunion del 17 de marzo y en COPACOS Tunjuelito se realiza la aprobacion el 15 de marzo).
En junio se realiza el primer seguimiento de los planes de accion de Asociaciones de Usuarios Tunjuelito, Tunal y COPACOS Tunjuelito. 
</t>
    </r>
    <r>
      <rPr>
        <b/>
        <sz val="12"/>
        <color rgb="FF000000"/>
        <rFont val="Arial"/>
      </rPr>
      <t xml:space="preserve">Usme
</t>
    </r>
    <r>
      <rPr>
        <sz val="12"/>
        <color rgb="FF000000"/>
        <rFont val="Arial"/>
      </rPr>
      <t xml:space="preserve">02 de mayo, se realiza reunión de junta directiva de la Asociación de Usuarios donde se hace seguimiento a las actividades definidas en el plan de acción, definiendo recorridos de control social en el mes de julio a las unidades de destino, santa librada y usme pueblo. asi como recorridos a las obras que se ejecutan en la localidad, Nuvo hospital Usme, y CAPS Danubio.  
</t>
    </r>
    <r>
      <rPr>
        <b/>
        <sz val="12"/>
        <color rgb="FF000000"/>
        <rFont val="Arial"/>
      </rPr>
      <t xml:space="preserve">Ciudad Bolívar:
</t>
    </r>
    <r>
      <rPr>
        <sz val="12"/>
        <color rgb="FF000000"/>
        <rFont val="Arial"/>
      </rPr>
      <t xml:space="preserve">*Mayo 08 de 2023. se realiza seguimento y evaluación de plan de acción de la Asocaición de Usuarios d la USS Vista Hermosa.
*Mayo 17 DE 2023. Se realiza seguimiento y evaluación al plan de acción de la Asocición de Usuarios de la USS Meissen.
*Junio 15 de 2023. Se realiza seguimiento y evluación al plan de acción de COPACOS Ciudad Bolívar
                                                                                                                                                                                                                                                                                   </t>
    </r>
    <r>
      <rPr>
        <b/>
        <sz val="12"/>
        <color rgb="FF000000"/>
        <rFont val="Arial"/>
      </rPr>
      <t>Sumapaz</t>
    </r>
    <r>
      <rPr>
        <sz val="12"/>
        <color rgb="FF000000"/>
        <rFont val="Arial"/>
      </rPr>
      <t xml:space="preserve">. 
El dia 30 de mayo se realiza seguimiento al plan de accion de Asu Nazareth
</t>
    </r>
  </si>
  <si>
    <t>Ninguna</t>
  </si>
  <si>
    <t>Actas, lista de asistencia o registro fotográfico en casa de ser reunión virtual</t>
  </si>
  <si>
    <r>
      <t xml:space="preserve">Usme
</t>
    </r>
    <r>
      <rPr>
        <sz val="12"/>
        <color rgb="FF000000"/>
        <rFont val="Arial"/>
      </rPr>
      <t xml:space="preserve">08 julio: se realiza reunión con el COPACOS donde se revisan las acciones determinadas en el plan de acción priorizando por la alcaldia local actividades para el III Trimestre.
22 septiembre: Se realiza reunión con los integrantes de la Asociación de Usuarios con el fin de hacer seguimiento a las actividades definidas en el plan de acción, asi como la presentación de los informes de las delegaciones establecidas por los integrantes de la Asociación 
</t>
    </r>
    <r>
      <rPr>
        <b/>
        <sz val="12"/>
        <color rgb="FF000000"/>
        <rFont val="Arial"/>
      </rPr>
      <t xml:space="preserve">
Ciudad Bolívar:
</t>
    </r>
    <r>
      <rPr>
        <sz val="12"/>
        <color rgb="FF000000"/>
        <rFont val="Arial"/>
      </rPr>
      <t xml:space="preserve">*Septiembre 28 de 2023. se realiza seguimento y evaluación de plan de acción de la Asocaición de Usuarios d la USS Vista Hermosa.
*Septiembre 19 de 2023. Se realiza seguimiento y evaluación al plan de acción de la Asocición de Usuarios de la USS Meissen.
*Septiembre 22 de 2023. Se realiza seguimiento y evluación al plan de acción de COPACOS Ciudad Bolívar  </t>
    </r>
    <r>
      <rPr>
        <b/>
        <sz val="12"/>
        <color rgb="FF000000"/>
        <rFont val="Arial"/>
      </rPr>
      <t xml:space="preserve">                                                                                                                                                                                                                                                                                                                                                                                                                                              
Sumapaz. 
</t>
    </r>
    <r>
      <rPr>
        <sz val="12"/>
        <color rgb="FF000000"/>
        <rFont val="Arial"/>
      </rPr>
      <t xml:space="preserve">*Agosto 10 de 2023: Se realiza seguimiento al plan de accion de Asociación de Usuarios Nazareth                                                                                                                                                                                                                  *Agosto 10 de 2023: Se realiza seguimiento al plan de accion de COPACOS de Sumapaz
</t>
    </r>
    <r>
      <rPr>
        <b/>
        <sz val="12"/>
        <color rgb="FF000000"/>
        <rFont val="Arial"/>
      </rPr>
      <t xml:space="preserve">Tunjuelito
</t>
    </r>
    <r>
      <rPr>
        <sz val="12"/>
        <color rgb="FF000000"/>
        <rFont val="Arial"/>
      </rPr>
      <t xml:space="preserve">Se realiza asistencia tecnica a las formas de participacion de Tunjuelito 1. presentando lineamiento de formulacion de planes de accion SDS (Asociacion de usuarios USS Tunal en reunion de diciembre de 2022, Asociacion de usuarios USS Tunjuelito en reunion del 17 de febrero, en COPACOS Tunjuelito el 15 de febrero), mesa de trabajo para formulacion de propuesta de plan de accion (en Asociacion de Usuarios USS Tunjuelito se realiza con integrantes del consejo directivo el 08 de marzo y COPACOS Tunjuelito se realiza con secretario y coordinadora de planeacion el 08 de marzo) y aprobacion en asamblea de planes de accion 2023 (en la Asociacion de Usuarios USS Tunal se realiza aprobacion el 06 de febrero, Asociacion de Usuarios USS Tunjuelito se realiza la aprobacion en la reunion del 17 de marzo y en COPACOS Tunjuelito se realiza la aprobacion el 15 de marzo).
28 julio: se realiza el segundo seguimiento de plan de accion de Asociacion de Usuarios Tunjuelito, se fortalecen las acciones de entrega de informes y radicacion de informes 
04 septiembre: se realiza el segundo seguimiento de plan de accion de Asociacion de Usuarios Tunal se fortalecen las acciones de entrega de informes y radicacion de informes y 
16 agosto: se adelanta revision de ejecucion de plan de accion de COPACOS Tunjuelito, en la revision por temas de dinamica interna se hacen ajustes para fortalecimiento. </t>
    </r>
  </si>
  <si>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</si>
  <si>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</si>
  <si>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de procesos programados * 100</t>
  </si>
  <si>
    <r>
      <rPr>
        <b/>
        <sz val="12"/>
        <color rgb="FF000000"/>
        <rFont val="Arial"/>
      </rPr>
      <t>Tunjuelito:</t>
    </r>
    <r>
      <rPr>
        <sz val="12"/>
        <color rgb="FF000000"/>
        <rFont val="Arial"/>
      </rPr>
      <t xml:space="preserve"> depuraciones estan proyectadas para el segundo trimestre de 2023
</t>
    </r>
    <r>
      <rPr>
        <b/>
        <sz val="12"/>
        <color rgb="FF000000"/>
        <rFont val="Arial"/>
      </rPr>
      <t xml:space="preserve">Usme: </t>
    </r>
    <r>
      <rPr>
        <sz val="12"/>
        <color rgb="FF000000"/>
        <rFont val="Arial"/>
      </rPr>
      <t xml:space="preserve">21 de febrero se realiza reunión con la comisión de depuración integrada por la junta directiva y asociados invitados con el fin de establecer las particularidades y reuniones de 2022 a tener en cuenta para el proceso de depuración, lo anterior indicado en el marco normativo de la SDS y los estatutos de la Asociación de Usuarios para tal fin, se establece el dia 06 de marzo como fecha fin de subsanar y presentar descargos de acuerdo a los edictos publicados y fijados en las carteleras de las unidades de la localidad desde el 22 de febrero hasta el 6 de marzo, estableciendo el debido proceso que permita la depuración del libro de la Asociación.  
Para el COPACOS esta determinada la verificación de cartas de delegación en la reunión mensual del mes de Abril 
</t>
    </r>
    <r>
      <rPr>
        <b/>
        <sz val="12"/>
        <color rgb="FF000000"/>
        <rFont val="Arial"/>
      </rPr>
      <t xml:space="preserve">Ciudad Bolívar y Sumapaz </t>
    </r>
    <r>
      <rPr>
        <sz val="12"/>
        <color rgb="FF000000"/>
        <rFont val="Arial"/>
      </rPr>
      <t>:Actividad no programada para este trimestre.</t>
    </r>
  </si>
  <si>
    <t xml:space="preserve">Acta de reunión depuración libro, edicto fijado en cada una de las unidades, presentación descargos por parte de los asociados. </t>
  </si>
  <si>
    <r>
      <t>Actividad programada para el segundo semestre, sin embargo, por la necesidad de la elección de Junta directiva de las formas de participación fue necesario realizar la depuración de todas las Formas de participación.</t>
    </r>
    <r>
      <rPr>
        <b/>
        <sz val="12"/>
        <color rgb="FF000000"/>
        <rFont val="Arial"/>
      </rPr>
      <t xml:space="preserve"> 
Tunjuelito: s</t>
    </r>
    <r>
      <rPr>
        <sz val="12"/>
        <color rgb="FF000000"/>
        <rFont val="Arial"/>
      </rPr>
      <t xml:space="preserve">e adelanta asistencia tecnica a las formas para realizar la depuracion. Asociacion de Usuarios El Tunal, define comision de depuracion en reunion del 02 de mayo, se realiza mesa de trabajo de revision de criterios el 08 de mayo, se publican listados del 09 al 19 de mayo y es aprobada la depuracion en asamblea del 05 de junio, quedando un total de 37 asociados activos.  Asociacion de Usuarios Tunjuelito, define comision de depuracion en reunion del 21 de abril, se realiza mesa de trabajo de revision de criterios el 05 de mayo, se publican listados del 10 al 19 de mayo y es aprobada la depuracion en asamblea del 19 de mayo, quedando un total de 17 asociados activos. COPACOS Tunjuelito, define comision de depuracion en reunion del 19 de abril, se realiza mesa de trabajo de revision de criterios el 05 de mayo, se publican listados del 10 al 19 de mayo y es aprobada la depuracion en asamblea del 17 de mayo, quedando un total de 15 asociados activos. 
</t>
    </r>
    <r>
      <rPr>
        <b/>
        <sz val="12"/>
        <color rgb="FF000000"/>
        <rFont val="Arial"/>
      </rPr>
      <t xml:space="preserve">Usme
</t>
    </r>
    <r>
      <rPr>
        <sz val="12"/>
        <color rgb="FF000000"/>
        <rFont val="Arial"/>
      </rPr>
      <t xml:space="preserve">Asociacion de Usuarios: 15 de mayo se realiza depuración del libro de afiliación teniendo en cuenta la circular definida por la SDS y las determinaciones establecidas por la junta directiva de la Asociación de Usuarios en su reglamento Interno
COPACOS: 29 de mayo, se realiza reunión con coordinadores del COPACOS Usme, con el fin de realizar la depuración de cartas, teniendo en cuenta el oficio enviado por la alcaldia local donde se determinan las fechas a tener encuenta y caractaristicas en las cartas de delegación de los interesados en participar del comite de participacion comunitaria en salud, COPACOS.
</t>
    </r>
    <r>
      <rPr>
        <b/>
        <sz val="12"/>
        <color rgb="FF000000"/>
        <rFont val="Arial"/>
      </rPr>
      <t xml:space="preserve">Ciudad Bolívar:
</t>
    </r>
    <r>
      <rPr>
        <sz val="12"/>
        <color rgb="FF000000"/>
        <rFont val="Arial"/>
      </rPr>
      <t xml:space="preserve">*Mayo 09 de 2023. Se realizó depuración del libro de asociados de la Asociación de usuarios USS Vista Hermosa.
*Mayo 17 de 2023. Se realizó depúración del libro de asociados USS Meissen.
*Mayo 23 de 2023. Se realiza depuración de cartas de representatividad del COPACOS Ciudad Bolívar.
</t>
    </r>
    <r>
      <rPr>
        <b/>
        <sz val="12"/>
        <color rgb="FF000000"/>
        <rFont val="Arial"/>
      </rPr>
      <t xml:space="preserve">                                                                                                                                                                                                               Sumapaz : </t>
    </r>
    <r>
      <rPr>
        <sz val="12"/>
        <color rgb="FF000000"/>
        <rFont val="Arial"/>
      </rPr>
      <t>16 Mayo, depuracion de libro de integrantes de Asociación de Usuarios y depuracion de Cartas de asociados a COPACOS;  lo anterior dando respuesta al marco normativo de la SDS y los estatutos de la Asociación de Usuarios y reglamento interno de COPACOS para tal fin.</t>
    </r>
  </si>
  <si>
    <r>
      <rPr>
        <b/>
        <sz val="12"/>
        <color rgb="FF000000"/>
        <rFont val="Arial"/>
      </rPr>
      <t xml:space="preserve">Usme:
</t>
    </r>
    <r>
      <rPr>
        <sz val="12"/>
        <color rgb="FF000000"/>
        <rFont val="Arial"/>
      </rPr>
      <t xml:space="preserve">Actividad cumplida al 100% en el II Trimestre
</t>
    </r>
    <r>
      <rPr>
        <b/>
        <sz val="12"/>
        <color rgb="FF000000"/>
        <rFont val="Arial"/>
      </rPr>
      <t xml:space="preserve">Ciudad Bolívar:
Actividad cumplida al 100% en el II Trimestre año 2023
                                                                                                                                                                                                                                                                                                                                                                                                                   Sumapaz:
</t>
    </r>
    <r>
      <rPr>
        <sz val="12"/>
        <color rgb="FF000000"/>
        <rFont val="Arial"/>
      </rPr>
      <t xml:space="preserve">Actividad cumplida al 100% en el II Trimestre año 2023
</t>
    </r>
    <r>
      <rPr>
        <b/>
        <sz val="12"/>
        <color rgb="FF000000"/>
        <rFont val="Arial"/>
      </rPr>
      <t xml:space="preserve">Tunjuelito:
</t>
    </r>
    <r>
      <rPr>
        <sz val="12"/>
        <color rgb="FF000000"/>
        <rFont val="Arial"/>
      </rPr>
      <t xml:space="preserve">Actividad cumplida al 100% en el II Trimestre año 2023
</t>
    </r>
  </si>
  <si>
    <t>no aplica</t>
  </si>
  <si>
    <t xml:space="preserve">Tunjuelito:
Actividad cumplida al 100% en el II Trimestre año 2023
Usme:
Actividad cumplida al 100% en el II Trimestre   
 Sumapaz:
Actividad cumplida al 100% en el II Trimestre año 2023
Ciudad Bolívar:
Actividad cumplida AL 100%  en el II Trimestre año 2023 </t>
  </si>
  <si>
    <t>16 asistencias técnicas en mesas de trabajo de reglamento interno y estatutos (asociaciones de usuarios, COPACOS, Juntas Asesoras Comunitarias en Salud)</t>
  </si>
  <si>
    <t xml:space="preserve">Asistencia técnica en el proceso de actualización o validación de Estatutos de la asociación de usuarios, en Reglamento Interno de COPACOS y Juntas Asesoras comunitarias </t>
  </si>
  <si>
    <t>Estatutos y/o reglamento interno validación * 100%</t>
  </si>
  <si>
    <r>
      <rPr>
        <b/>
        <sz val="12"/>
        <color rgb="FF000000"/>
        <rFont val="Arial"/>
      </rPr>
      <t>Tunjuelito</t>
    </r>
    <r>
      <rPr>
        <sz val="12"/>
        <color rgb="FF000000"/>
        <rFont val="Arial"/>
      </rPr>
      <t xml:space="preserve">: revision y propuestas de actualizacion de estatutos y reglamento interno estan proyectadas para el segundo trimestre de 2023
</t>
    </r>
    <r>
      <rPr>
        <b/>
        <sz val="12"/>
        <color rgb="FF000000"/>
        <rFont val="Arial"/>
      </rPr>
      <t xml:space="preserve">Usme: </t>
    </r>
    <r>
      <rPr>
        <sz val="12"/>
        <color rgb="FF000000"/>
        <rFont val="Arial"/>
      </rPr>
      <t xml:space="preserve">revision y propuestas de actualizacion de estatutos y reglamento interno estan proyectadas para el tercer trimestre de 2023
</t>
    </r>
    <r>
      <rPr>
        <b/>
        <sz val="12"/>
        <color rgb="FF000000"/>
        <rFont val="Arial"/>
      </rPr>
      <t xml:space="preserve">Ciudad Bolívar:
</t>
    </r>
    <r>
      <rPr>
        <sz val="12"/>
        <color rgb="FF000000"/>
        <rFont val="Arial"/>
      </rPr>
      <t xml:space="preserve">*El dái 23 de febrero se realizó revisión y ajustes  a los estatutos de la Asociación de Usuarios de la USS Vista Hermosa y el día 10 de marzo se hace entrega de los estatutos a cada uno de los integarantes de la Asociación.                                                                                                                                                                                                                                                                                                                                            </t>
    </r>
    <r>
      <rPr>
        <b/>
        <sz val="12"/>
        <color rgb="FF000000"/>
        <rFont val="Arial"/>
      </rPr>
      <t xml:space="preserve">SUMAPAZ: </t>
    </r>
    <r>
      <rPr>
        <sz val="12"/>
        <color rgb="FF000000"/>
        <rFont val="Arial"/>
      </rPr>
      <t>Actividad no pragramada para este trimestre.</t>
    </r>
  </si>
  <si>
    <t>Acta de reunión y lista de asistencia</t>
  </si>
  <si>
    <r>
      <rPr>
        <b/>
        <sz val="12"/>
        <color rgb="FF000000"/>
        <rFont val="Arial"/>
      </rPr>
      <t xml:space="preserve">Tunjuelito: </t>
    </r>
    <r>
      <rPr>
        <sz val="12"/>
        <color rgb="FF000000"/>
        <rFont val="Arial"/>
      </rPr>
      <t xml:space="preserve">se adelanta asistencia tecnica a las formas para realizar la validacion y revision de estatutos de asociaciones y reglamento interno, para la realizacion de los procesos de depuracion y la eleccion de candidatos de las formas para representante a junta directiva, tanto para las mesas de trabajo de revision de criterios encontrando la necesidad de validar asistencias virtuales, en la publicacion de resultados de la depuracion, en la aproacion de la asamblea. Tambien  se tuvo en cuenta lo definido para realizar convocatotia para la eleccion y asambleas de eleccion de las asociaciones de Tunal, Tunjuelito y COPACOS Tunjuelito. 
</t>
    </r>
    <r>
      <rPr>
        <b/>
        <sz val="12"/>
        <color rgb="FF000000"/>
        <rFont val="Arial"/>
      </rPr>
      <t xml:space="preserve">
Usme
</t>
    </r>
    <r>
      <rPr>
        <sz val="12"/>
        <color rgb="FF000000"/>
        <rFont val="Arial"/>
      </rPr>
      <t xml:space="preserve">Asociación Usuarios 08 de mayo 2023 la junta directiva de la Asociacion de usuarios realizo mesa de trabajo con el fin de establecer una comisón que revise si es necesario presentar cambios en los estatutos con los que cuenta la Asociación, en ese sentido se determina hacer mesas de trabajop en el mes de Agosto 2023
COPACOS: el comite coordinador establece la necesidad de realizar la revisión del reglamento interno en el tercer trimestre del año.
</t>
    </r>
    <r>
      <rPr>
        <b/>
        <sz val="12"/>
        <color rgb="FF000000"/>
        <rFont val="Arial"/>
      </rPr>
      <t xml:space="preserve">Ciudad Bolívar:
</t>
    </r>
    <r>
      <rPr>
        <sz val="12"/>
        <color rgb="FF000000"/>
        <rFont val="Arial"/>
      </rPr>
      <t xml:space="preserve">*El reunión del día junio 05 de 2023 de la Asociación de Usuarios de la USS Vista Hermosa programa para la reunión del mes agosto  de 2023, realizar revisión y ajsustes a los estatutos para incluir el tema del proceso de depuración de libro de asociados, de igual forma lo va a realizar la asociación de usuarios de la USS Meissen en la reunión mensual del mes de agosto.
                                                                                                                                                                                                                                                                                                                                            </t>
    </r>
    <r>
      <rPr>
        <b/>
        <sz val="12"/>
        <color rgb="FF000000"/>
        <rFont val="Arial"/>
      </rPr>
      <t xml:space="preserve">SUMAPAZ: 
</t>
    </r>
    <r>
      <rPr>
        <sz val="12"/>
        <color rgb="FF000000"/>
        <rFont val="Arial"/>
      </rPr>
      <t>Actividad no pragramada para este trimestre.</t>
    </r>
  </si>
  <si>
    <r>
      <t xml:space="preserve">Usme:
</t>
    </r>
    <r>
      <rPr>
        <sz val="12"/>
        <color rgb="FF000000"/>
        <rFont val="Arial"/>
      </rPr>
      <t xml:space="preserve">22 agosto se realizo asamblea general por parte de la Asociación de usuarios donde se definio no realizar mesas de trabajo con el fin de determinar cambios en los estatutos, en este sentido se propuso revisar estos, en el primer periodo 2024 teniendo en cuenta si se aprueba la reforma a la salud. 
08 julio se realizo reunión con el COPACOS donde se determino posponer la revisión del reglamento interno para el I trimestre del 2024.
</t>
    </r>
    <r>
      <rPr>
        <b/>
        <sz val="12"/>
        <color rgb="FF000000"/>
        <rFont val="Arial"/>
      </rPr>
      <t>Ciudad Bolívar</t>
    </r>
    <r>
      <rPr>
        <sz val="12"/>
        <color rgb="FF000000"/>
        <rFont val="Arial"/>
      </rPr>
      <t xml:space="preserve">.
*Agosto 08 de 2023  la Asociación de Usuarios de la USS Vista Hermosa, realizar revisión y ajsustes a los estatutos en el que incluye el proceso el proceso de depuración de libro de asociados
*Agosto 20 de 2023 la asociación de usuarios de la USS Meissen realiza revisión de estatutos e incluye proceso de depuración de libro de asociados.
*COPACOS Ciudad Bolívar, toma ladecisión de norealizar más ajustes al reglamento interno                                                                                                                                                                                                                                                                                 
</t>
    </r>
    <r>
      <rPr>
        <b/>
        <sz val="12"/>
        <color rgb="FF000000"/>
        <rFont val="Arial"/>
      </rPr>
      <t xml:space="preserve">
Sumapaz                                                                                                                                                                                                                                                                                                                                                                                                  </t>
    </r>
    <r>
      <rPr>
        <sz val="12"/>
        <color rgb="FF000000"/>
        <rFont val="Arial"/>
      </rPr>
      <t xml:space="preserve">*Actividad programada para el último trimestre de 2023
</t>
    </r>
    <r>
      <rPr>
        <b/>
        <sz val="12"/>
        <color rgb="FF000000"/>
        <rFont val="Arial"/>
      </rPr>
      <t xml:space="preserve">Tunjuelito: </t>
    </r>
    <r>
      <rPr>
        <sz val="12"/>
        <color rgb="FF000000"/>
        <rFont val="Arial"/>
      </rPr>
      <t xml:space="preserve">se adelanta asistencia tecnica a las formas para realizar la validacion y revision de estatutos de asociaciones y reglamento interno, para la realizacion de los procesos de depuracion, la eleccion de representantes, coordinadores y secretarios, especialmente en las asambleas. Se hace hace solicitud por parte del COPACOS Tunjuelito en la reunion de agosto, adelantar mesas de trabajo para revision y ajustes de los reglamentos internos, buscando dinamizar las comisiones de trabajo y definir roles de presidente y secretario de COPACOS, lo cual se proyecta para cuarto trimestre. 
</t>
    </r>
  </si>
  <si>
    <t xml:space="preserve">actas de reunion </t>
  </si>
  <si>
    <t>120 Asesorías y asistencia técnicas a las organizaciones sociales de salud para desarrollo de reuniones y rendición de cuentas  (Asociaciones de Usuarios, COPACOS, Juntas Asesoras Comunitarias en Salud y Comité de Ética Hospitalaria)</t>
  </si>
  <si>
    <t xml:space="preserve">Asistencia técnica a la asociación de usuarios, COPACOS, Juntas asesoras Comunitarias y Comité de Ética Hospitalaria en la organización y desarrollo de reuniones programadas.
</t>
  </si>
  <si>
    <t>No. Se asesorías Realizadas /  No. Se asesorías programadas * 100</t>
  </si>
  <si>
    <r>
      <rPr>
        <b/>
        <sz val="12"/>
        <color rgb="FF000000"/>
        <rFont val="Arial"/>
      </rPr>
      <t xml:space="preserve">Tunjuelito: 
</t>
    </r>
    <r>
      <rPr>
        <sz val="12"/>
        <color rgb="FF000000"/>
        <rFont val="Arial"/>
      </rPr>
      <t xml:space="preserve">- Asociacion Usuarios USS Tunal, realiza asistencia técnica  y logistico a dos reuniones ordinarias en el primer trimestre el 06 de febrero para realizar aprobacion de su plan de accion y actualizacion de comisiones de trabajo. Y el 06 de marzo realizando socializacion de informes de representacion, socializacion de politica de participacion y servicio al ciudadano de la Subred Sur. 
- Asociacion Usuarios USS Tunjuelito, realiza asistencia técnica y logistica en la realizacion de dos reuniones ordinarias en el primer trimestre de 2023, el 17 de febrero realizando socializacion lineamiento de plan de accion de SDS, actualizacion de comites de trabajo. El 17 de marzo se realiza aprobacion del plan de accion 2023 y entrega de informes de los representantes a espacios de participación. 
- COPACOS Tunjuelito. Se realiza asistencia tecnica en la realizacion de dos sesiones ordinarias en el primer trimestre de 2023, el 15 de febrero en la que se realiza socializacion de lineamiento de plan de accion SDS, presentacion de convenio de proyectos de inversion local y acuerdos de trabajo 2023, para el 15 de marzo se realiza la aprobacion de plan de accion del COPACOS para el 2023, estableciendo responsabilidades de los comites. 
</t>
    </r>
    <r>
      <rPr>
        <b/>
        <sz val="12"/>
        <color rgb="FF000000"/>
        <rFont val="Arial"/>
      </rPr>
      <t xml:space="preserve">Usme
</t>
    </r>
    <r>
      <rPr>
        <sz val="12"/>
        <color rgb="FF000000"/>
        <rFont val="Arial"/>
      </rPr>
      <t xml:space="preserve">Asociación de usuarios: se realizan asesorías y asistencias técnicas para desarrollo de reuniones y mesas de trabajo, garantizando el objetivo trazado.
13 de febrero, se realiza reunión con la junta directiva de la Asociación con el fin de priorizar actividades para el I trimestre del año
06 de marzo, se realiza reunión con la junta directiva y asociados invitados con el fin de hacer seguimiento al proceso de depuración y realizar seguimiento a las actividades definidas. 
08 de marzo, se realiza reunión con la junta directiva y asociados invitados con el fin de establecer la metodologia y logistica para el desarrollo de la Asamblea general de la Asociación asi como establecer el orden del dia y las invitaciones respectivas. 
15 de marzo, se realiza mesa de trabajo con integrantes d ela Asociaciónc on el fin de orientar preguntas de acuerdo al proceso de acreditación. 
24 de marzo, se realiza asistencia tecncia para el desarrollo del dialogo ciudadano entre la asociación y las direcciones de ambulatorios y complementarios de la Subred Sur
30 de marzo  se realiza asistencia tecncia para el desarrollo de la Asamblea general 
COPACOS: se realizan asesorías y asistencias técnicas para desarrollo de reuniones y mesas de trabajo, garantizando el objetivo trazado.
08 de febrero, se realiza reunión de comite coordinador para establecer el orden del dia y segumiento a las actividades propuestas.
11 de Febrero, se realiza asistencia tecnica para el desarrollo de la reunión mensual 
16 de marzo, Se realiza asistencia tecnica en reunión de coordinadores con el fin de establecer el orden del dia de la reunión mensual y seguimiento a compromisos
</t>
    </r>
    <r>
      <rPr>
        <b/>
        <sz val="12"/>
        <color rgb="FF000000"/>
        <rFont val="Arial"/>
      </rPr>
      <t>Ciudad Bolívar:</t>
    </r>
    <r>
      <rPr>
        <sz val="12"/>
        <color rgb="FF000000"/>
        <rFont val="Arial"/>
      </rPr>
      <t xml:space="preserve">
*Asociación de Usuarios USS Vista Hermosa: Serealizaron 5 asesorias 
*Febrero 06 de 2023.Socialización de lineamientos para la cponstrucción del plan de acción y construcción del plan de acción año 2023 y se concerta cronograma de reuniones año 2023
*Febrero 21 de 2023. Se realizó socialización y aval del plan de acción año 2023 y se realizó capacitación sobre Transformación cultural  de laSubred Sur
*Febrero 23 de 2023. Realización de preparción y simulacro proceso de acreditación Unidades Vista Hermosa, Mochuelo y Pasquilla. Esapacio en el que participó un integrante de la Asociación de Usuarios de la USS Nazareth, quien compartió la experiencia del proceso de acreditación de esa unidad.
*Marzo 06 de 2023. Serealizó revisión y actualizaci´pon de estatutos de la Asociación
*Marzo 10 de 2023 Retroalimentación proceso de acreditación y simulacro.
Asociación De Usuarios USS Meissen: Se realizaron 2 asesorías:
* Febrero 15   se socializan lineamientos para la construcción del plan de acción año 2023 y se corncerta cronograma de reuniones año 2023
*Marzo 15 de 2023 se  realizó construcción del plan de acción año 2023,en donde se concertaron actividades, metas,  y cronograma.
*COPACOS Ciudad Boívar:
*14 de febrero  se socializaron lineamitos para la construcción del plan de acción y se concerta crongrama de reuniones año 2023
* 09 de marzo de 2023 se realizó construcción del plan de acción en donde se concertaron actividades, metas y cronograma.
.</t>
    </r>
  </si>
  <si>
    <r>
      <rPr>
        <b/>
        <sz val="12"/>
        <color rgb="FF000000"/>
        <rFont val="Arial"/>
      </rPr>
      <t xml:space="preserve">Tunjuelito: 
</t>
    </r>
    <r>
      <rPr>
        <sz val="12"/>
        <color rgb="FF000000"/>
        <rFont val="Arial"/>
      </rPr>
      <t xml:space="preserve">- Asociacion Usuarios USS Tunal, realiza asistencia técnica  y logistico a tres reuniones ordinarias en el segundo trimestre: 10 de abril teniendo como tema principal  la socialización de resultados del sistema de información SDQS Subred Sur; el 02 de mayo  el principal tema de la reunion fue la capacitacion de primer respondiente; y el 05 de junio se adelanto reunion con principales aprobacion de la depuracion de libro, eleccion del candidato de la asociacion a representante de la junta directiva de la Subred, seguimiento a plan de accion. Asi mismo se realizo con comite coorinador reunion extraordinaria con la Subgerencia de prestacion de servicios, en la cual se abordo la contingencia de la proxima apertura del Centro de Salud Tunal. Tambien se realizan 2 reuniones con el comite de comunicaciones para elaboracion de estrategia de comunicacion para promocion de la asociacion y ampliacion de base social en abril y mayo y una mesa de trabajo para la depuracion de libro de asociados. 
- Asociacion Usuarios USS Tunjuelito, realiza asistencia técnica y logistica en la realizacion de tres reuniones ordinarias en el trimestre, el 21 de abril realizando socializacion de informe SDQS; El 19 de mayo, se realiza como tema principal aprobacion de la depuracion y eleccion de candidato representante a junta directiva. En la reunion del 16 de junio, se realiza capacitacion de primer respondiente y  seguimiento a plan de accion de la asociacion. Se realiza ademas una mesa de trabajo para la depuracion de libro con el consejo directivo de la asociacion. 
- COPACOS Tunjuelito. el 19 de abril realizando socializacion canales de escucha de la Subred Sur; El 17 de mayo, se realiza como tema principal aprobacion de la depuracion. En la reunion del  21 de junio, se realiza  eleccion de candidato a representante de la justa directiva de la Subred Sur y seguimiento a plan de accion. Se realiza ademas una mesa de trabajo para la depuracion de libro con el consejo directivo de la asociacion, y dos reuniones extraordinarias de COPACOS Tunjuelito para la eleccion de delegados a espacios de representacion. 
</t>
    </r>
    <r>
      <rPr>
        <b/>
        <sz val="12"/>
        <color rgb="FF000000"/>
        <rFont val="Arial"/>
      </rPr>
      <t xml:space="preserve">Usme
</t>
    </r>
    <r>
      <rPr>
        <sz val="12"/>
        <color rgb="FF000000"/>
        <rFont val="Arial"/>
      </rPr>
      <t xml:space="preserve">Asociación de usuarios: se realizan asesorías y asistencias técnicas para desarrollo de reuniones y mesas de trabajo, garantizando el objetivo trazado.
17 de abril, se realiza reunión con la junta directiva de la Asociación con el fin de realizar una mesa de trabajo en el tema de acreditación priorizando las tareas y actividades segun el plan de acción, ademas del cronograma definido para el proceso de elección del delgado de la junta directiva de la Subred Sur. 
02 de mayo, se realiza reunión con la junta directiva con el fin de revisar el cronograma y las fechas a tener en cuenta en el proceso de elección del delegado de la junta directiva
25 de mayo sen realiza asamblea general de la Asociación de Usuarios en el tema de elección del delegado a la Junta Directiva de la Subred Sur. 
05 de junio, se realiza reunión con la junta directiva de la Asociación de Usuarios con el fin de revisar los compromisos y tareas pendientes de acuerdo a las actividades programadas en el plan de acción. 
COPACOS: se realizan asesorías y asistencias técnicas para desarrollo de reuniones y mesas de trabajo, garantizando el objetivo trazado.
29 de mayo, se realiza asistencia tecnica junto con delegada de Alcaldia local, en el proceso de depuración de cartas del comite
06 de junio, se realiza reunión con el fin de establecer las particularidades a tener en cuenta para la elección del delegado de la junta directiva por el comite, 
07 de Junio, se realiza reunión con el fin de realizar el proceso de elección del delegado a la junta directiva teniendo en cuenta los lineamientos establecidos en este proceso.  
Ciudad Bolívar:
*Asociación de Usuarios USS Vista Hermosa: Serealizaron 12 asesorias 
*13 de abril de 2023: Se realizó simulacro proceso de acreditación.
*17 de abri de 2023: Preparación proceso de acreditación, preparación de preguntas y respuestas.
*abril 21 de 2023.Se realizó simulacro proceso de acreditación con integrantes asociacipnes de usuarios de la USS Vista Hermosa y Asocición de usuarios USS Usme.
*Abril 26 de 2023. Preparación proceso de acreditación. Repaso de preguntas.
*Abril 28  de 2023. Participación en la evaluaci´pon del proceso de acreditación Subred Sur, realizada por ICONTEC.
*Mayo  08 DE 2023. Socialización de lineamientos para la elección del representante de las asociaiones de usuarios ante  la JUnta Directiva de la Subred. y se concrta fecha para la realización de la asamblea de elcción del candiadato de la asociación ante la Junta Directiva de la Subred Sur.
*Mayo 09 de 2023. Se realizó asesoría para el proceso de depuración del libro de asociaciados y se elaboraron edictos.
*Mayo 24 de 2023. Se realizó asamblea extraordinaria para la elección del candidato ante la Junta Directiva de la Subred Sur, Quedando elegido el señor Inderman Loaiza.
Junio 06 de 2023: Se realizó Coordinación de actividades según plan de acción y se concerta cronograma para el acopañamiento a la apertura de buzones de sugerencias y se concedertan fecha de recorridos de control sccial a los servicios de la USS Vista Hermosa.
Junio 14 de 2023. Se realizó reunión en la que definieron la lista de votantes para la elección del representante de las asociaciones ante la junta directiva de la Subred Sur. total 10 integrantes,
-Junio 08 de 2022. Se realiza mesa de trabajo con asociaciones de usuarios de la Subred Sur, en la que se concertó metodologia y numero de participantes para la lección del represntante ante la Junta Directiva de la Subred Sur.
-Junio 22 de 2023. Se realiza Asamblea para la elección del representante de las asociaciones ante la Junta Directiva De la Subred Sur. Quedando elegido el señor Ruben Celis.
Asociación De Usuarios USS Meissen: Se realizaron 7 asesorías:
* Abril 19 de 2023. Se realizó capacitación sobre seguridad vial, liderada por la Agencia Nacional De Seguridad Vial, se realizó concrtación de actividades según plan de acción, y se realizó entrega de cronograma de reuniones año 2023.
*Mayo 17 de 2023. Conformación de la comisión de libro de asociacidos y se concerta fecha para la depuración del libro para el 19 de mayo de 2023,  se socializacn avances del ejercicio de control sccial realizado a la obra torre 1 Meissen., y se concerta asamblea  de elección del candidato ante la junta Directiova de la Subred.
*Mayo 23 de 2023. Se realizo asesoría para la elaboración de edictos para la elección del candidato ante la Junta Directiva de la Subred Sur.
*Mayo 30 de 2023. Se realizó Asamblea Extraordianaria para la eelcción del candidato ante la Junta Diirectiva de la Subred Sur, quedando elegido el señor Javier Jiménez.
*Junio 08 e 2023. Se realizó mesa de trabajo con asociaciones de usuarios de la Subred Sur, con el fin de definer metodología y número de votanates para la elección del representante ante la Junta Directiva de la Subred Sur.
*Junio 22 de 2023: Se realiza asamblea para eleción del represntante de las asociaciones de usurarios ante la Junta Directiva de la Subred Sur, Quedando elegido el señor Ruben cCelis.
*COPACOS Ciudad Boívar:Se realizaron 5 asesorias:
*Mayo 16 de 2022. Se realzó socialización de lineamientos para la elección del representante de lo COPACOS ante lña Junta Directiva de la Subred Sur.
*Junio 01 de 2023. Se realizó asamblea extraordinaria para la elección del candidato del COPACOS ante la Junta Directiva De La Subred Sur, Quedando elegida la señora Dora Lucía Gamba.
Junio 08 de 2023: Se realizó mesa de trabajo con COPACOS de la Subred Sur, con el fin de definir metodología y número de participantes para la elección del represntante de los COPACOS ante lña Junta Directiva de la Subred Sur.
-Junio 15 de 2023., se realizó eguimiento y evaluación al plan  de acción del COPACOS, por parte de la alcaldía local se socilizó el tema de presupuestos participativos y se conceerto la lista de votantes para la ellección del representante de los COPAOS ante la Junta Directiva de la Subred Sur.
*Junio 22. Se realizó Asamblea para la elección del representante de los COPACOS ante la Junta Directiva de la Subred Sur, quedando elegido el señor Jhon Páez.
SUMAPAZ: Para el mes de mayo se realizo depuracion de libro de Asociados. acompañamiento en el proceso de eleccion del representante de Asociacion y Copaco ante la Junta Directiva. Asistencia tecnica para el seguimiento al plan de acciòn.
Juntas Asesoras Comunitarias :
se realiza asistencia tecnica a las reuniones de Juntas asesoras comunitarias y acompañamiento tecnico al encuentro de Juntas asesoras organizado por la SDS </t>
    </r>
  </si>
  <si>
    <r>
      <t xml:space="preserve">Usme:
</t>
    </r>
    <r>
      <rPr>
        <sz val="12"/>
        <color rgb="FF000000"/>
        <rFont val="Arial"/>
      </rPr>
      <t>Asociación de usuarios: se realizan asesorías y asistencias técnicas para desarrollo de reuniones y mesas de trabajo, garantizando el objetivo trazado</t>
    </r>
    <r>
      <rPr>
        <b/>
        <sz val="12"/>
        <color rgb="FF000000"/>
        <rFont val="Arial"/>
      </rPr>
      <t xml:space="preserve">.
</t>
    </r>
    <r>
      <rPr>
        <sz val="12"/>
        <color rgb="FF000000"/>
        <rFont val="Arial"/>
      </rPr>
      <t xml:space="preserve">19 julio: se realizo actividad en estrategia derechos y deberes a cargo de la oficina de atención al ciudadano en la unidad de Betania
08 agosto: se realizo reunión junta directiva asociación usuarios con el fin de determinar las acciones a realizar, recorrido control social unidades del destino, santa librada y Usme Pueblo. asi como el acompañamiento y seguimiento a los ejercicios de control social. 
11 agosto: Se realizo recorrido control social a cargo de la comision de la Asociación de usuarios por las unidades de Usme pueblo, destino y santa librada
22 agosto:  se realizo asamblea general de la Asociación de Usuarios donde se hizo seguimiento a la prestación de los servicios asi como la definición de tareas y actividades a desarrollar 
04 septiembre: Se realizo reunión con la junta directiva de la Asociación de usuarios con el fin de definir las actividades a desarrollar asi como la necesidad de indicar y posicionar los temas ante el delegado de la junta directiva y las juntas asesoras comunitarias
22 septiembre: se realizo asamblea de la asociación de usuarios con el fin de indicar informe de les delegaciones asi como deterinar las actividades propuestas en los ejercicios de control social  
COPACOS se realizan asesorías y asistencias técnicas para desarrollo de reuniones y mesas de trabajo, garantizando el objetivo trazado.
05 julio: se realizo reunión del comite coordinador con el fin de establecer el orden del dia de asamblea general 
08 julio; se realiza asamblea COPACOS Usme donde se define la participación en sesion de Alcalde local y gerente de la Subred sur, para hacer seguimiento a los recursos destinados desde el fondo de desarrollo local en salud, como a las inversiones de las obras de Hospital Usme - Danubio y el financiamiento de la Subred para finalizar el 2023. 
08 agosto: se realizo reunión comite coordinador COPACOS con el fin de establecer el orden del dia y participación de alcalde local a la sesión
12 agosto: se realizo reunión con la participación de alcalde local quien genero compromisos en las actividades del plan de accion, asi como los avances en la ejecución de los convenios del fondo de desarrollo local. 
22 agosto: se realizo reunión comite coordinador copacos para hacer seguimiento a las actividades definidas, asi como los temas a posicionar en reunión con gerencia d ela Subred Sur
04 septiembre: Se realizo reunión con comite coordinador con el fin de definir las actividades a desarrollar asi como la necesidad de indicar y posicionar los temas ante el delegado de la junta directiva y las juntas asesoras comunitarias
09 septiembre se realizo asamblea general del copacos donde participo la jefatura de la Oficina de participación comunitaria y servicio al ciudadano realizando seguimiento a los compromisos adquiridos
14 septiembre; se realizo recorrdio por las unidades de santa martha, marichuela, y usme pueblo con el fin de validar espacios que permitan la consecución de una oficina para el desarrollo de las actividades del COPACOS. 
18 septiembre; se realizo asamblea extraordinaria donde participo la gerencia de la Subred sur con el fin de responder a las necesidades y expectativas presentadas por el comite. 
Ciudad Bolívar:
</t>
    </r>
    <r>
      <rPr>
        <b/>
        <sz val="12"/>
        <color rgb="FF000000"/>
        <rFont val="Arial"/>
      </rPr>
      <t xml:space="preserve">*Asociación de Usuarios USS Vista Hermosa: Se realizaron  9 asesorias 
</t>
    </r>
    <r>
      <rPr>
        <sz val="12"/>
        <color rgb="FF000000"/>
        <rFont val="Arial"/>
      </rPr>
      <t xml:space="preserve">*Julio 10 de 2023.Se programaroon recorridos de controlsocial a laprestación de servicios de salud en la unidades del Hospital Vista Hermosa, con el fin de identificasr necesidades y expectativas para ser socializadas en el dialogo con la gerencia programada par el día 31 de julio de 2023 , se concerta cronograma para acompañamiento a aprutura de buzones de los meses de julio y agosto de 2023.
*Julio 10 de 2023, se realiza acompañamiento para realizar recorrido de control sociala las unidades de Mochuelo y Pasquilla.
*Julio 18 de 2023. Se realiza acopmpañamiento a realización de recorridos de control social a la prestación de servicios de launidades de Vista Hermosa, Jerusalén, Manuela Beltrán y Candelaria.
*Julio 31 de 2023. Se realizó dialogo gerencia con Asociación de Usuarios Hospital VISTA Hermosa, en el que socializaron las necesidades frente a la prestación de los servicios y la gerencia dió respuesta a cada una de ellas, de igual forma  presntaron informe de gestión.
*Agosto 08 de 2023. Revisión y ajustes a losestatutos de la Asociación.
*Agosto 14 de 2023. Presentación nueva Gestora Intitucional SDS, Dra. Pilar Chaparro, quien invita a participar con un delegado de la Asociación  a la terna para el Consejo  Distrital De Seguridad Social, Presntación de informe de gestión del representante de las Asociaciones ante la Junta directiva de la Subred Sur, Sr. Ruben Celis. y se programan actividades según plan de acción.
*Agosto 22 de 2023. Se elabora cartelera  de la Asociación como aporte a la estrategia de la Subred Sur para la  socializción de deredhos y deberes en salud dirigida a losusuarios de los servicios.
*Septiembre 11 de 2023. Se realiza tallerde hombres al Cuidado, liderada por funcionario  de la alcladia Local de Ciudad Bolivar, se realiza prsentación pública del proyecto PIL convenio 731 de 2022 ayudas técnicas Ciudad Bolívar y se confroma la veeduría para este convenio. 
*Septiembre 28 de 2023. Capaitación en Hábitos y estilos de vida saludable, capacitación en control social y evaluación plan de acción asocición.
</t>
    </r>
    <r>
      <rPr>
        <b/>
        <sz val="12"/>
        <color rgb="FF000000"/>
        <rFont val="Arial"/>
      </rPr>
      <t xml:space="preserve"> 
Asociación De Usuarios USS Meissen: Se realizaron 8 asesorías:
</t>
    </r>
    <r>
      <rPr>
        <sz val="12"/>
        <color rgb="FF000000"/>
        <rFont val="Arial"/>
      </rPr>
      <t xml:space="preserve">* Julio 19 de 2023. Se programaroon recorridos de controlsocial a la prestación de servicios de salud  del Hospital Meissen, , con el fin de identificasr necesidades y expectativas para ser socializadas en el dialogo con la gerencia programada par el día 31 de julio de 2023, se realiza capacitación en seguridad vial parte dos, se programa recorridos a la nuevas infraestructuras Manuela Beltrán, Candelaria, y Torre 2 Meissen con integrantes de asociación Meissen.
*Julio 21 de 2023. Se realiza recorrido de control social a la prestación de servicios delHospital de Meissen
*Julio 31 de 2023. Se realizó dialogo gerencia con Asociación de Usuarios Hospitall Meissen, en el que socializaron las necesidades frente a la prestación de los servicios y la gerencia dió respuesta a cada una de ellas, de igual forma  presntaron informe de gestión.
*Agosto 22 de 2023. Se realiza revisión y ajustes a los estatutos de la Asociación.
*Agosto 23 de 2023.Presentación nueva Gestora Intitucional SDS, Dra. Pilar Chaparro, quien invita a participar con un delegado de la Asociación  a la terna para el Consejo  Distrital De Seguridad Social, Presntación de informe de gestión del representante de las Asociaciones ante la Junta directiva de la Subred Sur, Sr. Ruben Celis. y coordinación de actividades según plan de acción de la Asociación.
*Septiembre 19 de 2023. Se realiza seguimiento y evaluación al plan de acción de la Asocición de Usuarios de la USS Meissen.
*Septiembre 19 de 2023. Se realiza seguimiento y evaluación al plan de acción de la Asocición de Usuarios de la USS Meissen.
*Septiembre 20 de 2023. Se elige un represntante de la asociación para participar en la  capacitación de formador de formadores,lideradoporlasecretaría de salud, a realizarse los días 09 y 23 de octubre de 2023, se presnta informe de presidente de la asociación de usurios y socializa avances del proyecto torre 1 Meissen, presentaciónd e informe d e gestión del sr. Ruben Celis, invitación a proceso rendición de cuentas sector salud programada para el día 25 de septiebre de 2023 y se realizó capaitación en control social.
</t>
    </r>
    <r>
      <rPr>
        <b/>
        <sz val="12"/>
        <color rgb="FF000000"/>
        <rFont val="Arial"/>
      </rPr>
      <t xml:space="preserve">
*COPACOS Ciudad Boívar:Se realizaron 5 asesorias:
</t>
    </r>
    <r>
      <rPr>
        <sz val="12"/>
        <color rgb="FF000000"/>
        <rFont val="Arial"/>
      </rPr>
      <t xml:space="preserve">*Julio 11 de2023. Serealizó identificación de necesidades y expectativas para diaólogo con la gerencia, programada para el día 31 de julio de 2023.
*Julio 31 de 2023. Se realizó dialogo gerencia con COPACOS Ciudad Bolívar, en el que socializaron las necesidades en el el territorios y la gerencia dió respuesta a cada una de ellas, de igual forma  presntaron informe de gestión.
*Agosto 29 de 2023. Se toma decisiones para recibir y distribuir herrramientas tecnológicas que fueron entregadas por el fondo de desarrollo local del año 2022 de iniciativa comunitari de presupuestos participativos delaño 2021 , se concerta crongrama de reuniones al que debe ser invitado el representante de los COPACOS ante la Junta Directiva de la Subres sur, Jhon Páez, se acuerda invitarlo cada 3 meses a reuníón.
*Agsoto 31 de 2023.Se trabajo iniciativa comunitaria de COPACOS con apoyo de referente de planeación de la alcaldía local de Ciudad Bolívar para presentar propuesta para prsupuestos participativos,
*Septiembre 22 de 2023. Se realiza seguimiento y evaluación al plan de acción de COPACOS Ciudad Bolívar y capacitación en control social.
</t>
    </r>
    <r>
      <rPr>
        <b/>
        <sz val="12"/>
        <color rgb="FF000000"/>
        <rFont val="Arial"/>
      </rPr>
      <t xml:space="preserve">
Sumapaz:                                                                                                                                                                                                                                                                                                                                                                </t>
    </r>
    <r>
      <rPr>
        <sz val="12"/>
        <color rgb="FF000000"/>
        <rFont val="Arial"/>
      </rPr>
      <t xml:space="preserve">Para el mes de 10 Agosto se realizo asistencia tecnica para el seguimiento al plan de acciòn.                                                                                                                                                                                          </t>
    </r>
    <r>
      <rPr>
        <b/>
        <sz val="12"/>
        <color rgb="FF000000"/>
        <rFont val="Arial"/>
      </rPr>
      <t xml:space="preserve">*10 Agosto de 2023. </t>
    </r>
    <r>
      <rPr>
        <sz val="12"/>
        <color rgb="FF000000"/>
        <rFont val="Arial"/>
      </rPr>
      <t xml:space="preserve">Se se genera un espacio de dialogo donde se socializa los avances del convenio 339 y 206 los cuales se estan ejecutando entre la Subred Integrada de Servicios de Salud Sur y la Alcaldia Local de Sumapaz.                                                                                                                                                                                                                                                                                                                            </t>
    </r>
    <r>
      <rPr>
        <b/>
        <sz val="12"/>
        <color rgb="FF000000"/>
        <rFont val="Arial"/>
      </rPr>
      <t xml:space="preserve">*10 Agosto de 2023 </t>
    </r>
    <r>
      <rPr>
        <sz val="12"/>
        <color rgb="FF000000"/>
        <rFont val="Arial"/>
      </rPr>
      <t xml:space="preserve">Se se genera un espacio de dialogo donde se socializa los avances del proyecto de adecuamiento y reforzamiento de las Unidades rurales.
</t>
    </r>
    <r>
      <rPr>
        <b/>
        <sz val="12"/>
        <color rgb="FF000000"/>
        <rFont val="Arial"/>
      </rPr>
      <t xml:space="preserve">
Tunjuelito: 
</t>
    </r>
    <r>
      <rPr>
        <sz val="12"/>
        <color rgb="FF000000"/>
        <rFont val="Arial"/>
      </rPr>
      <t xml:space="preserve">- Asociacion Usuarios USS Tunal, realiza asistencia técnica  y logistico a tres reuniones ordinarias en el tercer trimestre: 04 de julio teniendo como tema principal  la socializacion de los resultados de la eleccion de representante a junta directiva y entrega de informes de control social, juntas asesoras comunitarias y apertura de buzones; el 08 de agosto  el principal tema de la reunion fue la socialización de resultados del sistema de información SDQS Subred Sur primer semestre e intervencion de profesional de enlace de Hospitalizacion de Tunal y eleccion de representante a JACS El Tunal; y el 04 de septiembre se adelanto reunion de asociacion con principal tema de abordaje la intervencion del representante a junta directiva de las asociaciones, seguimiento al plan de accion de la asociacion y capacitacion de la ruta de control social. Ademas el 22 de septiembre se realiza recorrido a USS El Tunal, haciendo reconocimiento de los servicios de salud, teniendo en cuenta los procesos de reorganizacion que se vienen adelantando desde 2021, lo anterior para preparar dialogo ciudadano con la gerencia de la Subred Sur. 
- Asociacion Usuarios USS Tunjuelito, realiza asistencia técnica y logistica en la realizacion de tres reuniones ordinarias en el trimestre, el 28 julio realizando capacitacion de primer respondiente y seguimiento del plan de accion de la asociación; El 18 de agosto, se realiza como tema principal socializacion de informe SDQS del primer semestre, eleccion de candidato al consejo distrital de seguridad social. En la reunion del 15 septiembre, se realiza capacitacion de control social. 
- COPACOS Tunjuelito. el 12 de julio para realizar propuestas para presupuestos participativos, 19 de julio la reunion ordinaria teniendo como tema central la  de abril realizando socializacion canales de escucha de la Subred Sur; El 17 de mayo, se realiza como tema principal aprobacion de la depuracion. En la reunion del  21 de junio, se realiza  eleccion de candidato a representante de la justa directiva de la Subred Sur y seguimiento a plan de accion. Se realiza ademas una mesa de trabajo para la depuracion de libro con el consejo directivo de la asociacion, y dos reuniones extraordinarias de COPACOS Tunjuelito para la eleccion de delegados a espacios de representacion. </t>
    </r>
  </si>
  <si>
    <t>4 espacios de socialización de las acciones de mejora derivadas Se aplicativo Bogota te escucha</t>
  </si>
  <si>
    <t xml:space="preserve">Gestionar la socialización a las Formas e Instancias de participación de las acciones de  mejora de los principales resultados  de los informes de sistema de información Bogotá te escucha. </t>
  </si>
  <si>
    <t>No. Se socializaciones Realizadas /  No. Se socializaciones programadas * 100</t>
  </si>
  <si>
    <r>
      <rPr>
        <b/>
        <sz val="12"/>
        <color rgb="FF000000"/>
        <rFont val="Arial"/>
      </rPr>
      <t>Tunjuelito</t>
    </r>
    <r>
      <rPr>
        <sz val="12"/>
        <color rgb="FF000000"/>
        <rFont val="Arial"/>
      </rPr>
      <t xml:space="preserve">: La socializacion de los resultados de los sistemas de informacion Bogota Te Escucha estan proyectados para el segundo trimestre del año
</t>
    </r>
    <r>
      <rPr>
        <b/>
        <sz val="12"/>
        <color rgb="FF000000"/>
        <rFont val="Arial"/>
      </rPr>
      <t xml:space="preserve">Usme: </t>
    </r>
    <r>
      <rPr>
        <sz val="12"/>
        <color rgb="FF000000"/>
        <rFont val="Arial"/>
      </rPr>
      <t xml:space="preserve">La socialización de los resultados de los sistemas de informacion Bogota Te Escucha estan proyectados para el segundo trimestre del año
</t>
    </r>
    <r>
      <rPr>
        <b/>
        <sz val="12"/>
        <color rgb="FF000000"/>
        <rFont val="Arial"/>
      </rPr>
      <t>Ciudad Bolívar y Sumapaz</t>
    </r>
    <r>
      <rPr>
        <sz val="12"/>
        <color rgb="FF000000"/>
        <rFont val="Arial"/>
      </rPr>
      <t>: Actividad programada para el II Trimestre año 2023</t>
    </r>
  </si>
  <si>
    <r>
      <rPr>
        <b/>
        <sz val="12"/>
        <color rgb="FF000000"/>
        <rFont val="Arial"/>
      </rPr>
      <t>Tunjuelito</t>
    </r>
    <r>
      <rPr>
        <sz val="12"/>
        <color rgb="FF000000"/>
        <rFont val="Arial"/>
      </rPr>
      <t xml:space="preserve">: Asociacion de usuarios USS El Tunal, se realiza por parte de referente de SDQS de la oficina de participación comunitaria de la Subred Sur y conoce los resultados de 2023 y primer trimestre del año, el 10 de abril. 
Asociacion de usuarios USS Tunjuelito se realiza por parte de referente de SDQS de la oficina de participación comunitaria de la Subred Sur y conoce los resultados de 2023 y primer trimestre del año, el 17 de abril.  
Se socializan los principales motivos de peticiones y cuales han sido las estrategias gestionadas desde la Subred Sur para mejorar las situaciones. 
</t>
    </r>
    <r>
      <rPr>
        <b/>
        <sz val="12"/>
        <color rgb="FF000000"/>
        <rFont val="Arial"/>
      </rPr>
      <t xml:space="preserve">Usme
</t>
    </r>
    <r>
      <rPr>
        <sz val="12"/>
        <color rgb="FF000000"/>
        <rFont val="Arial"/>
      </rPr>
      <t xml:space="preserve">La socialización a las formas de participación en este tema se defnio para el dia 18 de julio de manera presencial en la USS Marichuela 9am
</t>
    </r>
    <r>
      <rPr>
        <b/>
        <sz val="12"/>
        <color rgb="FF000000"/>
        <rFont val="Arial"/>
      </rPr>
      <t xml:space="preserve">Ciudad Bolívar:
</t>
    </r>
    <r>
      <rPr>
        <sz val="12"/>
        <color rgb="FF000000"/>
        <rFont val="Arial"/>
      </rPr>
      <t xml:space="preserve">
*El día 26 de mayo de 2023, se realizó socialización de resultados de los sistemas de información SDQS de la unidades Vista Hermosa y Meisen correspondientes al I trimestre año 2023.</t>
    </r>
    <r>
      <rPr>
        <b/>
        <sz val="12"/>
        <color rgb="FF000000"/>
        <rFont val="Arial"/>
      </rPr>
      <t xml:space="preserve"> 
                                                                                                                                                                                                 Sumapaz: 
</t>
    </r>
    <r>
      <rPr>
        <sz val="12"/>
        <color rgb="FF000000"/>
        <rFont val="Arial"/>
      </rPr>
      <t>Actividad programada para el III Trimestre año 2023</t>
    </r>
  </si>
  <si>
    <r>
      <rPr>
        <b/>
        <sz val="12"/>
        <color rgb="FF000000"/>
        <rFont val="Arial"/>
      </rPr>
      <t xml:space="preserve">Usme:
</t>
    </r>
    <r>
      <rPr>
        <sz val="12"/>
        <color rgb="FF000000"/>
        <rFont val="Arial"/>
      </rPr>
      <t xml:space="preserve">25  julio: se realizo por parte de referente de SDQS de la oficina de atención al cuidadano de la Subred  socialización y seguimiento a la presentación indicada de las PQRS del primer semestre del año, donde se especifican los motivos de peticiones y cuales han sido las estrategias gestionadas desde la Subred Sur para mejorar las situaciones de acuerdo a las responsabilidades de las diferentes oficinas y direcciones, respecto a las manifestaciones presentadas en las unidades de la localidad
</t>
    </r>
    <r>
      <rPr>
        <b/>
        <sz val="12"/>
        <color rgb="FF000000"/>
        <rFont val="Arial"/>
      </rPr>
      <t xml:space="preserve">
Ciudad Bolívar:
</t>
    </r>
    <r>
      <rPr>
        <sz val="12"/>
        <color rgb="FF000000"/>
        <rFont val="Arial"/>
      </rPr>
      <t xml:space="preserve">*En septiembre 14 de 2023, se realizó socialización de resultados de los sistemas de información SDQS de la unidades Vista Hermosa y Meisen correspondientes al II trimestre año 2023.                                                                              
                                                                                                                                                                                                                                                                                                                                                           </t>
    </r>
    <r>
      <rPr>
        <b/>
        <sz val="12"/>
        <color rgb="FF000000"/>
        <rFont val="Arial"/>
      </rPr>
      <t>Sumapaz</t>
    </r>
    <r>
      <rPr>
        <sz val="12"/>
        <color rgb="FF000000"/>
        <rFont val="Arial"/>
      </rPr>
      <t xml:space="preserve">                                                                                                                                                                                                                                                                                                                                                                                                  *En Agosto 10 de 2023, se realizó socialización de resultados de los sistemas de información SDQS de la Subred y de las unidades de San Juan y Nazareth de Sumapaz correspondientes al I y II trimestre de 2023 asi como también se socailizaron indicadores relacionados con las encuestas de satisfacción aplicadas a los/as usuarios/as de la Subred Sur.
</t>
    </r>
    <r>
      <rPr>
        <b/>
        <sz val="12"/>
        <color rgb="FF000000"/>
        <rFont val="Arial"/>
      </rPr>
      <t xml:space="preserve">Tunjuelito: 
</t>
    </r>
    <r>
      <rPr>
        <sz val="12"/>
        <color rgb="FF000000"/>
        <rFont val="Arial"/>
      </rPr>
      <t xml:space="preserve">08 de agosto: Asociacion de usuarios USS El Tunal, se realiza por parte de referente de SDQS de la oficina de participación comunitaria de la Subred Sur la socializacion de los resultados del primer semestre 2023 
18 agosto: Asociacion de usuarios USS Tunjuelito se realiza por parte de referente de SDQS de la oficina de participación comunitaria de la Subred Sur a socializacion de los resultados del primer semestre 2023. 
Para las dos socializaciones se especifican los motivos de peticiones y cuales han sido las estrategias gestionadas desde la Subred Sur para mejorar las situaciones de acuerdo a las responsabilidades de las diferentes oficinas y direcciones de la Subred Sur. </t>
    </r>
  </si>
  <si>
    <t xml:space="preserve">Actas de reunion </t>
  </si>
  <si>
    <r>
      <rPr>
        <sz val="12"/>
        <color rgb="FF000000"/>
        <rFont val="Arial"/>
      </rPr>
      <t xml:space="preserve">Tunjuelito: 
Diciembre: Asociacion de usuarios USS El Tunal, se realiza por parte de referente de SDQS de la oficina de participación comunitaria de la Subred Sur la socializacion de los resultados del tercer trimestre 2023 
Diciembre: Asociacion de usuarios USS Tunjuelito se realiza por parte de referente de SDQS de la oficina de participación comunitaria de la Subred Sur a socializacion de los resultados del tercer trimestre 2023. 
Para las dos socializaciones se especifican los motivos de peticiones y cuales han sido las estrategias gestionadas desde la Subred Sur para mejorar las situaciones de acuerdo a las responsabilidades de las diferentes oficinas y direcciones de la Subred Sur.                       
</t>
    </r>
    <r>
      <rPr>
        <b/>
        <sz val="12"/>
        <color rgb="FF000000"/>
        <rFont val="Arial"/>
      </rPr>
      <t xml:space="preserve">Sumapaz                                                                                                                                                                                                                    
23/10/2023: </t>
    </r>
    <r>
      <rPr>
        <sz val="12"/>
        <color rgb="FF000000"/>
        <rFont val="Arial"/>
      </rPr>
      <t xml:space="preserve">Se genero dialogo ciudadano donde se ecsucharon las necesidades identificadas por los integrenates de la Asociacion de Usuarios y Copaco 
Ciuadad Bolívar: 
Esta actividad fue cumplida al 100% en el III Trimestre año 2023 con las formas de participación por plan de acción de las mismas. </t>
    </r>
  </si>
  <si>
    <t>4 seguimientos a las actividades desarrollladas por las comisiones de trabajo de Asociaciones y los COPACOS.</t>
  </si>
  <si>
    <t>Conformación y operación de las comisiones de trabajo de las formas de participación.</t>
  </si>
  <si>
    <t>No. Se seguimientos  Realizadas /  No. De seguimientos  programadas * 100</t>
  </si>
  <si>
    <r>
      <rPr>
        <b/>
        <sz val="12"/>
        <color rgb="FF000000"/>
        <rFont val="Arial"/>
      </rPr>
      <t xml:space="preserve">Tunjuelito:
</t>
    </r>
    <r>
      <rPr>
        <sz val="12"/>
        <color rgb="FF000000"/>
        <rFont val="Arial"/>
      </rPr>
      <t xml:space="preserve">- Asociacion de Usuarios USS Tunal: realizan actualizacion y reorganizacion de sus comisiones de trabajo, quedando fortalecidos cinco comisiones y realizandose en el primer trimestre del año la reinduccion a estas comisiones de trabajo en marzo, teniendo en cuenta las acciones aprobadas en el plan de accion 2023. 
- En Asociacion de Usuarios USS Tunjuelito y COPACOS Tunjuelito, se realizo la actualizacion de conformacion de las comisiones y en el segundo trimestre del año se realizará la reinduccion teniendo en cuenta el plan de accion de 2023.
</t>
    </r>
    <r>
      <rPr>
        <b/>
        <sz val="12"/>
        <color rgb="FF000000"/>
        <rFont val="Arial"/>
      </rPr>
      <t xml:space="preserve">Usme:
</t>
    </r>
    <r>
      <rPr>
        <sz val="12"/>
        <color rgb="FF000000"/>
        <rFont val="Arial"/>
      </rPr>
      <t xml:space="preserve">Para las formas de participación de la localidad se definio realizar la actualización de la conformación de las comisiones de trabajo en el segundo trimestre del año.
</t>
    </r>
    <r>
      <rPr>
        <b/>
        <sz val="12"/>
        <color rgb="FF000000"/>
        <rFont val="Arial"/>
      </rPr>
      <t xml:space="preserve">Ciudad Bolívar:
</t>
    </r>
    <r>
      <rPr>
        <sz val="12"/>
        <color rgb="FF000000"/>
        <rFont val="Arial"/>
      </rPr>
      <t>*Marzo 06 de 2023, La Asociación de Usuarios de la USS Vista Hermosa en el proceso de actualización de los estatutos ajusto las 5 comisiones de trabajo con que contaba  a 3 comisiones , quedando la de control social, comunicaiones y planeación
*Asociación de Usuarios Meissen y COPACOS, actividad proggamada para el segundo trimestre.</t>
    </r>
  </si>
  <si>
    <r>
      <rPr>
        <b/>
        <sz val="12"/>
        <color rgb="FF000000"/>
        <rFont val="Arial"/>
      </rPr>
      <t xml:space="preserve">Tunjuelito:
</t>
    </r>
    <r>
      <rPr>
        <sz val="12"/>
        <color rgb="FF000000"/>
        <rFont val="Arial"/>
      </rPr>
      <t xml:space="preserve">- Asociacion de Usuarios USS Tunal: realizan actualizacion y reorganizacion de sus comisiones de trabajo, quedando fortalecidos cinco comisiones y realizandose en el primer trimestre del año la reinduccion a estas comisiones de trabajo en marzo, teniendo en cuenta las acciones aprobadas en el plan de accion 2023. Para el segundo trimestre se realizan tres reuniones con la comision de comunicaciones para construccion de estrategia de promocion de la asociacion de usuarios y ampliación de base social. 
- En Asociacion de Usuarios USS Tunjuelito y COPACOS Tunjuelito, se realizo la actualizacion de conformacion de las comisiones y en el segundo trimestre del año se realiza la reinduccion de las comisiones, dando las responsabilidades de plan de accion de 2023.
</t>
    </r>
    <r>
      <rPr>
        <b/>
        <sz val="12"/>
        <color rgb="FF000000"/>
        <rFont val="Arial"/>
      </rPr>
      <t xml:space="preserve">
Usme
</t>
    </r>
    <r>
      <rPr>
        <sz val="12"/>
        <color rgb="FF000000"/>
        <rFont val="Arial"/>
      </rPr>
      <t xml:space="preserve">Asociacion de usuarios, 08 de mayo, se establecio en reuión de junta directiva realizar invitación virtual a cada uno de los asociados para que se operativicen las comisiones de trabajo de acuerdo a sus funciones en acompañamiento con la vicepresidenta de la Asociación. estableciendo el siguiente cronograma: 
24 y 31 de Julio deficnición de actividades por las comisiones de trabajo.
</t>
    </r>
    <r>
      <rPr>
        <b/>
        <sz val="12"/>
        <color rgb="FF000000"/>
        <rFont val="Arial"/>
      </rPr>
      <t xml:space="preserve">Ciudad Bolívar:
</t>
    </r>
    <r>
      <rPr>
        <sz val="12"/>
        <color rgb="FF000000"/>
        <rFont val="Arial"/>
      </rPr>
      <t>* El  COPACOS,Ciudad Bolívar  concerto en reunión del mes de mayo, realizar reorganización de las comisiones de trabajo en el mes de agosto.
*La asociaiión de usarios de la USS Meissen tiene proigramado realizar reorganización de cosiones de tragajo en reunión del mes de agosto, debido a que no lo pudieron hacer en el segundo trimestre por multiples actividaes de la asociación.</t>
    </r>
  </si>
  <si>
    <r>
      <t xml:space="preserve">Usme:
</t>
    </r>
    <r>
      <rPr>
        <sz val="12"/>
        <color rgb="FF000000"/>
        <rFont val="Arial"/>
      </rPr>
      <t xml:space="preserve">Desde las formas de participación social se indico mantener el trabajo realizado por las comisiones de control social y comunicaciones, sin embargo defienen  la necesidad de fortalecer las acciones de las demas comisiones actividad propuesta para el IV trimeestre, debido al numero de actividades ya indicadas en este trimestre
</t>
    </r>
    <r>
      <rPr>
        <b/>
        <sz val="12"/>
        <color rgb="FF000000"/>
        <rFont val="Arial"/>
      </rPr>
      <t xml:space="preserve">Ciudad Bolívar:
</t>
    </r>
    <r>
      <rPr>
        <sz val="12"/>
        <color rgb="FF000000"/>
        <rFont val="Arial"/>
      </rPr>
      <t xml:space="preserve">El  COPACOS,Ciudad Bolívar  concerto en reunión del mes de septiembre, realizar reorganización de las comisiones de trabajo en el IV Trimestre, por multiples actividades no se realizo en el mes de agosto
*La asociaiión de usarios de la USS Meissen no realizó  reorganización de comisiones de trabajo por  multiples actividaes de la asociación, Queda pendiente para el IV trimestre.
</t>
    </r>
    <r>
      <rPr>
        <b/>
        <sz val="12"/>
        <color rgb="FF000000"/>
        <rFont val="Arial"/>
      </rPr>
      <t xml:space="preserve">
Tunjuelito:
</t>
    </r>
    <r>
      <rPr>
        <sz val="12"/>
        <color rgb="FF000000"/>
        <rFont val="Arial"/>
      </rPr>
      <t xml:space="preserve">- Asociacion de Usuarios USS Tunal: realizan actualizacion y reorganizacion de sus comisiones de trabajo, quedando fortalecidos cinco comisiones y realizandose en el primer trimestre del año la reinduccion que corresponde, se distribuyen las acciones aprobadas en el plan de accion 2023.
- En Asociacion de Usuarios USS Tunjuelito realizan actualizacion y reorganizacion de sus comisiones de trabajo, quedando fortalecidos cinco comisiones y realizandose en el primer trimestre del año la reinduccion que corresponde, se distribuyen las acciones aprobadas en el plan de accion 2023. 
- COPACOS Tunjuelito,realizan actualizacion y reorganizacion de sus comisiones de trabajo, quedando fortalecidos cinco comisiones y realizandose en el primer trimestre del año la reinduccion que corresponde, se distribuyen las acciones aprobadas en el plan de accion 2023.
sumapaz 
Debido a la dinamica local y caracteristicas de ruralidad no se realiza trabajo por comisiones </t>
    </r>
    <r>
      <rPr>
        <b/>
        <sz val="12"/>
        <color rgb="FF000000"/>
        <rFont val="Arial"/>
      </rPr>
      <t xml:space="preserve">                                                                                                                                                                                                                                                 </t>
    </r>
  </si>
  <si>
    <t>actas de reunion</t>
  </si>
  <si>
    <r>
      <rPr>
        <b/>
        <u/>
        <sz val="12"/>
        <color rgb="FF000000"/>
        <rFont val="Arial"/>
      </rPr>
      <t xml:space="preserve">Tunjuelito:
</t>
    </r>
    <r>
      <rPr>
        <sz val="12"/>
        <color rgb="FF000000"/>
        <rFont val="Arial"/>
      </rPr>
      <t xml:space="preserve">- Asociacion de Usuarios USS Tunal: realizan actualizacion y reorganizacion de sus comisiones de trabajo, quedando fortalecidos cinco comisiones y realizandose en el cuarto trimestre del año la reinduccion que corresponde.
- En Asociacion de Usuarios USS Tunjuelito realizan actualizacion y reorganizacion de sus comisiones de trabajo, quedando fortalecidos cinco comisiones y realizandose en el primer trimestre del año.
- COPACOS Tunjuelito, realizan actualizacion y reorganizacion de sus comisiones de trabajo, sin embargo se dificulta la consolidacion de trabajo como comisiones y compromiso de los integrantes.
</t>
    </r>
    <r>
      <rPr>
        <b/>
        <sz val="12"/>
        <color rgb="FF000000"/>
        <rFont val="Arial"/>
      </rPr>
      <t xml:space="preserve">Usme:
</t>
    </r>
    <r>
      <rPr>
        <sz val="12"/>
        <color rgb="FF000000"/>
        <rFont val="Arial"/>
      </rPr>
      <t xml:space="preserve">27 noviembre: se definio por parte de la Asociación de usuarios vincular a 5 integrantes a al comision de control social y salud con el fin de hacer seguimiento a la prestaciónd e los servicios de las unidades de santa librada, betania y usme pueblo
18 noviembre se realizo reunión del COPACOS alli se establecio la neceidad de priorizar en el plan de accion la operativización de las comisiones de trabajo para el año 2024 de acuerdo a la intención y participación de los integrantes del comite                          
</t>
    </r>
    <r>
      <rPr>
        <b/>
        <sz val="12"/>
        <color rgb="FF000000"/>
        <rFont val="Arial"/>
      </rPr>
      <t>Sumapaz</t>
    </r>
    <r>
      <rPr>
        <sz val="12"/>
        <color rgb="FF000000"/>
        <rFont val="Arial"/>
      </rPr>
      <t xml:space="preserve"> 
Debido a la dinamica local y caracteristicas de ruralidad no se realiza trabajo por comisiones. 
Ciudad Bolívar: 
El  COPACOS, Ciudad Bolívar  concerto en reunión del mes de septiembre, realizó reorganización de las comisiones de trabajo en el mes de octubre de 2023, quedando con 3 comisiones ( control social, planeación y comunicaciones).
*La asociaiión de usarios de la USS Meissen: El 31 de octubre de 2023, la asociación toma la decisión de trabajar solo con 3 comisiones: Control social y salud, comunicaciones y planeación)</t>
    </r>
  </si>
  <si>
    <t>b. Establecer los incentivos que propicien la participacion social y comunitaria</t>
  </si>
  <si>
    <t>Realizar 4 diálogos de las formas participación con la alta gerencia</t>
  </si>
  <si>
    <t>Ejecutar con la alta gerencia los incentivos y diálogos que propicien la participación social en salud.</t>
  </si>
  <si>
    <t>una propuesta definida/una programada * 100</t>
  </si>
  <si>
    <t xml:space="preserve">profesional especializado </t>
  </si>
  <si>
    <r>
      <rPr>
        <b/>
        <sz val="12"/>
        <color rgb="FF000000"/>
        <rFont val="Arial"/>
      </rPr>
      <t xml:space="preserve">Usme:
</t>
    </r>
    <r>
      <rPr>
        <sz val="12"/>
        <color rgb="FF000000"/>
        <rFont val="Arial"/>
      </rPr>
      <t xml:space="preserve">24 de marzo, la Asociación de Usuarios Usme realizo dialogo ciudadano con las direcciones de complmentarios y ambulatorios donde se presentaron las necesidades y expectativas de acuerdo a los seguimientos en la prestación de los servicios, realizando enfasis en la entrega oportuna y completa de medicamentos, asi como en la oportunidad en el agendamiento de citas medicas. 
</t>
    </r>
    <r>
      <rPr>
        <b/>
        <sz val="12"/>
        <color rgb="FF000000"/>
        <rFont val="Arial"/>
      </rPr>
      <t xml:space="preserve">Ciudad Bolívar: </t>
    </r>
    <r>
      <rPr>
        <sz val="12"/>
        <color rgb="FF000000"/>
        <rFont val="Arial"/>
      </rPr>
      <t xml:space="preserve">
Actividad no programada paraeste trimestre.
</t>
    </r>
    <r>
      <rPr>
        <b/>
        <sz val="12"/>
        <color rgb="FF000000"/>
        <rFont val="Arial"/>
      </rPr>
      <t xml:space="preserve">Sumapaz
</t>
    </r>
    <r>
      <rPr>
        <sz val="12"/>
        <color rgb="FF000000"/>
        <rFont val="Arial"/>
      </rPr>
      <t xml:space="preserve">Actividad no programada </t>
    </r>
  </si>
  <si>
    <t>Acta de reunión - listado de asistencia</t>
  </si>
  <si>
    <r>
      <t xml:space="preserve">En este trimestre el 18 de mayo se realizó el proceso de rendición de cuentas donde la comunidad presento las principales necesidades de los servicios 
</t>
    </r>
    <r>
      <rPr>
        <b/>
        <sz val="12"/>
        <color rgb="FF000000"/>
        <rFont val="Arial"/>
      </rPr>
      <t xml:space="preserve">Tunjuelito.
</t>
    </r>
    <r>
      <rPr>
        <sz val="12"/>
        <color rgb="FF000000"/>
        <rFont val="Arial"/>
      </rPr>
      <t xml:space="preserve">23 de mayo. El comite coordinador de la Asociacion de Usuarios El Tunal realiza dialogo ciudadano con el Subgerente de Prestacion de Servicios, Comunicaciones, profesionales de gestion de proyectos  y Jefe de la Oficina de Participacion y Servicio al Ciudadano, de la Subred Sur, se abordaron como temas centrales observaciones en la obra del Centro de Salud Sur y recomendaciones en el plan de contingencia para puesta en marcha del Edificio. 
</t>
    </r>
    <r>
      <rPr>
        <b/>
        <sz val="12"/>
        <color rgb="FF000000"/>
        <rFont val="Arial"/>
      </rPr>
      <t xml:space="preserve">
Usme
</t>
    </r>
    <r>
      <rPr>
        <sz val="12"/>
        <color rgb="FF000000"/>
        <rFont val="Arial"/>
      </rPr>
      <t xml:space="preserve">16 de mayo, se realizo reunión entre la gerencia de la subred sur Dr. Luis Fernando Pineda y la veeduria del proyecto CAPS Danubio con el fin de establecer compromisos respectoa la adición y finalización de la obra, alli los veedores participaron de un recorrdio donde se programaron los compromisos que permita la culminación y apertura de los servicios de la nueva infraestructura. 
</t>
    </r>
    <r>
      <rPr>
        <b/>
        <sz val="12"/>
        <color rgb="FF000000"/>
        <rFont val="Arial"/>
      </rPr>
      <t xml:space="preserve">Ciudad Bolívar: 
</t>
    </r>
    <r>
      <rPr>
        <sz val="12"/>
        <color rgb="FF000000"/>
        <rFont val="Arial"/>
      </rPr>
      <t xml:space="preserve">Actividad no programada para este trimestre.
</t>
    </r>
    <r>
      <rPr>
        <b/>
        <sz val="12"/>
        <color rgb="FF000000"/>
        <rFont val="Arial"/>
      </rPr>
      <t xml:space="preserve">Sumapaz: 
</t>
    </r>
    <r>
      <rPr>
        <sz val="12"/>
        <color rgb="FF000000"/>
        <rFont val="Arial"/>
      </rPr>
      <t xml:space="preserve">Actividad programada para el IV trimestre </t>
    </r>
  </si>
  <si>
    <r>
      <rPr>
        <b/>
        <sz val="12"/>
        <color rgb="FF000000"/>
        <rFont val="Arial"/>
      </rPr>
      <t xml:space="preserve">Usme:
</t>
    </r>
    <r>
      <rPr>
        <sz val="12"/>
        <color rgb="FF000000"/>
        <rFont val="Arial"/>
      </rPr>
      <t xml:space="preserve">18 septiembre: Se realizo reunion con la Gerencia de la Subred sur Dr Luis Fernando Pineda y el COPACOS con el fin de resolver las necesidade y espectativas presentadas en los diferentes temas por el comite 
</t>
    </r>
    <r>
      <rPr>
        <b/>
        <sz val="12"/>
        <color rgb="FF000000"/>
        <rFont val="Arial"/>
      </rPr>
      <t xml:space="preserve">
Ciudad Bolívar:
</t>
    </r>
    <r>
      <rPr>
        <sz val="12"/>
        <color rgb="FF000000"/>
        <rFont val="Arial"/>
      </rPr>
      <t xml:space="preserve">*El día 31 de julio se realizó dialogo con la gerencia de la Subred Sur y las formas de participación de Ciudad Bolívar (Asociación de Usuarios Hospital  Vista Hermosa, Asociación de Usuarios Hospital de Meissen y COPACOS Ciudad Bolívar), espacio en el que se presntaron necesidades y expectativas por cada una de las categorias de la matriz y se dió respuesta por parte de la gerencia de cada  una de  las necesidades. prsntción de informes de gestión y se dió capacitación sobre el modelo de prestación de serivicios de la Subred Sur.                                                                                                                                                                                    
</t>
    </r>
    <r>
      <rPr>
        <b/>
        <sz val="12"/>
        <color rgb="FF000000"/>
        <rFont val="Arial"/>
      </rPr>
      <t xml:space="preserve">
Sumapaz                                                                                                                                                                                                                                                                                                                                              </t>
    </r>
    <r>
      <rPr>
        <sz val="12"/>
        <color rgb="FF000000"/>
        <rFont val="Arial"/>
      </rPr>
      <t xml:space="preserve">Actividad programada para el ultimo trimestre del año 
</t>
    </r>
    <r>
      <rPr>
        <b/>
        <sz val="12"/>
        <color rgb="FF000000"/>
        <rFont val="Arial"/>
      </rPr>
      <t xml:space="preserve">Tunjuelito.
</t>
    </r>
    <r>
      <rPr>
        <sz val="12"/>
        <color rgb="FF000000"/>
        <rFont val="Arial"/>
      </rPr>
      <t xml:space="preserve">25 de septiembre, se adelanta dialogo del sector salud, participando el secretario de salud y su equipo y el gerente de la subred sur con su equipo, en la cual se presentaron resultados del sector en lo hospitalario, en salud publica, en modelo salud a mi barrio y salud a mi vereda.
26 de septiembre. se adelanta la reunion de lideres de asociaciones de usuarios El Tunal y Tunjuelito y COPACOS Tunjuelito, en la cual se genera dialogo ciudadano con la Direccion de Talento Humano y con Oficina de Desarrollo Institucional para evaluar las metas institucionales del cuatrenio, con coordinacion de la jefe de la oficina de participacion, se abordaron como temas centrales observaciones en la obra del Centro de Salud Sur y recomendaciones en el plan de contingencia para puesta en marcha del Edificio. 
todas las solicitudes de los dialogos son resueltas en la conversación con el dr Pineda y quedan registradas en la matriz de necesidades. </t>
    </r>
  </si>
  <si>
    <t xml:space="preserve">matriz de necesidades </t>
  </si>
  <si>
    <r>
      <rPr>
        <b/>
        <sz val="12"/>
        <color rgb="FF000000"/>
        <rFont val="Arial"/>
      </rPr>
      <t xml:space="preserve">Tunjuelito.
</t>
    </r>
    <r>
      <rPr>
        <sz val="12"/>
        <color rgb="FF000000"/>
        <rFont val="Arial"/>
      </rPr>
      <t xml:space="preserve">23 de noviembre: se adelanta dialogo ciudadano con representantes de formas de participacion comunitaria y con equipo directivo y enlaces de Tunal,  en la cual se priorizan las tematicas de infraestructura, entrega de medicamentos, acceso a citas medicas con especialistas. 
05 de diciembre: se adelanta dialogo ciudadano con gerencia de la Subred Sur, en la cual se posicionan los temas de obra de reorganizacion urgencias y los proyectos de inversion local Tunjuelito. 
</t>
    </r>
    <r>
      <rPr>
        <b/>
        <sz val="12"/>
        <color rgb="FF000000"/>
        <rFont val="Arial"/>
      </rPr>
      <t xml:space="preserve">Usme:
</t>
    </r>
    <r>
      <rPr>
        <sz val="12"/>
        <color rgb="FF000000"/>
        <rFont val="Arial"/>
      </rPr>
      <t xml:space="preserve">08 noviembre: se realiza reunión con lideres comunitarios de la UPZ danubio, subgerencia de prestación de servicios y dirección de servicios complementarios, alli se hace seguimiento al portafolio de servicios de la unidad y se dan respuestas a las necesidades planteadas por lideres comunitarios de la UPZ 56 Danubio                                                                                                                    
</t>
    </r>
    <r>
      <rPr>
        <b/>
        <sz val="12"/>
        <color rgb="FF000000"/>
        <rFont val="Arial"/>
      </rPr>
      <t xml:space="preserve">Sumapaz </t>
    </r>
    <r>
      <rPr>
        <sz val="12"/>
        <color rgb="FF000000"/>
        <rFont val="Arial"/>
      </rPr>
      <t xml:space="preserve">                                                                                                                                                                                          </t>
    </r>
    <r>
      <rPr>
        <b/>
        <sz val="12"/>
        <color rgb="FF000000"/>
        <rFont val="Arial"/>
      </rPr>
      <t xml:space="preserve">23/10/2023: </t>
    </r>
    <r>
      <rPr>
        <sz val="12"/>
        <color rgb="FF000000"/>
        <rFont val="Arial"/>
      </rPr>
      <t>se realiza mesa de dialogo ciudadano con la gerencia y las formas de participacion donde se abordan temas frente a la prestación del servicio, Ruta de la Salud, jornadas de especialistas, medicina alternativa, y los convenios de Infrastructura para las unidades rurales asi como los de ayudad tecnica.
Ciudad Bolívar:
* Actividad cumplida al 100% en el II trimestre año 2023</t>
    </r>
  </si>
  <si>
    <t>c.Impulsar y promocionar las iniciativas en uso y apropiación de las tecnologías de información y las comunicaciones en las organizaciones sociales en salud.</t>
  </si>
  <si>
    <t>Desarrollar una (1) estrategia  comunicativa en los temas comprobador de derechos, ADRES y datos abiertos estrategicos  de la Subred Sur</t>
  </si>
  <si>
    <t>Una (1) estrategia comunicativa en la que se socialicen temas de comprobador de derechos, ADRES y  Datos abiertos</t>
  </si>
  <si>
    <t xml:space="preserve">Una estrategia comunicativa </t>
  </si>
  <si>
    <t>profesionales participacion Tunjuelito</t>
  </si>
  <si>
    <t xml:space="preserve">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</si>
  <si>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Para el primer semestre se obtienen 66 temas, completando 109 socializaciones : 
Acceso (ventanillas, contact center, ruta de la salud)	180
Acciones de Salud Pública, Lineamiento Proyectos de Inversión Local Salud SDS	11
Acciones PAAC	8
Acreditación en salud	33
Acreditación en salud, Nueva infraestructura Centro de Salud Candelaria, Portafolio de servicios	26
Acreditación en salud, Plataforma estratégica de la Subred Sur	20
Agenda Junta Administradora Local	120
Avances en las obras de infraestructura de la Subred Sur	53
Boletín de Acreditación	17
Canales de atención de la Subred Sur: ciudadanía y grupos de valor	180
Cancelación de citas - linea 3017777740	60
Charla Informativa Atencion en los Servicios de Salud - Superintendencia de Salud 	40
Como actuar ante un terremoto	40
Convenio Plan de Intervenciones Colectivas PIC 2023	20
Convocatoria para contratación personal salud	120
Cumplimiento de citas - tips de recordatorio de citas	60
Decálogo de buen trato a la persona mayor	60
Derechos y deberes de los Usuarios Subred Sur	1549
Dia de donación de sangre 	60
Dialogo territorial de rendición de cuentas Sur Occidente 2023	60
Diálogos ciudadanos (directivos de la Subred Sur)	24
Diálogos ciudadanos Capital Salud EPS	120
Diplomado derecho a la salud - Ministerio Salud y UNAN	60
Donación de órganos y Dia del Paciente Trasplantado	60
Esquema de vacunación NNA y Adultos	120
Festival Persona Mayor Tunjuelito	60
Identificación de temas prioritarios para rendición de cuentas	150
Informe de resultados PQRS, Informe de resultados de satisfacción	60
Jornada de fortalecimiento a capacidades - Rendición de Cuentas Alcaldías Locales	60
Jornada de Vacunación Nacional - NNA y Adultos	60
Jornada de vacunación Virus Papiloma Humano	60
Jornada de vacunación, desparasitizacion y charla en tenencia responsable de caminos y felinos, 	60
Jornada salud a mi barrio, salud a mi vereda	60
Legado participativo de Tunjuelito	60
Línea de cancelación de citas	60
Lineamiento elaboración de plan de acción de las formas	                                                                50
Lineamiento eleccion representantes Junta Directiva de las Subredes - Circular 013 de abril 2023	60
Marco Normativo y Teórico del Sistema General de Seguridad Social Salud 	                                40
Mercados campesinos: Subred Sur 	                                                                                                60
Observatorio ciudadano local de Tunjuelito	60
Pieza comunicativa Mesa Comunitaria por el Cuidado de la Salud Sumapaz	17
Política de protección a moradores y actividades económicas	40
Portafolio de servicios	160
Prevención de caídas en el hogar 	40
Prevención mala calidad del aire en Bogotá	40
Procedimiento de portabilidad en salud para Capital Salud 	40
Procedimiento entrega de medicamentos a pacientes mayores de 60 años Subred Sur 	60
Programación actividades de respiro para mujeres cuidadoras 	60
Promoción cuidado riñones	60
Proyectos de inversión local Tunjuelito CIA 291 2022	60
Puntos de vacunación esquema regular y COVID 19	40
Rendición de cuentas Alcaldía Local Tunjuelito	60
Rendición de cuentas alcaldía mayor 	120
Rendición de cuentas Subred Sur 	60
Ruta de atencion en salud mental, violencias y consumo de sustancias psicoactivas	60
Ruta para solicitud de certificación de discapacidad	60
Seminario liderazgo de las mujeres en las instancias de participación 	60
Seminario reforma a la salud y participación comunitaria	60
Servicios Manzana del Cuidado: Matriculatón Tunjuelito Validación de Primaria y Bachillerato	60
Socializacion de Proyectos Inversión Local Salud Tunjuelito - CIA 291 de 2022	30
Socializacion resultados de Estrategia Control Social en Salud de las localidades del sur de Bogotá	60
Sondeo Bogotá te acerca, acércate - Priorización de acciones urbanísticas proyectos integrales de proximidad 	60
Taller datos abiertos, planeación e innovación 	60
Taller soy derechos, soy mujer: derechos sexuales y reproductivos	60
Transformación cultural Subred Sur	74</t>
  </si>
  <si>
    <t>Informe de estrategia de informacion y comunicacion participacion comunitaria</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</si>
  <si>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han completando 210 temas socializados: 
A vacunar al multiverso - Puntos de Vacunación PAI
Acceso (ventanillas, contact center, ruta de la salud)
Acciones de Salud Pública, Lineamiento Proyectos de Inversión Local Salud SDS
Acciones PAAC
Acreditación en salud
Acreditación en salud, Avances en las obras de infraestructura de la Subred Sur, Modelo Territorial Salud a Mi Barrio y a Mi Vereda, Inauguración USS Danubio
Acreditación en salud, Cuidado de infraestructura, Derechos y deberes de los Usuarios Subred Sur, portafolio de servicios 
Acreditación en salud, Necesidades y expectativas
Acreditación en salud, Plataforma estratégica de la Subred Sur
Acreditación en salud, Plataforma estratégica de la Subred Sur, Evaluación Cierre de administración 
Acreditación en salud, Portafolio de Servicios: Centro de Salud Candelaria
Actividad de factores protectores: prevención universal habitabilidad en calle en Tunjuelito
Actividades del plan de intervenciones colectivas PIC - Avance actividades equipos de atención en casa
Agenda Junta Administradora Local Tunjuelito
Asamblea Distrital de los COPACOS Locales
Asistencia y presentación premio control social
Atención de emergencias en Subred Sur 
Audiencia de rendición de cuentas Ministerio de Salud y Protección Social  
Audiencia publica de rendición de cuentas sector salud
Audiencia Pública Rendición de Cuentas Sector Salud 
Avances en las obras de infraestructura de la Subred Sur
Avances en las obras de infraestructura de la Subred Sur, Cuidado de infraestructura
Avances en las obras de infraestructura de la Subred Sur, Inauguración Centro de Salud El Tunal 
Avances en las obras de infraestructura de la Subred Sur, Reconocimiento en salud vida y obra Nelson Cruz Duarte
Boletín de Acreditación
Boletín semana en imágenes
Brigada médico veterinaria
Campaña no uses pólvora
Canales de atención de la Subred Sur: ciudadanía y grupos de valor
Celebración del mes de personas mayores
Celebración mes de la discapacidad
Ceremonia Premio Nacional de Alta Gerencia 2023
Charla Informativa Atencion en los Servicios de Salud - Superintendencia de Salud 
CLOPS: balance y legado de las políticas públicas 
Coloquio territorio, cuidado y salud: experiencias de coordinaciones locales del modelo salud Bogotá
Como actuar ante un terremoto
Conexión Supersalud: dialogo ciudadano con operadores logísticos de tecnología en salud y gestores farmacéuticos
Conmemoración del día internacional de las personas mayores de 60 años
Conmemoración día internacional de la eliminacion de las violencias contra las mujeres y dia distrital contra el feminicidio
Conmemoración dia mundial de la prevención del suicidio
Conozcamos el POT Bogota Reverdece
Consulta: actuaciones estratégicas, delimitación de proyectos de renovación urbana para la movilidad sostenible y acciones de operadores urbanos públicos 
Control social y actividades entornos comunitarios
Convenio Plan de Intervenciones Colectivas PIC 2023
Convenio UAESP: curso idiomas habitantes área de influencia Relleno Sanitario Doña Juana
Convocatoria para contratación personal salud
Convocatoria programa impulso local Tunjuelito
Cuidado de infraestructura
Cuidado de infraestructura, Derechos y deberes de los Usuarios Subred Sur
Cumplimiento de citas - tips de recordatorio de citas
Curso Formador de Formadores: normatividad participación social en salud 
Curso planeación estratégica para organizaciones sociales y comunitarias
Decálogo de buen trato a la persona mayor
Derechos y deberes de los Usuarios Subred Sur
Derechos y deberes de los Usuarios Subred Sur, Formas de participación en salud de la Subred Sur
Dia de donación de sangre 
Dia mundial prevención del suicidio: razones para vivir
Diálogo ciudadano Direccion Talento Humano
Diálogo ciudadano plataforma estratégica
Diálogo ciudadano territorial Norte - Rendición de Cuentas Sector Salud 
Diálogo ciudadano territorial Sur - Rendicion de Cuentas Sector Salud
Diálogo ciudadano territorial Sur Occidente - Rendición de Cuentas Sector Salud
Diálogos ciudadanos (equipo directivo Subred Sur)
Diálogos ciudadanos (equipo directivo Subred Sur): consolidación necesidades y expectativas
Diálogos ciudadanos Capital Salud EPS
Diplomado derecho a la salud - Ministerio Salud y UNAN
Donación de órganos y Dia del Paciente Trasplantado
Ecopuntos Tunjuelito
Ecopuntos: estrategia para intervención de puntos críticos de residuos voluminosos
Empatia: vínculo humano para la atención del paciente
Encuentro distrital de instancias de participación
Encuentro local de instancias de participación Tunjuelito
Encuentro local de presupuestos participativos
Encuentro para padres y madres adolescentes y jóvenes
Entrega de dispositivos de asistencia personal PIL Tunjuelito
Escasez de medicamentos en Colombia: pacientes afectados
Esquema de vacunación NNA y Adultos
Estrategia cuídate y sé feliz-hábitos de vida saludable 
Estrategia Hombres al cuidado
Evento: Lactancia recuerdos de amor
Feria de servicios de salud y aseguramiento en Ciudad Bolívar 
Feria TIPS: lanzamiento sitio web TIPS Bogotá
Festival de verano: carrera canina huellas 5k
Festival para la prevención de las violencias 
Festival Persona Mayor Tunjuelito
Formas de participación en salud de la Subred Sur
Foro virtual: transparencia y rendición de cuentas 
Fortalecimiento de capacidades: contratación estatal
Gala de reconocimiento a la participación en Bogotá
Identificación de temas prioritarios para rendición de cuentas
Importancia del cuidado, Rutas integrales de atención
Informe de resultados PQRS
Informe de resultados PQRS, Informe de resultados de satisfacción
Inscripción al curso virtual atención integrada a las enfermedades prevalentes en la infancia AIEPI - Componente Comunitario 
Inscripción al taller diagnostico calidad del aire al barrio
Inscripción curso atención integrada a enfermedades prevalentes de la infancia AIEPI
Inscripción jornada de bienestar en spa
Instituciones amigas de la mujer y la infancia paso 10
Jornada cuida tu boca y sonríe: aplicación barniz de flúor para niños, niñas y adolescentes Subred Sur 
Jornada de cierre gestión formas de participación en salud Subred Sur: balance de logros y retos plan de acción
Jornada de esterilización canina y felina
Jornada de esterilización canina y felina 
Jornada de formación y fortalecimiento: SECOP y Contratación Estatal
Jornada de fortalecimiento a capacidades - Rendición de Cuentas Alcaldías Locales
Jornada de registro de personas cuidadoras de personas con discapacidad
Jornada de Vacunación Nacional - NNA y Adultos
Jornada de vacunación Subred Sur 
Jornada de vacunación Virus Papiloma Humano
Jornada de vacunación, desparacitación y charla en tenencia responsable de caninos y felinos
Jornada distrital de vacunación contra la rabia para perros y gatos
Jornada esterilización canina y felina
Jornada integral inclusión laboral de personas con discapacidad
Jornada integral servicios de salud: Tu salud primero 
Jornada Programa de Transparencia y Ética Pública 
Jornada salud a mi barrio, salud a mi vereda
Jornada trámite certificado de discapacidad
Jornada vacunación antirrábica canina y felina
Jornada: novena por el cuidado ambiental y animal
Lanzamiento de aplicación Capital Salud EPS para trámites administrativos
Legado participativo de Tunjuelito
Linea cancelación de citas 3017777740
Lineamiento elaboración de plan de acción de las formas
Lineamiento elección representantes Junta Directiva de las Subredes - Circular 013 de abril 2023
Lineamiento Proyectos de Inversión Local Salud SDS
Lineamiento rendición de cuentas de espacios e instancias de participación en salud 
Lista de medicamentos desabastecidos en Colombia 
Marco Normativo y Teórico del Sistema General de Seguridad Social Salud 
Medidas de protección: Eclipse Sin Riesgos 14 de octubre 2023
Mercados campesinos: Subred Sur 
Mesa Comunitaria por el Cuidado de la Salud Sumapaz
Mesa de diálogo sobre accesibilidad en el sistema Transmilenio
Modelo Territorial Salud a Mi Barrio y a Mi Vereda
Modelo Territorial Salud a Mi Barrio y a Mi Vereda, puntos azules para medicamentos vencidos y puntos rojos para cortopunzantes
Objeto social de la EGAT SDS
Observatorio ciudadano local de Tunjuelito
Ocho pasos para lavado de manos: prevención de propagación de virus y bacterias
PIGA: practicas sostenibles parque temático Chaquen Sumapaz
Plan de Intervenciones Colectivas PIC - Equipos de atención en casa
Política de participación, Accidente Cerebro Vascular: signos de alarma
Política de protección a moradores y actividades económicas
Política institucional para la estrategia IAMI
Portafolio de servicios
Portafolio de servicios: apertura centro de salud Danubio
Portafolio de servicios: apertura Hospital de Bosa
Portafolio de servicios: APP Subred Sur 
Portafolio de servicios: Centro de Salud El Tunal
Portafolio de servicios: Inauguración centro de salud El Tunal
Portafolio de servicios: recorrido a Hospital y Centro de Salud El Tunal
Portafolio de servicios: recorrido Centro de Salud El Tunal
Portafolio de servicios: Recorrido de seguimiento a la prestación de servicios 
Posesión de representantes de comunidad a la Junta Directiva de la Subred Sur 
POT reverdece Bogota: consulta legalbog
POT: hacia donde deberíamos dirigir el sistema de participación del POT
Presentación CIA 006 de 2023 -  PIL Tunjuelito
Presentación del CIA 006 de 2023 - PIL Tunjuelito 
Presentación del proyecto público: recreación para la salud mental de las personas mayores 
Presentación publica de resultados del CIA 291 2022 PIL Tunjuelito
Presentación publica proyecto Tunjuelito cuidadora y protectora 
Prevención de caídas en el hogar 
Prevención mala calidad del aire en Bogotá
Primer respondiente en terremotos y temblores
Procedimiento de portabilidad en salud para Capital Salud 
Procedimiento entrega de medicamentos a pacientes mayores de 60 años Subred Sur 
Programación actividades de respiro para mujeres cuidadoras 
Promoción cuidado riñones
Proyectos de inversión local Tunjuelito CIA 291 2022
Puntos de vacunación esquema regular y COVID 19
Que es un PODCATS - Que es el COPACOS funciones, actividades entre otros
Que no se pierdan las citas medicas en Bogotá
Reforma a la salud: ABC temas priorizados
Reforma a la Salud: como funcionaran los centros de atención primaria en salud 
Reforma a la Salud: futuro de las EPS
Reforma al sistema de seguridad social en salud
Rendición de cuentas Alcaldía Local Tunjuelito
Rendición de cuentas Alcaldía Mayor de Bogota 2020 - 2023
Rendición de cuentas Alcaldía Mayor de Bogota Vigencia 2022
Rendición de cuentas Subred Sur 
Reverdeciendo Tunjuelito: presentación jardín encanto 
Ruta  integrada cardiovascular metabolica
Ruta de atencion en salud mental, violencias y consumo de sustancias psicoactivas
Ruta integral atención de violencia sexual: salud, justicia y protección
Ruta para solicitud de certificación de discapacidad
Sala amiga de la familia lactante
Seminario liderazgo de las mujeres en las instancias de participación 
Seminario reforma a la salud y participación comunitaria
Servicios de salud en manzana del cuidado Tunjuelito
Servicios Manzana del Cuidado: Matriculatón Tunjuelito Validación de Primaria y Bachillerato
Simulacro de evacuación y práctica de uso de extintores 
Socialización condiciones crónicas no transmisibles
Socialización convenio ruta de la salud 
Socializacion de Proyectos Inversión Local Salud Tunjuelito - CIA 291 de 2022
Socialización ley 1850 de 2017, art 5: vejez sin abandono
Socializacion resultados de Estrategia Control Social en Salud de las localidades del sur de Bogotá
Somos el poder de la diversidad: Jornada pruebas rápidas VIH
Sondeo Bogotá te acerca, acércate - Priorización de acciones urbanísticas proyectos integrales de proximidad 
Sondeo: formulación participativa programa de transparencia y ética pública
Taller datos abiertos, planeación e innovación 
Taller de emprendedora a empresaria: convierte tu idea en un negocio rentable
Taller estructura del estado nivel distrital
Taller laboratorio TIPS: alimentación consciente y sostenible ciudadanías alimentarias para Bogotá 
Taller laboratorio TIPS: promoción de la cultura del cuidado y la salud
Taller laboratorios TIPS: fortalecimiento de habilidades para liderazgos colectivos 
Taller medidas de protección en situaciones de violencia 
Taller percepciones sexualidad en personas mayores CIO Tunjuelito
Taller soy derechos, soy mujer: derechos sexuales y reproductivos - CIO Tunjuelito
Todos a la U: cursos cortos formación en salud y cuidado
Trámite de caracterización y registro: certificado de discapacidad
Transformación cultural Subred Sur
Transparencia y anticorrupción
Vacunación COVID 19 para menores de 6 meses a 2 años</t>
  </si>
  <si>
    <t xml:space="preserve">informe de información y comunicación </t>
  </si>
  <si>
    <t>d.  Fortalecer las estrategias
de información y comunicación incluido el acceso a medios, boletines, periódicos
que posibilite espacios a las
organizaciones para impulsar y visibilizar sus procesos
participativos</t>
  </si>
  <si>
    <t xml:space="preserve">Una (1) pieza  comunicativa para  promoción de la participacion social en salud.  </t>
  </si>
  <si>
    <t>Una pieza comunicativa</t>
  </si>
  <si>
    <t>Pieza comunicatva elaborada y socializada</t>
  </si>
  <si>
    <t>profesional participacion Tunjuelito</t>
  </si>
  <si>
    <r>
      <rPr>
        <b/>
        <sz val="12"/>
        <color rgb="FF000000"/>
        <rFont val="Arial"/>
      </rPr>
      <t>Usme:</t>
    </r>
    <r>
      <rPr>
        <sz val="12"/>
        <color rgb="FF000000"/>
        <rFont val="Arial"/>
      </rPr>
      <t xml:space="preserve"> las formas de participación de la localidad definen continuar con la entrega de las diferentes piezas comunicativas aun existentes que permiten promocionar el tema de la participacion en salud, se espera para el segundo semestre definir una pieza de acuerdo a los recursos y lo establecido en los planes de acción. 
</t>
    </r>
    <r>
      <rPr>
        <b/>
        <sz val="12"/>
        <color rgb="FF000000"/>
        <rFont val="Arial"/>
      </rPr>
      <t>Ciudad Bolívar</t>
    </r>
    <r>
      <rPr>
        <sz val="12"/>
        <color rgb="FF000000"/>
        <rFont val="Arial"/>
      </rPr>
      <t xml:space="preserve">: La asocición de usuarios USS Vista Hermosa y Meissen continuarán socializadon y entregando la pieza com,unicativa con que cuentan de las promoción de la Asociación,laidea es termminar de entregar las copias con las que cuentan a la fecha.
 </t>
    </r>
  </si>
  <si>
    <t>Piezas Comunicativas Existentes</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</si>
  <si>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ha realizado socializaciones, informacion y comunicacion por los medios y canales asi:
Correo electrónico	4
Encuesta o sondeo	1
Jornada de sensibilización	2
Mixta	3
Pieza comunicativa (plegable, infografía digital, video)	23
Pieza comunicativa infografía digital	40
Pieza comunicativa vídeo	6
Presencial	15
Reunión mixta (presencial y virtual)	1
Reunión presencial	6
Reunión virtual	1
Virtual	6
Usme: las formas de participación de la localidad definen continuar con la entrega de las diferentes piezas comunicativas aun existentes que permiten promocionar el tema de la participacion en salud</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</si>
  <si>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ha realizado socializaciones, informacion y comunicacion por los medios y canales asi:
Charla en sala	9
Correo electrónico	16
Documento digital por APP Whatsapp	6
Encuesta o sondeo	5
Jornada de sensibilización	5
Pieza comunicativa infografía digital por APP Whatsapp	191
Pieza comunicativa plegable	17
Pieza comunicativa vídeo por APP Whatsapp	25
Recorrido	9
Redes Sociales (Twitter, Facebook, Youtube)	2
Reunión mixta (presencial y virtual)	17
Reunión presencial	72
Reunión virtual	18
Para un total de 392 socializaciones en el año</t>
  </si>
  <si>
    <t>e.Promover las formas de convocatoria de los espacios de participación que reconozcan las dinámicas territoriales y comunitarias de sector salud.</t>
  </si>
  <si>
    <t>Participar en la realización de (4) mesas de participación que reconozcan las dinámicas territoriales y comunitarias del sector salud.</t>
  </si>
  <si>
    <t>Participar en la realización de las convocatorias de las mesas de participación que reconozcan las dinámicas territoriales y comunitarias del sector salud.</t>
  </si>
  <si>
    <t>No. De participación en las mesas programadas</t>
  </si>
  <si>
    <t>Apoyo técnico oficina de participación y profesionales Se subproceso</t>
  </si>
  <si>
    <r>
      <rPr>
        <b/>
        <sz val="12"/>
        <color rgb="FF000000"/>
        <rFont val="Arial"/>
      </rPr>
      <t>Tunjuelito</t>
    </r>
    <r>
      <rPr>
        <sz val="12"/>
        <color rgb="FF000000"/>
        <rFont val="Arial"/>
      </rPr>
      <t xml:space="preserve">. la profesional participa en una mesa por el cuidado de la salud realizada el 23 de marzo, en la cual se hace socializacion de las problematicas priorizadas en temas de salud para Tunjuelito y se establecen los territorios para adelantar las actividades como sector salud. Las mesas con comunidad se realizaran desde el segundo trimestre de 2023.
</t>
    </r>
    <r>
      <rPr>
        <b/>
        <sz val="12"/>
        <color rgb="FF000000"/>
        <rFont val="Arial"/>
      </rPr>
      <t xml:space="preserve">Usme 
</t>
    </r>
    <r>
      <rPr>
        <sz val="12"/>
        <color rgb="FF000000"/>
        <rFont val="Arial"/>
      </rPr>
      <t xml:space="preserve">24 Febrero: Se realiza reunión conjunta para la localidad de Tunjuelito y Usme frente a los segumientos de informacion reportados de acuerdo a cada una de las lineas del plan local del ciudado, dirigido por la Secretaria Distrital de Salud.  
23 Marzo, se realiza reuión donde se establecen los seguimientos a los compromisos y reportes generados por cada una de las lineas del modelo local en salud, salud a mi barrio, salud a mi vereda dirigido por la SDS.
</t>
    </r>
    <r>
      <rPr>
        <b/>
        <sz val="12"/>
        <color rgb="FF000000"/>
        <rFont val="Arial"/>
      </rPr>
      <t xml:space="preserve">
Ciudad Bolívar:
</t>
    </r>
    <r>
      <rPr>
        <sz val="12"/>
        <color rgb="FF000000"/>
        <rFont val="Arial"/>
      </rPr>
      <t xml:space="preserve">*Enero 25 de 2023. Se participó en reunión de la mesa comunitaria del cuidado, donde se trabajaron temas como barreras de acceso a salud, participación incidente y fromas de participación en salud,en esta última se realizó socialización desde la Oficina de Participación De Ciudad Bolívar.
*Febrero 01 de 2023. Se partici´po en reunión de la mesa de direccionamiento, se trabajó en la agenda interal año 2023 y se revisó el plan de acción del Grupo Funcional  De Participación.
*Marzo 01 de 2023 reunión mes de direccionamiento, se realizó socilaizión de los avances y gestión de cada una de las poíticas:En este mismo espacio se realizó reunión del grupo fucnional de participación. se infrom que ya se ceuuta con la ficha  técnica para la mesa comunitaria del cuidado, espacio del cuál hara parte participación de la secretaría.                                                             </t>
    </r>
    <r>
      <rPr>
        <b/>
        <sz val="12"/>
        <color rgb="FF000000"/>
        <rFont val="Arial"/>
      </rPr>
      <t>Sumapaz:</t>
    </r>
    <r>
      <rPr>
        <sz val="12"/>
        <color rgb="FF000000"/>
        <rFont val="Arial"/>
      </rPr>
      <t xml:space="preserve"> el día 21 de marzo se realiza la mesa local del cuidado donde se presento el balance de las jornadas realizadas en los colegios, se realizó la presentación del Plan Local Por el Cuidado de la Salud de Sumapaz, comprendiéndolo como un plan estratégico y que esta versión es una versión preliminar
</t>
    </r>
  </si>
  <si>
    <r>
      <rPr>
        <b/>
        <sz val="12"/>
        <color rgb="FF000000"/>
        <rFont val="Arial"/>
      </rPr>
      <t xml:space="preserve">Tunjuelito:
</t>
    </r>
    <r>
      <rPr>
        <sz val="12"/>
        <color rgb="FF000000"/>
        <rFont val="Arial"/>
      </rPr>
      <t xml:space="preserve">18 abril: se realiza reunion distrital con los equipos que intergan el modelo de salud a mi barrio salud a mi vereda, evaluando logros y dificultades. 
20 abril: se adelanta reunion local de mesa por el cuidado a la salud, realizando revision de metas en Tunjuelito y haciendo proyeccion de jornada de salud, priorizando Isla del Sol. 
24 de abril. se realiza reunion interlocal, para realizar presentación de la ruta de la participacion social incidente junto con el equipo de analisis y politicas, dando indicaciones para la formalizacion de la creación del equipo funcional de participacion incidente. 
12 mayo. Asiste a la reunion de espacio de direcionamiento coordinado por analisis y politicas para preparar informacion de la mesa por el cuidado a la salud. 
09 junio. Asiste a la reunion de espacio de direccionamiento coordinado por analisis y politicas para realizar revision de las actividades e indicadores de salud, teniendo en cuenta las diferentes politicas.
Tambien se realiza reunion de equipo funcional de participacion para establecer acuerdos para realizar mesa comunitaria de Tunjuelito, tomando los pasos de la ruta de participacion incidente y se distribuyen responsabilidades y se hace cronograma de reuniones. 
23 junio. Se adelanta la mesa comunitaria por el cuidado de la salud, en la cual se realiza articulacion con la secretaria de ambiente con el grupo de muejres reverdecen, presentando el modelo salud a mi barrio salud a mi vereda, la ruta de participacion, informes de vigilancia comunitaria de Tunjuelito, para posteriormente realizar priorizacion de temas por parte de las lideres y estableciendo acuerdos para definir un plan de trabajo. 
</t>
    </r>
    <r>
      <rPr>
        <b/>
        <sz val="12"/>
        <color rgb="FF000000"/>
        <rFont val="Arial"/>
      </rPr>
      <t xml:space="preserve">
Usme
</t>
    </r>
    <r>
      <rPr>
        <sz val="12"/>
        <color rgb="FF000000"/>
        <rFont val="Arial"/>
      </rPr>
      <t xml:space="preserve">20 de abril, se realizo reunión de mesa de direccionamiento estrategico, donde se establecio lineamiento y compromisos de acuerdo al alcance de cada uno de los actores institucionales
19 de mayo, se realiza mesa local del cuidado donde se realiza presentación de las implicaciones de los pesticidas en los proceso cognitivos en la localidad del sumapaz, investigacion dirigida por la subred sur y el alcance y estartegias que permitan minimizar su impacto en la poblacion campesina de la subred sur. los temas a tratar fueron Socialización de estudio: impacto de la capacidad cognitiva de escolares de Usme y Sumapaz expuestos a plaguicidasen Sumapaz y Usme -  Análisis de determinación territorial: Violencias basadas en género y embarazo en menores de 14 años - Socialización conclusiones de reunión con el Secretario de Salud para el seguimiento de los Planes Locales de Cuidado
en Salud 
06 de junio, se realizo mesa del equipo funcional de usme donde se establecieron compromisos respecto al desarrollo de la mesa comunitaria
23 de Junio, se realiza Apertura de la sesión y presentación de las y los asistentes donde se socializan  Propuestas por línea operativa, Agroquímicos. Escolares de Usme y Sumapaz expuestos a plaguicidas en Sumapaz y Usme, se realiza un análisis de determinación territorial: Violencias basadas en género y embarazo en menores de 14 años, de igual manera se socializa la Operación de equipos de atención en Casa – EACy el seguimiento a compromisos intersectoriales: (Vacunación: Coberturas GPAISP, Educación, Integración,ICBF, Alcaldía Local – Mesa de Rectores) por ultimo se establecven los compromisos Mesa Local por el Cuidado de la Salud sesión mayo de 2023
29 de junio, se realiza reunión de mesa comunitaria con el fin de establecer las actividades a realizar segun el linemaineto tecnico definido por la SDS 
</t>
    </r>
    <r>
      <rPr>
        <b/>
        <sz val="12"/>
        <color rgb="FF000000"/>
        <rFont val="Arial"/>
      </rPr>
      <t xml:space="preserve">
Ciudad Bolívar:
</t>
    </r>
    <r>
      <rPr>
        <sz val="12"/>
        <color rgb="FF000000"/>
        <rFont val="Arial"/>
      </rPr>
      <t xml:space="preserve">*Abril 24: Se realizó reunión de equipo funcional en el que se trabajo la ficha de la ruta de la participación incidente
*Mayo 15:  se realizó reunión de mesa del cuidado de la salud Ciudad Bolívar. Se presentó  el quehacer de cada una de las políticas esde el equipo de análisi.
*Mayo 29: Se socializó nuevamente la ruta de la participación incidente, presentación de funcione sy roles de cada uno de los actores del proceso y se concertaron compromisos ´para el desarrollo de las mesas comunitarias.
*Junio 13. Se realizó reunión de direccionamiento , en donde se socializó los avnces de cada  una de las políticas, socilaización de la agenda social de la mesa comunitaria, 
*Junio 20: Se realizó reunión del Grupo funcional de participación local. Se realizó seguimiento del plan de acción, revisión de indicador puesto  en el plan de trabajo para la iniciativa comunitaria. 
*Junio 26: Reunión Mesa Locla del Cuidao de la Salud. Se realizó socialización  avances plan de trabajo, jornada de salud y vacunación programada, Socialización ruta maternoperinatal,, socialización mortalidad materna, indicadores y unidades de análisis, socialización de política pública de juventud.
 </t>
    </r>
    <r>
      <rPr>
        <b/>
        <sz val="12"/>
        <color rgb="FF000000"/>
        <rFont val="Arial"/>
      </rPr>
      <t>SUMAPAZ:</t>
    </r>
    <r>
      <rPr>
        <sz val="12"/>
        <color rgb="FF000000"/>
        <rFont val="Arial"/>
      </rPr>
      <t xml:space="preserve">                                                                                                                                                                                                                                                                                                                                           EQUIPO FUNCIONAL: Mayo 4 de 2023 modalidad virtual donde se socializa La Ruta de la Participación Social Incidente para la Salud brinda elementos operativos para armonizar las acciones de participación social y comunitaria, que permitan fortalecer la implementación del Modelo Territorial de Salud “Salud a mi Barrio, Salud a mi Vereda” y acorde a los lineamientos que brinda la Política de Participación Social en salud (Resolución 2063/2017), la Gestión de la Salud Pública, el Plan de Salud Pública de Intervenciones colectivas-PIC; explicitando aquellas acciones que se pueden ejecutar complementariamente para la realización del derecho a la participación vinculado con el derecho a la salud. Se socializa el cronograma de los espacios del equipo funcional para Sumapaz.                                                                                                                                                    Abril 17 de 2023 reunión presencial en el Salón Comunal Mario Upegui se enfatizó en la problemática del uso de agroquímicos y la afectación en Salud 
Mayo 15 Reunión presencial en el Salón Comunal De Santa Rosa donde se realiza análisis de la situación de Seguridad alimentaria y Nutricional San, Salud Mental, Morbilidad Materna extrema, finalmente se realiza socialización de las situaciones de la agenda estratégica 
Junio 20 de 2023: se realiza reunión de Mesa Del Cuidado por la Salud de Sumapaz de manera presencial en el salón Comunal de Mario Upegui donde se socializa los resultados del estudio frente al impacto del uso de los agroquímicos en las niñas y niños de Sumapaz, se realiza presentación sobre la cobertura de vacunación PAI. Finalmente se realiza seguimiento a las metas del Plan Local por el Cuidado de la Salud de Sumapaz.</t>
    </r>
  </si>
  <si>
    <r>
      <rPr>
        <b/>
        <sz val="12"/>
        <color rgb="FF000000"/>
        <rFont val="Arial"/>
      </rPr>
      <t xml:space="preserve">Usme
</t>
    </r>
    <r>
      <rPr>
        <sz val="12"/>
        <color rgb="FF000000"/>
        <rFont val="Arial"/>
      </rPr>
      <t>Se realizo el acopañamiento a reuniones definidas por el modelo territorial de salud, mesas comunitarias y equipos funcionales en las siguientes fechas:
09 de agosto: reunión extraordinaria mesa local del cuidado
18 agosto: mesa local del cuidado 
20 septiembre: se realizo asamblea de la mesa comunitaria donde se realizo capacitación en el tema de control social</t>
    </r>
    <r>
      <rPr>
        <b/>
        <sz val="12"/>
        <color rgb="FF000000"/>
        <rFont val="Arial"/>
      </rPr>
      <t xml:space="preserve"> 
Ciudad Bolívar:
</t>
    </r>
    <r>
      <rPr>
        <sz val="12"/>
        <color rgb="FF000000"/>
        <rFont val="Arial"/>
      </rPr>
      <t xml:space="preserve">*julio 04 de 2023, Reunión de Direccoionamiento Estratégico. Ser ealizó seguimiento a la agenda estrategica local y se coordinadron fechas para la realización de las reuniones de grupo funcional, de mesa comunitaria y mesa local por el cuidado de alsalud.
*Julio 14 de 2023. Serealizó reunión de grupo funcional. Se trabajo sobre el balance  del trabajo con la  mesa comunitaria.Elaboración plan de acción mesa comunitaria 2023 y revisión y seguimiento plan de acción Grupo Funcional 2023
*Julio 17  se realizó reunió de la mesa local del cuidado de  la salud. Se trabajaron temas como: Politica de salud ambietal, Rutas de atención integral, intervención programa ICBF y SIS.
*Agosto 10 de 2023. Reunión de Direccionamieto Estratégico.Socialización de avances de las politicas y avances plan de acción de la mesa.
*Agosto 11 de 2023.Reunión Grupo Funcional. Socialización de la primera sesión de la mesa comunitaria, de acuerdo con el plan de acción. y se trabajo la metodología para la sesión de la mesa comunitaria - Fortalecimiento de capacidades en materia de bienestar emocional. 
*Agosto15 de 2023.3.Reunión mesa comunitaria Socialización de proyectos de iniciativa comunitaria, Capacitación sobre el tema promotores del cuidado y se definir el nombre del grupo de la mesa comunitaria.
*Septiembre 14. Reunión Grupo Funcional. Revisión avanves plan de acción grupo funcional y preparación mesa comuniaria mes de septiembre.
*Septiembre 18 de 2023. Reunión Mesa del Cuidado por la salud. Sesocializó avances del modelo territorial en salud, , acciones priorizadas en Ciudad Bolívat,, socilización programa para migrantes OIM,  Socialización de la ruta de  trastornos del comportamientopor el consumo de SPA, Socialización cohortes  de niños con alerta nutricional,  socialización estrategoa de vacunación #sintonizate#.  y se socializa agenda estrategica local. 
*Septiembre 19 de 2023. Se realizó reunión Mesa comunitaria del cuidado. Se desarrollo el tema de Iniciativa comunitaria AIEPI.
</t>
    </r>
    <r>
      <rPr>
        <b/>
        <sz val="12"/>
        <color rgb="FF000000"/>
        <rFont val="Arial"/>
      </rPr>
      <t>Sumapaz</t>
    </r>
    <r>
      <rPr>
        <sz val="12"/>
        <color rgb="FF000000"/>
        <rFont val="Arial"/>
      </rPr>
      <t xml:space="preserve">                                                                                                                                                                                                                                                                                                                                                   
*Julio 14 de 2023:  Participación en Comité Del Cuidado de la Salud de Sumapaz donde se presentaron casos sensibles de articulación entre las diferentes lineas operativas del Modelo Territorial en Salud.                                                                                                                                                                                                                                                           
*Julio 14 de 2023: Mesa Local del Cuidado de la Salud de Sumapaz, donde se presentan nuevamente las competencias y actividades desde las diferentes líneas operativas del Modelo Territorial en Salud y se establecen acuerdos frente a las situaciones prioritarias a atender en la Localidad.                                                                                                                                                                                                                                                                                                                                           
*Julio 25 de 2023: Participación en Equipo Funcional en la que el equipo de Políticas realiza presentación de temas como la investigacion de agroquimicos, planeación de la Escuela de formación y de manera articulada se planea la próxima Mesa Comunitaria de Salud de Sumapaz.                                                                                                                                                                                                                                                                                                                                                                                                                                                                                                                                                                                                                                                                                                                                                                                                  *Agosto 09 de 2023: Mesa Comunitaria Sumapaz; se realizó un ejercicio de cartografía Social enfocada en los procesos de producción agrícola actual comparada con años atrás y se realizó la socialización de proyectos productivos apoyados por parte de Secretaría Distrital de Salud y los avances de los mismos.                                                                                                                                                                                                                   
*Agosto 18 de 2023: Asistencia Virtual Mesa de Direccionamiento Sumapaz, donde se analizó la situación y dificultad de los usuarios en condición de discapacidad para tramitar certificado de Discapacidad, desde Trabajo Social se socializó nuevamente cómo se está generando el trámite actualmente, sin embargo equipo de Políticas insiste en dificultades para algunos usuarios; además de lo anterior, la reunión se centró en actividades planeadas y realizadas desde la línea operativa de Políticas.                                                                                                                                                                                                                                                                                        
*Agosto 21 de 2023: Mesa Local del Cuidado, donde se socializa la ruta de atención a desnutrición, certificado de discapacidad, articulación intersectorial.                                                                                                                                                              
*Agosto 31 de 2023: Participación en sesión de Equipo Funcional Comunitario donde se realizó análisis de Mesa Comunitaria por el cuidado de la salud realizada el día 09 de Agosto, se actualiza plan de trabajo y se realiza planeación de Mesa Comunitaria del mes de Octubre.                                                                                                                                                                                                                                                                                               *Septiembre 07 de 2023: Sesiones Equipo Funcional y Mesa de Direccionamiento de Sumapaz (Planeación Mesa Local por el Cuidado de la Salud y Mesa Comunitaria de Sumapaz )
</t>
    </r>
    <r>
      <rPr>
        <b/>
        <sz val="12"/>
        <color rgb="FF000000"/>
        <rFont val="Arial"/>
      </rPr>
      <t xml:space="preserve">Tunjuelito:
</t>
    </r>
    <r>
      <rPr>
        <sz val="12"/>
        <color rgb="FF000000"/>
        <rFont val="Arial"/>
      </rPr>
      <t>14 julio: se realiza reunion del equipo de direccionamiento en el que se hace revision de los indicadores del mes de junio y se presentan las acciones de PP de seguridad alimentaria
14 de julio: se realiza reunion de equipo funcional de participacion de Tunjuelito, en el cual se evalua la mesa comunitaria y se trabaja el plan de accion propuesto desde las necesidades de las lideres
17 julio: se realiza mesa por el cuidado de la salud, realizando revision de indicadores locales y presentando acciones de vigilancia comunitaria
14 agosto se realiza reunion de equipo de direccionamiento en el que se realiza revision de indicadores del mes de julio y se presenta el Análisis Integrado Local y la Priorización indicadores. 
14 agosto: se realiza reunion de equipo funcional de participacion de Tunjuelito, en el cual se evalua la mesa comunitaria realizada en julio y se realiza articulacion para la preparacion de la mesa de agosto, en la cual se elaboran cremas y esencias, con las integrantes de mujeres que reverdecen. 
17 agosto: se realiza mesa por el cuidado de la salud, en la cual se hace revision de indicadores de resultado seguridad alimentaria y nutricional y violencias Tunjuelito; ademas la Socialización de la ruta integral de atención para la promoción y mantenimiento de la salud, enfocada en los temas priorizados en el PLCS: salud mental (violencia intrafamiliar, sexual, intento de suicidio, suicidio consumado), infancia (mortalidad infantil y vacunación) 
11 septiembre: se realiza reunion de equipo de direccionamiento en el que se hace revision habitual de indicadores y actividades de agosto, ademas se presenta la PP de discapacidad
11 septiembre: se realiza reunion de equipo funcional de participacion Tunjuelito, en la cual se trabajo la planeacion de actividad de mesa comunitaria, estaleciendo acuerdos y responsabilidades
21 septiembre: se realiza mesa por cuidado de la salud, en la cual se adelanta la socialización de la ruta única de atención a mujeres víctimas de violencia y en riesgo de feminicidio y el derecho a una vida libre de violencias y la Socialización actividad barrio San Carlos a mujeres que ejercen actividades sexuales pagadas (ASP)</t>
    </r>
  </si>
  <si>
    <r>
      <rPr>
        <b/>
        <sz val="12"/>
        <color rgb="FF000000"/>
        <rFont val="Arial"/>
      </rPr>
      <t xml:space="preserve">Tunjuelito:
</t>
    </r>
    <r>
      <rPr>
        <sz val="12"/>
        <color rgb="FF000000"/>
        <rFont val="Arial"/>
      </rPr>
      <t xml:space="preserve">09 octubre: se realiza reunion del equipo de direccionamiento en el que se hace revision de los indicadores del mes de septiembre y se presentan las acciones de PP de violencias 
09 octubre: se realiza reunion del grupo funcional de participacion en el que se hace preparacion de mesa comunitaria del cuidado
19 octubre: se realiza la reunion de mesa del cuidado, presentando informacion de atencion de salud mental e informacion de vacunacion en la localidad
09 noviembre: se realiza mesa por el cuidado de la salud, realizando revision de indicadores locales y presentando informacion sobre habitantes de calle y actividades programadas para jornada con personas con actividades pagas
14 noviembre: se realiza reunion de equipo funcional de participacion de Tunjuelito, en el cual se evalua la mesa comunitaria realizada en octubre y se realiza articulacion para la preparacion de la mesa de comunitaria entre4gando certificados y preparando la participacion en mercados campesinos. 
14 diciembre: se realiza mesa por el cuidado de la salud, en la cual se hace revision de indicadores, ademas de presentar la ruta de atencion a pacientes con enfermedades cronicas hipertension y diabetes. 
</t>
    </r>
    <r>
      <rPr>
        <b/>
        <sz val="12"/>
        <color rgb="FF000000"/>
        <rFont val="Arial"/>
      </rPr>
      <t xml:space="preserve">Usme
</t>
    </r>
    <r>
      <rPr>
        <sz val="12"/>
        <color rgb="FF000000"/>
        <rFont val="Arial"/>
      </rPr>
      <t xml:space="preserve">Se realizo el acopañamiento por parte de delegada de la Asociación de usuarios y del COPACOS de la localidad a reuniones definidas por el modelo territorial de salud, en las siguientes fechas:
17 noviembre: se realiza mesa local del ciudado a cargo de la coordinación SDS haciendo seguimiento a las actividades de cada una de las lineas operativas. 
15 diciembre: Se realiza reunión mesa de local del cuidado, realizando evaluación de lo implementado durante dos años a cargo de las estrategia del modelo de atención en casa, asi como de los determimantes en salud a los cuales se realizaron actividades, en el cumplimiento de cada una de las lineas operativas. se realia evaluación de las estrategias y actividades del modelo a traves de una firma externa contratada para ello.                                                                                                                                                         
</t>
    </r>
    <r>
      <rPr>
        <b/>
        <sz val="12"/>
        <color rgb="FF000000"/>
        <rFont val="Arial"/>
      </rPr>
      <t xml:space="preserve">Sumapaz                                                                                                                                                                                             </t>
    </r>
    <r>
      <rPr>
        <sz val="12"/>
        <color rgb="FF000000"/>
        <rFont val="Arial"/>
      </rPr>
      <t xml:space="preserve">20/10/2023: Reunión virtual extraordinaria de Equipo Funcional, con el fin de planear la Mesa Comunitaria programada para el 25/10/2023, sin embargo, se re planteo la fecha por cruce de agenda con la comunidad. 
17/10/2023: se asiste de manera presencial al Salón Comunal de San Juan a la Mesa Local Por el Cuidado donde se abordó la problemática en salud de bajo peso en los menores al nacer teniendo en cuenta el aumento de los últimos meses, asiendo análisis de las posibles causas. 
14/11/2023 Conservatorio Partería. en articulación con el equipo de políticas de la Subred se realiza un espacio de dialogo y análisis en cuanto a la ruta Materno perinatal y la importancia de la partería como arraigo cultural.                                
23-11-2023: Se realiza actividad rompe Hielo a cargo de las Oficinas de Participación Comunitaria de la SDS y la Subred Integrada de Servicios de Salud actividad orientada a la importancia de la participación. Dando continuidad al ejercicio se realiza un ejercicio de dialogo de saberes “Practicas de agroecología y la relación con salud”, y como ejercicio práctico el equipo de políticas elaboro un Biopreparado Bio. 
07/12/2023: Comité de Derechos Humanos, espacio que se generó de manera virtual en cual se genero un espacio de dialogo frente a situaciones presentadas posterior al proceso de elección de la JAL, indicando que se han tenido reuniones intersectoriales con el fin de velar por la integridad representantes elegidos. 
14/12/2023: Espacio de Direccionamiento: Se realiza análisis de la priorización de indicadores - Aporte Policibef, socialización de agenda estratégica resaltando los logros del espacio, se establecen compromisos para el próximo encuentro.
Conservatorio Partería. en articulación con el equipo de políticas de la Subred se realiza un espacio de dialogo y análisis en cuanto a la ruta Materno perinatal y la importancia de la partería como arraigo cultural.   
 Ciudad Bolívar:       </t>
    </r>
    <r>
      <rPr>
        <b/>
        <sz val="12"/>
        <color rgb="FF000000"/>
        <rFont val="Arial"/>
      </rPr>
      <t xml:space="preserve">                                                                 
</t>
    </r>
    <r>
      <rPr>
        <sz val="12"/>
        <color rgb="FF000000"/>
        <rFont val="Arial"/>
      </rPr>
      <t xml:space="preserve">
*Octubre 12 de 2023: Reunión Grupo Funcional Participación, se reañiza seguimeinto y evaluación de plan de acción  de la mesa comunitaria, se elabora matriz  de fortalezas y debilidades  del grupo funcional y de la mesa comunitaria,  y se realizapreparación de taller a desarrollar con mesa comunitaria  el 24 de octubre de 2023.
*Octubre 13 de 2023. Reunión Mesa Territorial del Cuidado de la salud.
*Octubre 17 de 2023. Reunión Mesa Local Del Cuidado 
*Octubre 24 de 2023. Reunión Mesa Comunitaria del Cuidado De La Salud. Se desarrollo charla sobre aseguramiento en salud y formas de participaci´´on social en salud. Con apoyo de la Oficina de Participación Comunitaria y Servicio al Ciudadano Subred Sur.
*Noviembre 29. Reunión Grupo Funcional Participación, Se realiza seguimiento y evaluación plan de acción del grupo funcional y se coordianan actividades para el cierre de la mesa comunitaria del cuidado
*Diciembre 11 de 2023.Reunión Mesa del Cuidado de la Salud. Se realizó balance, seguimiento y evaluación del plan de acción año 2023 de la mesa 
*Diciembre 12 de 2023.Reunión Mesa Comunitaria del Cuidado De la Salud. Se realizó cierre de actividades año 2023
</t>
    </r>
  </si>
  <si>
    <t xml:space="preserve">Una (1)estrategia diseñada e implementada para la ampliación de base social </t>
  </si>
  <si>
    <t>Diseñar e implementar, de forma conjunta, con integrantes y espacios de participación en salud, una estrategia de ampliación de base social de cada uno de ellos.</t>
  </si>
  <si>
    <t>Estrategia de ampliación de base social para cada forma de participación elaborada e implementada</t>
  </si>
  <si>
    <r>
      <rPr>
        <b/>
        <sz val="12"/>
        <color rgb="FF000000"/>
        <rFont val="Arial"/>
      </rPr>
      <t>Tunjuelito</t>
    </r>
    <r>
      <rPr>
        <sz val="12"/>
        <color rgb="FF000000"/>
        <rFont val="Arial"/>
      </rPr>
      <t xml:space="preserve">. Se proyecta para el segundo trimestre de 2023, con las comisiones de trabajo de comunicaciones de Asociacion de Usuarios USS El Tunal, Asociacion de Usuarios USS Tunjuelito y para el COPACOS Tunjuelito. 
</t>
    </r>
    <r>
      <rPr>
        <b/>
        <sz val="12"/>
        <color rgb="FF000000"/>
        <rFont val="Arial"/>
      </rPr>
      <t xml:space="preserve">Usme:
</t>
    </r>
    <r>
      <rPr>
        <sz val="12"/>
        <color rgb="FF000000"/>
        <rFont val="Arial"/>
      </rPr>
      <t xml:space="preserve">La asociación de Usuarios determino continuar con la estrategia de la ampliación de la base social implementada en el año 2022
Frente al COPACOS se determina realizar lo establecido en el plan de acción. 
</t>
    </r>
    <r>
      <rPr>
        <b/>
        <sz val="12"/>
        <color rgb="FF000000"/>
        <rFont val="Arial"/>
      </rPr>
      <t xml:space="preserve">Ciudad Bolívar: </t>
    </r>
    <r>
      <rPr>
        <sz val="12"/>
        <color rgb="FF000000"/>
        <rFont val="Arial"/>
      </rPr>
      <t xml:space="preserve">
Actividad programada para el segundo trimestre año 2023                                                                                                                                                                                                                                     </t>
    </r>
    <r>
      <rPr>
        <b/>
        <sz val="12"/>
        <color rgb="FF000000"/>
        <rFont val="Arial"/>
      </rPr>
      <t xml:space="preserve">Sumapaz: </t>
    </r>
    <r>
      <rPr>
        <sz val="12"/>
        <color rgb="FF000000"/>
        <rFont val="Arial"/>
      </rPr>
      <t>Actividsad no programada para este trimestre</t>
    </r>
  </si>
  <si>
    <t xml:space="preserve">estrategia de socializacón </t>
  </si>
  <si>
    <r>
      <rPr>
        <b/>
        <sz val="12"/>
        <color rgb="FF000000"/>
        <rFont val="Arial"/>
      </rPr>
      <t>Tunjuelito</t>
    </r>
    <r>
      <rPr>
        <sz val="12"/>
        <color rgb="FF000000"/>
        <rFont val="Arial"/>
      </rPr>
      <t xml:space="preserve">. Asociacion de Usuarios USS El Tunal. En el mes de abril se elabora pieza comunicativa de promocion de la asociacion y ampliacion de base social, realizando entrega e invitacion a nuevos usuarios aprovechando recorridos a la sede y apertura de buzones. 
Asociacion de Usuarios USS Tunjuelito. Determina con el consejo directivo, realizar llamada a los usuarios que han pertenecido a la asociacion y volver a invitarles, ademas de aprovechar los recorridos de apertura de buzones para entrega de publicidad de la asociacion. COPACOS Tunjuelito, tiene pendiente con la comision de comunicaciones realizar revision de bases de datos de organizaciones de la Alcaldia Local y organizaciones que dejaron de asistir al COPACOS, para elaborar cartas con folleto invitando a participar en la instancia. 
</t>
    </r>
    <r>
      <rPr>
        <b/>
        <sz val="12"/>
        <color rgb="FF000000"/>
        <rFont val="Arial"/>
      </rPr>
      <t xml:space="preserve">Usme
</t>
    </r>
    <r>
      <rPr>
        <sz val="12"/>
        <color rgb="FF000000"/>
        <rFont val="Arial"/>
      </rPr>
      <t xml:space="preserve">respecto a la estrategia de la ampliación de la base social la asociación de Usuarios determino continuar con la estrategia de esta manera se han logrado vincular 2 integrantes a la asociación de usuarios
Frente a la estartegia de ampliacion social por parte del  COPACOS se determino envio de oficio de alcladia local invitando a als organizaciones sociales y comunitarias interesadas en anviar delegado al comite, esto permitio la inscripción de un nuevo delegado al comite
</t>
    </r>
    <r>
      <rPr>
        <b/>
        <sz val="12"/>
        <color rgb="FF000000"/>
        <rFont val="Arial"/>
      </rPr>
      <t xml:space="preserve">Ciudad Bolívar: 
</t>
    </r>
    <r>
      <rPr>
        <sz val="12"/>
        <color rgb="FF000000"/>
        <rFont val="Arial"/>
      </rPr>
      <t xml:space="preserve">La asociación de usuarios de la USS Vits Hermosa define continuar con la estrategia de comunicaiones que tiene hasta el momento , pero adicional realizan propuesta de crear un video de la asocición para ser socializada a través de las pantallas en las salas de espera de las unidades de serviicio de la USS Vista Hermosa.
-La asociación de usuarios de la uss Meissen si manifiesta que continua con la estrategia que viene desarrollando, socializacndo el plegable de la asociacióon en las salas de espera de la unidad y hacer invitación directa a los usuarios para que se vinculen a la asociación.
-El COPACOS Ciudad Bolívar. continua con la estrategia, sugieren a la delegada de la alacladía hablar con  la alcaldesa para solicitarle el apoyo para que desde la alcaldía se genere un oficio para las organizaciones de base para que nombren su representante ante el COPACOS. Este compromiso lo adquiere la delegada de la alcaldia local ante el COPACOS.
                                                                                                                                                                                                                                 </t>
    </r>
    <r>
      <rPr>
        <b/>
        <sz val="12"/>
        <color rgb="FF000000"/>
        <rFont val="Arial"/>
      </rPr>
      <t xml:space="preserve">Sumapaz: 
</t>
    </r>
    <r>
      <rPr>
        <sz val="12"/>
        <color rgb="FF000000"/>
        <rFont val="Arial"/>
      </rPr>
      <t>Actividad no programada para este trimestre</t>
    </r>
  </si>
  <si>
    <t xml:space="preserve">estrategia ampliación base </t>
  </si>
  <si>
    <r>
      <rPr>
        <b/>
        <sz val="12"/>
        <color rgb="FF000000"/>
        <rFont val="Arial"/>
      </rPr>
      <t>Usme</t>
    </r>
    <r>
      <rPr>
        <sz val="12"/>
        <color rgb="FF000000"/>
        <rFont val="Arial"/>
      </rPr>
      <t xml:space="preserve">:
Respecto a la estrategia de la ampliación de la base social la asociación de Usuarios determino continuar con la estrategia de esta manera se han logrado invitar a mas de 5 personas a las reuniones y se espera se puedan vincular a las acciones desarrolladas por la asociación de usuarios
Frente a la estartegia de ampliacion social por parte del  COPACOS se determino enviar en el IV trimestre oficio de alcladia local invitando a las organizaciones sociales y comunitarias interesadas en anviar delegado al comite, la actividad se centrara en las juntas de accion comunal.
</t>
    </r>
    <r>
      <rPr>
        <b/>
        <sz val="12"/>
        <color rgb="FF000000"/>
        <rFont val="Arial"/>
      </rPr>
      <t xml:space="preserve">
Ciudad Bolívar:
</t>
    </r>
    <r>
      <rPr>
        <sz val="12"/>
        <color rgb="FF000000"/>
        <rFont val="Arial"/>
      </rPr>
      <t xml:space="preserve">La asociación de usuarios de la USS Vits Hermosa define continuar con la estrategia de comunicaiones que tiene hasta el momento,continúa socializando el pieza comunicativa de la asocición en las salas de espera de las unidades de atención del Hospital Vista Hermosa y hacen invitación directa a los usuarios para que se vinculen a la organización.
La asociación de usuarios de la uss Meissen si manifiesta que continua con la estrategia que viene desarrollando, socializacndo el plegable de la asociacióon en las salas de espera de la unidad y hacer invitación directa a los usuarios para que se vinculen a la asociación.
El COPACOS Ciudad Bolívar. continua con la estrategia, sugieren a la delegada de la alacladía hablar con  la alcaldesa para solicitarle el apoyo para que desde la alcaldía se genere un oficio para las organizaciones de base para que nombren su representante ante el COPACOS. Este compromiso lo adquiere la delegada de la alcaldia local ante el COPACOS.                                                                                                                                                                                                                                
</t>
    </r>
    <r>
      <rPr>
        <b/>
        <sz val="12"/>
        <color rgb="FF000000"/>
        <rFont val="Arial"/>
      </rPr>
      <t xml:space="preserve">
Sumapaz                                                                                                </t>
    </r>
    <r>
      <rPr>
        <sz val="12"/>
        <color rgb="FF000000"/>
        <rFont val="Arial"/>
      </rPr>
      <t xml:space="preserve">                                                                                                                                                                                                                                 Actividad Programada para el Ultimo trimestre del año
</t>
    </r>
    <r>
      <rPr>
        <b/>
        <sz val="12"/>
        <color rgb="FF000000"/>
        <rFont val="Arial"/>
      </rPr>
      <t>Tunjuelito.</t>
    </r>
    <r>
      <rPr>
        <sz val="12"/>
        <color rgb="FF000000"/>
        <rFont val="Arial"/>
      </rPr>
      <t xml:space="preserve"> 
Asociacion de Usuarios USS El Tunal. Desde abril se elabora pieza comunicativa de promocion de la asociacion y ampliacion de base social, realizando entrega e invitacion a nuevos usuarios aprovechando recorridos a la sede y apertura de buzones y actividades de promocion de derechos y deberes. Asociacion de Usuarios USS Tunjuelito. Determina con el consejo directivo, realizar llamada a los usuarios que han pertenecido a la asociacion y volver a invitarles, ademas de aprovechar los recorridos de apertura de buzones para entrega de publicidad de la asociacion. COPACOS Tunjuelito, se realizara un foro de cannabis en la cual se tiene previsto con la comision de comunicaciones realizar revision de bases de datos de organizaciones de la Alcaldia Local y organizaciones para invitar y promocionar la participacion en el COPACOS, para elaborar cartas con folleto invitando a participar en la instancia. </t>
    </r>
  </si>
  <si>
    <t xml:space="preserve">Asambleas de elección delegados a espacios o instancias (según sea convocado) </t>
  </si>
  <si>
    <t xml:space="preserve">Asistir técnicamente a espacios e instancias de participación en la elección de delegados a las Juntas Directivas de la Subred, Juntas Asesoras Comunitarias y otros espacios locales, distritales.
</t>
  </si>
  <si>
    <t>Procesos de elección de representantes adelantados con las formas de participación / procesos de elección Se representantes convocados</t>
  </si>
  <si>
    <r>
      <rPr>
        <b/>
        <sz val="12"/>
        <color rgb="FF000000"/>
        <rFont val="Arial"/>
      </rPr>
      <t>Tunjuelito</t>
    </r>
    <r>
      <rPr>
        <sz val="12"/>
        <color rgb="FF000000"/>
        <rFont val="Arial"/>
      </rPr>
      <t xml:space="preserve">. Se realiza eleccion de representante de COPACOS Tunjuelito a la Veeduria de Proyectos de Inversion Local Tunjuelito el 15 de febrero. Se proyectan eleccion de reemplazo de representantes de diferentes espacios en el segundo trimestre del año. 
</t>
    </r>
    <r>
      <rPr>
        <b/>
        <sz val="12"/>
        <color rgb="FF000000"/>
        <rFont val="Arial"/>
      </rPr>
      <t xml:space="preserve">Usme: </t>
    </r>
    <r>
      <rPr>
        <sz val="12"/>
        <color rgb="FF000000"/>
        <rFont val="Arial"/>
      </rPr>
      <t xml:space="preserve">Asociación de Usuarios, realiza asamblea general el 30 de marzo, con el fin de elegir al delegado de la Junta Asesora Comunitaria en salud. Se proyectan eleccion de reemplazo de representantes de diferentes espacios en el segundo trimestre del año. </t>
    </r>
  </si>
  <si>
    <r>
      <rPr>
        <b/>
        <sz val="12"/>
        <color rgb="FF000000"/>
        <rFont val="Arial"/>
      </rPr>
      <t xml:space="preserve">Tunjuelito: </t>
    </r>
    <r>
      <rPr>
        <sz val="12"/>
        <color rgb="FF000000"/>
        <rFont val="Arial"/>
      </rPr>
      <t xml:space="preserve">se adelanta asistencia tecnica a las formas para realizar eleccion de candidatos a representantes de junta directiva desde la comunidad. Asociacion de Usuarios El Tunal, define comision de depuracion en reunion del 02 de mayo, se realiza mesa de trabajo de revision de criterios el 08 de mayo, se publican listados del 09 al 19 de mayo y es aprobada la depuracion en asamblea del 05 de junio, se adelanta convocatoria para asamblea de eleccion de candidato de ASOUHTUNAL el 05 de junio.  Asociacion de Usuarios Tunjuelito, define comision de depuracion en reunion del 21 de abril, se realiza mesa de trabajo de revision de criterios el 05 de mayo, se publican listados del 10 al 19 de mayo y es aprobada la depuracion en asamblea del 19 de mayo, se realiza convocatoria para asamblea de eleccion de candidato de ATUSALUD el 19 de mayo. COPACOS Tunjuelito, define comision de depuracion en reunion del 19 de abril, se realiza mesa de trabajo de revision de criterios el 05 de mayo, se publican listados del 10 al 19 de mayo y es aprobada la depuracion en asamblea del 17 de mayo, se adelanta la convocatoria a dos sesiones extraordinarias el 01 y 06 de junio, para eleccion de candidato a junta directiva, representante a Junta Asesora Comunitaria y Asamblea Distrital de COPACOS, en estos dos ultimos casos para reemplazo de delegado fallecido. Se realiza la asistencia tecnica para participacion en la mesa de preparacion de asamblea general de eleccion el 08 de junio y en la asamblea general de eleccion de representantes tanto para asociaciones como COPACOS realizada el 22 de junio. 
</t>
    </r>
    <r>
      <rPr>
        <b/>
        <sz val="12"/>
        <color rgb="FF000000"/>
        <rFont val="Arial"/>
      </rPr>
      <t xml:space="preserve">
Usme
</t>
    </r>
    <r>
      <rPr>
        <sz val="12"/>
        <color rgb="FF000000"/>
        <rFont val="Arial"/>
      </rPr>
      <t xml:space="preserve">Asociación Usuarios 25 de mayo sen realiza asamblea general de la Asociación de Usuarios en el tema de elección del delegado a la Junta Directiva de la Subred Sur. 
COPACOS 07 de Junio, se realiza reunión con el fin de realizar el proceso de elección del delegado a la junta directiva teniendo en cuenta los lineamientos establecidos en este proceso.  
</t>
    </r>
    <r>
      <rPr>
        <b/>
        <sz val="12"/>
        <color rgb="FF000000"/>
        <rFont val="Arial"/>
      </rPr>
      <t xml:space="preserve">Ciudad Bolívar:
</t>
    </r>
    <r>
      <rPr>
        <sz val="12"/>
        <color rgb="FF000000"/>
        <rFont val="Arial"/>
      </rPr>
      <t xml:space="preserve">*Mayo 24 de 2023 se da asesoría a la asociación de usuarios de la USS Vista Hermosa para la realización de la asamblea,  para la elección del candidato ante la Junta Directiva de la Subred Sur.
*May 30 de 2023, se da asesoría a la asociación de usuarios de la USS Meissen, para la realización de la asamblea para la elección del candidato ante la Junta Directiva de la Subre Sur.
*Junio 01 de 2023, se da asesoría al COPACOS, para la realización de la asamblea, para la elección del candidato ante la Junta Directiva de la Subred Sur.
</t>
    </r>
    <r>
      <rPr>
        <b/>
        <sz val="12"/>
        <color rgb="FF000000"/>
        <rFont val="Arial"/>
      </rPr>
      <t xml:space="preserve">
Sumapaz
</t>
    </r>
    <r>
      <rPr>
        <sz val="12"/>
        <color rgb="FF000000"/>
        <rFont val="Arial"/>
      </rPr>
      <t xml:space="preserve">Realizada la actividad el 02 de junio donde se elegió los candidatos 
</t>
    </r>
    <r>
      <rPr>
        <b/>
        <sz val="12"/>
        <color rgb="FF000000"/>
        <rFont val="Arial"/>
      </rPr>
      <t xml:space="preserve">
Formas de participación Subred Sur
</t>
    </r>
    <r>
      <rPr>
        <sz val="12"/>
        <color rgb="FF000000"/>
        <rFont val="Arial"/>
      </rPr>
      <t xml:space="preserve">08 de junio se realiza asistencia tecnica en acompañamiento de la Secretaria Distrital de Salud, con el fin de establecer los acuerdos y la metodologia en el porceso de elección de los delegados a la junta directiva de las asocaciones de usuarios y COPACOS. se realiza mesa de trabajo en la mañana con delegados de las asociacioens de ususarios y en la tarde mesa de trabajo con delegados de los COPACOS
22 de junio desde la oficina de participación comunitaria se adelanta a nivel de la subred sur la asamblea de lección de los delegados de la Junta Directiva de las Asociaciones de Usuarios y COPACOS, teniendo en cuenta los compromisos establecidos.                                                                                                                                                                                                                                                                                                      </t>
    </r>
  </si>
  <si>
    <t xml:space="preserve">acta de reunion de eleccion con asociaciones de usuarios y COPACOS   </t>
  </si>
  <si>
    <r>
      <rPr>
        <b/>
        <sz val="12"/>
        <color rgb="FF000000"/>
        <rFont val="Arial"/>
      </rPr>
      <t xml:space="preserve">Usme
</t>
    </r>
    <r>
      <rPr>
        <sz val="12"/>
        <color rgb="FF000000"/>
        <rFont val="Arial"/>
      </rPr>
      <t xml:space="preserve">Se realizó asesoría y asistencia tecnica que permitio la elección de candidatos de la asociacion de usuarios Usme para participar en la terna de candidatos al consejo Distrital de Seguridad Social en salud. dicha elección se llevo a cabo en la Secreatría de Salud el día 04 de septiembre de 2023.
</t>
    </r>
    <r>
      <rPr>
        <b/>
        <sz val="12"/>
        <color rgb="FF000000"/>
        <rFont val="Arial"/>
      </rPr>
      <t xml:space="preserve">
Ciudad Boívar:
</t>
    </r>
    <r>
      <rPr>
        <sz val="12"/>
        <color rgb="FF000000"/>
        <rFont val="Arial"/>
      </rPr>
      <t xml:space="preserve">*Se realizó asesoría para la elección de candidatos de las asociaciones de Vista Hermosa y Meissen para participar en la terna de candidatos al consejo Distrital de Seguridad Social en salud. Reunión realizada en la Secreatría de Salud el día 04 de septiembre de 2023.                                                                                                                                                                                                                                                                                    
</t>
    </r>
    <r>
      <rPr>
        <b/>
        <sz val="12"/>
        <color rgb="FF000000"/>
        <rFont val="Arial"/>
      </rPr>
      <t xml:space="preserve">
Sumapaz:</t>
    </r>
    <r>
      <rPr>
        <sz val="12"/>
        <color rgb="FF000000"/>
        <rFont val="Arial"/>
      </rPr>
      <t xml:space="preserve">                                                                                                                                                                                                                                                                                                                                                 *Se realizó asesoría para la elección de candidatos de la Asociaciones de Usuarios de Nazareth para participar en la terna de candidatos al Consejo Distrital de Seguridad Social en Salud. Reunión realizada en la Secreatría de Salud el día 04 de septiembre de 2023.    
</t>
    </r>
    <r>
      <rPr>
        <b/>
        <sz val="12"/>
        <color rgb="FF000000"/>
        <rFont val="Arial"/>
      </rPr>
      <t xml:space="preserve">Tunjuelito: 
</t>
    </r>
    <r>
      <rPr>
        <sz val="12"/>
        <color rgb="FF000000"/>
        <rFont val="Arial"/>
      </rPr>
      <t xml:space="preserve">se adelanta asistencia tecnica a las formas para realizar eleccion de candidatos a representantes de las asociones al concejo territorial de seguridad social. Asociacion de Usuarios El Tunal, en asamblea de eleccion de candidato de ASOUHTUNAL el 08 de agosto. Tambien se hace eleccion de representante a junta asesora comunitaria El Tunal el 08 de agosto.  Asociacion de Usuarios Tunjuelito, se realiza en asamblea de eleccion de candidato de ATUSALUD el 18 de agosto. COPACOS Tunjuelito, se hace asistencia tecnica para eleccion de secretario de COPACOS el 20 de septiembre y haciendose actualizacion de dos representantes en la asamblea distrital de COPACOS Locales.                                                                                                                                                                                    </t>
    </r>
  </si>
  <si>
    <t xml:space="preserve">80% Convocatoria a las Formas a los espacios o eventos programados </t>
  </si>
  <si>
    <t>Convocar a los integrantes de espacios e instancias de participación a los eventos de orden local, distrital o nacional.</t>
  </si>
  <si>
    <t>Convocatorias realizadas /convocatorias programadas *100</t>
  </si>
  <si>
    <t>El equipo de participación comunitaria convoca a los integrantes de las formas de participación a participar en la evaluación de la politica de participación, ejercicio liderado por la SDS el dia 03 de febrero.
Se convoca a la diferentes reuniones por cada localidad y de igual manera a la reunión que se realizó con el representante a Junta directiva y las asociaciones de usuarios donde se realizo un dialogo con la jefe de oficina de participación comunitaria y servicio al ciudadano.
                                                                                                                                                                                  Sumapaz: El equipo de participación de la localidad convoca a los integrantes de las formas de participacion a participar en la Elección de Representante de Asociación de Usuarios y COPACOS ante la Junta Directiva de la Subred Integrada de Sericios de Salud Sur ESE desarrollada el día 22 de Junio de 2023.</t>
  </si>
  <si>
    <t xml:space="preserve">acta de reunion con asociaciones de usuarios </t>
  </si>
  <si>
    <r>
      <t xml:space="preserve">El equipo de participación comunitaria convoca a los integrantes de las formas de participación a participar en la evaluación de la politica de participación, ejercicio liderado por la SDS el dia 03 de febrero.
Se convoca a la diferentes reuniones por cada localidad y de igual manera a la reunión que se realizó con el representante a Junta directiva y las asociaciones de usuarios donde se realizo un dialogo con la jefe de oficina de participación comunitaria y servicio al ciudadano, el 16 de marzo.
</t>
    </r>
    <r>
      <rPr>
        <b/>
        <sz val="12"/>
        <color rgb="FF000000"/>
        <rFont val="Arial"/>
      </rPr>
      <t>Sumapaz:</t>
    </r>
    <r>
      <rPr>
        <sz val="12"/>
        <color rgb="FF000000"/>
        <rFont val="Arial"/>
      </rPr>
      <t xml:space="preserve"> 05 Mayo, se recibe asistencia técnica sobre Circular 013 para eleccion de representantes de Asociaciones de Usuarios y COPACOS ante Junta Directiva con las siguientes actividades desarrolladas: 16 d eMAyo, proceso de depuracion tanto de Asociacion de usuarios Nazareth como de COPACOS Sumapaz; 30 Mayo, eleccion de candidatos y delegados para mesa de trabajo; 08 Junio, mesa de trabajo en la cual se determinó la dinamica y metodología para el proceso de elecciones y 22 de Junio, Asambleas Generales de Eleccion de Representantes ante Junta Directiva.
En el mes de mayo se realiza convocatoria para la actividad de control social realizada por la SDS y desarrollada en casa de cultura Ciudad Bolivar. 
convocatoria al encuentro de Juntas asesoras comunitara realizado por la SDS </t>
    </r>
  </si>
  <si>
    <t>acta de reunion control social
acta de reunion JAC</t>
  </si>
  <si>
    <t xml:space="preserve">Desde la Subred Sur se apoya en la convocatoria de  diferentes reuniones y eventos entre las cuales estuvo
reunión en secretaria de salud para elección del representante ante el consejo distrital de seguridad social en salud fecha 4 de noviembre de 2023 
dialogo de talento humano y desarrollo, plata forma estratégica 26 de septiembre 
invitación para participar en el desarrollo de la fase 3. consulta a pacientes potencialmente afectados y ciudadanía, del procedimiento técnico científico y participativo de exclusiones – ptc. Ddía jueves 31 de agosto de 2023 de 2023
</t>
  </si>
  <si>
    <t xml:space="preserve">matriz de convocatoria </t>
  </si>
  <si>
    <t>Desde la Subred Sur se apoya en la convocatoria de  diferentes reuniones y eventos entre las cuales se destacaron:
Convocatoria a la asamblea distrital de COPACOS
Rendición de cuentas del sector salud SDS
Convocatoria Rendición de cuentas Ministerio de Salud
Convocatoria evento TIPS bogota SDS
Convocatoria a soluciones en salud por parte de la superintendencia nacional de salud en Usme 
Convocatoria al facebbok live Lectura del canet de Vcunación</t>
  </si>
  <si>
    <t xml:space="preserve">f. Gestionar recursos para la financiación de iniciativas comunitarias para que la comunidad incida, intervenga y decida en el ciclo de las políticas en salud. </t>
  </si>
  <si>
    <t xml:space="preserve">Una (1) asistencia técnica para la formulación, ejecución y evaluación de los proyectos </t>
  </si>
  <si>
    <t>Acompañar a las formas de  participación social en la formulación, ejecución y evaluación de los proyectos de iniciativa comunitaria, según convoctoria</t>
  </si>
  <si>
    <t>No. de asistencia ejecutadas  / No. de asistencias programadas *100</t>
  </si>
  <si>
    <t xml:space="preserve">no aplica para el periodo del informe                                                                                                                                                                         </t>
  </si>
  <si>
    <r>
      <rPr>
        <b/>
        <sz val="12"/>
        <color rgb="FF000000"/>
        <rFont val="Arial"/>
      </rPr>
      <t xml:space="preserve">Usme:
</t>
    </r>
    <r>
      <rPr>
        <sz val="12"/>
        <color rgb="FF000000"/>
        <rFont val="Arial"/>
      </rPr>
      <t xml:space="preserve">Para las formas de participación social en salud, Asociación de Usuarios y COPACOS se realizo socialización en asamblea del mes de septiembre la postulacion y ejercicio de votación de acuerdo a la iniciativa que se inscribio en la alcaldia local y que cuenta con codigo para la votación, se espera articular con otras organizaciones sociales las cuales permitan generar mas votación y asi poder quedar seleccionada y beneficiada. 
</t>
    </r>
    <r>
      <rPr>
        <b/>
        <sz val="12"/>
        <color rgb="FF000000"/>
        <rFont val="Arial"/>
      </rPr>
      <t xml:space="preserve">
Ciudad Bolívar:
Se socializa a las formas de participación en salud de Ciudad Bolívar el cronograma del proceso de presupuestos paticipativos. El COPACOS Ciudad Bolívar presenta propuesta para el frotalecimiento interno de la organización.
</t>
    </r>
    <r>
      <rPr>
        <sz val="12"/>
        <color rgb="FF000000"/>
        <rFont val="Arial"/>
      </rPr>
      <t xml:space="preserve">                                                                                                                                                                                                                                                    
</t>
    </r>
    <r>
      <rPr>
        <b/>
        <sz val="12"/>
        <color rgb="FF000000"/>
        <rFont val="Arial"/>
      </rPr>
      <t xml:space="preserve">
Sumapaz                                                                                                                                                                                                                                                                                                                                     </t>
    </r>
    <r>
      <rPr>
        <sz val="12"/>
        <color rgb="FF000000"/>
        <rFont val="Arial"/>
      </rPr>
      <t xml:space="preserve">Se comparten fechas y espacios para dialogos de presupuestos participativos de la Alcaldia Local de Sumapaz que se ejeutaron duarante el mes de agosto y septiembre, con el fin de propiciar la participacion activa. 
</t>
    </r>
    <r>
      <rPr>
        <b/>
        <sz val="12"/>
        <color rgb="FF000000"/>
        <rFont val="Arial"/>
      </rPr>
      <t xml:space="preserve">Tunjuelito
</t>
    </r>
    <r>
      <rPr>
        <sz val="12"/>
        <color rgb="FF000000"/>
        <rFont val="Arial"/>
      </rPr>
      <t xml:space="preserve">El 12 de agosto se adelanto mesa de trabajo con lideres de formas de participacion y otras instancias de la localidad, en la cual se generaron seis propuestas para presentar en presupuestos participativos: escuela deportiva para personas mayores, evento de encuentro integeneracional de juegos tradicionales, proceso de transformacion y embellecimiento de muebles y llantas, diplomado de conciliacion y fortalecimiento de la participacion, dotacion a las formas de participacion con elementos de oficina, huertas urbanas. En octubre inician votaciones y se definiran las iniciativas que van a pasar para ejecucion. </t>
    </r>
  </si>
  <si>
    <t xml:space="preserve">Tunjuelito
En octubre y noviembre se adelantan votaciones en las que participan los lideres de COPACOS Tunjuelito, para votar por tres de las seis propuestas que se generaron en el tercer trimestre en presupuestos participativos: escuela deportiva para personas mayores, diplomado de conciliacion y fortalecimiento de la participacion,  huertas urbanas. 
Usme:
Para los meses de octubre y noviembre los integrantes de las formas de participación social en salud, Asociación de Usuarios y COPACOS  votaron por la propuesta determinada en el proceso de presupuestos participativos, logrando la articulación de otras organizaciones sociales con las cuales se garantizaron un numero mayor de votos para la estrategia adultos mayores recreados y saludables, se espera que en el pimer trimestre 202 la propuesta quede seleccionada y se beneficien los integrantes de las formas de participación.
CIudad Bolívar:
*Durante los meses de octubre y noviembre de 2023. Se socializa a las formas de participación en salud de Ciudad Bolívar el cronograma de votaciones para proppuestas e inciativas comunitarias de presupuestos participativos. Las formas de Ciudad Bolívar participaron en la votación de la iniciativa  de fortalecimiento a organizaciones sociales. </t>
  </si>
  <si>
    <t xml:space="preserve">g. Definir los lineamientos que permitan a las entidades territoriales el establecimiento en sus presupuestos Se los recursos necesarios para garantizar la participacion de la comunidad en los espacios requeridos para la deliberacion de las políticas publicas </t>
  </si>
  <si>
    <t xml:space="preserve">Participar en una (1) jornada de capacitación de política pública </t>
  </si>
  <si>
    <t>Participar en una jornada con la SDS y el Ministerios de salud donde se brindan los lineamientos para construcción de plan de acción y reporte</t>
  </si>
  <si>
    <t xml:space="preserve">No. de jornadas ejecutadas/No. Se jornadas programadas </t>
  </si>
  <si>
    <t>El equipo de participacion comunitaria recibio asistencia tecnica gestionada por la Secretaria Distrital de Salud para socialización de los nuevos lineamientos y definición de planes de acción de la Oficinas de Participación Social, realizado por profesionales de participacion del Ministerio de Protección Social en Salud, el día 08 de febrero por plataforma Teams.</t>
  </si>
  <si>
    <t xml:space="preserve">acta de reunion  </t>
  </si>
  <si>
    <t xml:space="preserve">actividad cumplida en el 1 trimestre 2023 </t>
  </si>
  <si>
    <t>Equipo de participación:
Actividad cumplida en el  I trimestre año 2023</t>
  </si>
  <si>
    <t>Equipo de participación:
Actividad cumplida al 100%  en el  I trimestre año 2023</t>
  </si>
  <si>
    <t xml:space="preserve">h. Definir los mecanismos para fortalecer la representación de las comunidades en los espacios Se incidencia en la política pública en salud </t>
  </si>
  <si>
    <t xml:space="preserve">Dos (2) espacios de diálogo entre las JACS y la gerencia </t>
  </si>
  <si>
    <t xml:space="preserve">Gestionar dos espacios de diálogo entre la Juntas Asesoras Comunitarias de Salud y la Gerencia de la Subred Sur </t>
  </si>
  <si>
    <t xml:space="preserve">participacion en los espacios de encuentro ciudadano </t>
  </si>
  <si>
    <t xml:space="preserve">jefe participacion comunitaria y profesional especializada 
</t>
  </si>
  <si>
    <t xml:space="preserve">se realizó el proceso de rendición de cuentas en el mes de mayo con la participación de los integrantes de las Formas de participación en el cual se desarrollo dialogo con la gerencia y el equipo directivo </t>
  </si>
  <si>
    <t xml:space="preserve">Acta de rendición de cuentas </t>
  </si>
  <si>
    <t xml:space="preserve">actividad programada para el ultimo trimestre 2023 </t>
  </si>
  <si>
    <t xml:space="preserve">i. Definir los mecanismos de consulta y de la transferencia de la información requerida para garantizar la participacion de la comunidad en las definiciones Se política integral Se salud, en las prioridades en salud, asi como en inclusiones o exclusiones </t>
  </si>
  <si>
    <t xml:space="preserve">Incluir en la  estrategia  comunicativa los mecanismos de consulta y transferencia de la información </t>
  </si>
  <si>
    <t xml:space="preserve">Construcción e implementación de una estrategia comunicativa de manera articulada con la Oficina de Comunicaciones, para la promoción de la participacion social.
</t>
  </si>
  <si>
    <t>Estrategia comunicativa elaborada e  implementada</t>
  </si>
  <si>
    <t>Profesionales participacion Tunjuelito</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</si>
  <si>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Para el primer semestre se obtiene en la estrategia de comunicacion e informacion, como principales acciones dentro de los niveles de participacion: 
Consultar	         9
Empoderar	11
Informar	        45
Involucrar	43</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</si>
  <si>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obtiene en la estrategia de comunicacion e informacion, como principales acciones dentro de los niveles de participacion: 
Consultar	         12
Empoderar	15
Informar	        45
Involucrar	43</t>
  </si>
  <si>
    <t>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obtiene en la estrategia de comunicacion e informacion, como principales acciones dentro de los niveles de participacion en el año: 
Colaborar	1
Consultar	25
Empoderar	16
Informar	188
Involucrar	162
Ademas que los temas socializados se relacionan con los ejes de la politica: 
Eje estratégico No.1. Fortalecimiento institucional para la garantía del derecho a la participación. 	36
Eje estratégico No.2 Empoderamiento de la ciudadanía y las organizaciones sociales	144
Eje estratégico No.3  Cultura de la salud 	94
Eje estratégico No.4 Control social	78
Eje estratégico No.5 Gestión y garantía de la salud	40</t>
  </si>
  <si>
    <t>TOTAL EJE ESTRATEGICO 2</t>
  </si>
  <si>
    <t>Eje Estratégico 3: Impulso a la cultura de la salud.</t>
  </si>
  <si>
    <t>TRIMESTRE III</t>
  </si>
  <si>
    <t xml:space="preserve">	Definir e implementar las estrategias de incidencia y formación para fortalecer la salud pública en concertación con las comunidades.</t>
  </si>
  <si>
    <t>Articulacion con el equipo funcional comunitario</t>
  </si>
  <si>
    <t xml:space="preserve">Asistir a las convocactorias del equipo funcional comunitaria </t>
  </si>
  <si>
    <t xml:space="preserve">No de participacion en el grupo funcional </t>
  </si>
  <si>
    <t xml:space="preserve">profesionales del equipo de participacion </t>
  </si>
  <si>
    <t xml:space="preserve">Se realizo asistencia asistencia a lareunion de grupo funcional con el ara de gobernanza, politicas, salud publica y comunidad realizada en para participación de los referentes de todas las localidades, en el cual se llevo a cabo la conversación de elementos a tener en cuenta para la elaboración del plan de acción                                                                                            SUMAPAZ:                                                                                                                                                                                                                                                                                                                                           EQUIPO FUNCIONAL: Mayo 4 de 2023 modalidad virtual donde se socializa La Ruta de la Participación Social Incidente para la Salud brinda elementos operativos para armonizar las acciones de participación social y comunitaria, que permitan fortalecer la implementación del Modelo Territorial de Salud “Salud a mi Barrio, Salud a mi Vereda” y acorde a los lineamientos que brinda la Política de Participación Social en salud (Resolución 2063/2017), la Gestión de la Salud Pública, el Plan de Salud Pública de Intervenciones colectivas-PIC; explicitando aquellas acciones que se pueden ejecutar complementariamente para la realización del derecho a la participación vinculado con el derecho a la salud. Se socializa el cronograma de los espacios del equipo funcional para Sumapaz.   </t>
  </si>
  <si>
    <r>
      <rPr>
        <b/>
        <sz val="12"/>
        <color rgb="FF000000"/>
        <rFont val="Arial"/>
      </rPr>
      <t xml:space="preserve">Tunjuelito:
</t>
    </r>
    <r>
      <rPr>
        <sz val="12"/>
        <color rgb="FF000000"/>
        <rFont val="Arial"/>
      </rPr>
      <t xml:space="preserve">18 abril: se realiza reunion distrital con los equipos que intergan el modelo de salud a mi barrio salud a mi vereda, evaluando logros y dificultades. 
20 abril: se adelanta reunion local de mesa por el cuidado a la salud, realizando revision de metas en Tunjuelito y haciendo proyeccion de jornada de salud, priorizando Isla del Sol. 
24 de abril. se realiza reunion interlocal, para realizar presentación de la ruta de la participacion social incidente junto con el equipo de analisis y politicas, dando indicaciones para la formalizacion de la creación del equipo funcional de participacion incidente. 
12 mayo. Asiste a la reunion de espacio de direcionamiento coordinado por analisis y politicas para preparar informacion de la mesa por el cuidado a la salud. 
09 junio. Asiste a la reunion de espacio de direccionamiento coordinado por analisis y politicas para realizar revision de las actividades e indicadores de salud, teniendo en cuenta las diferentes politicas.
Tambien se realiza reunion de equipo funcional de participacion para establecer acuerdos para realizar mesa comunitaria de Tunjuelito, tomando los pasos de la ruta de participacion incidente y se distribuyen responsabilidades y se hace cronograma de reuniones. 
23 junio. Se adelanta la mesa comunitaria por el cuidado de la salud, en la cual se realiza articulacion con la secretaria de ambiente con el grupo de muejres reverdecen, presentando el modelo salud a mi barrio salud a mi vereda, la ruta de participacion, informes de vigilancia comunitaria de Tunjuelito, para posteriormente realizar priorizacion de temas por parte de las lideres y estableciendo acuerdos para definir un plan de trabajo. 
</t>
    </r>
    <r>
      <rPr>
        <b/>
        <sz val="12"/>
        <color rgb="FF000000"/>
        <rFont val="Arial"/>
      </rPr>
      <t xml:space="preserve">Usme
</t>
    </r>
    <r>
      <rPr>
        <sz val="12"/>
        <color rgb="FF000000"/>
        <rFont val="Arial"/>
      </rPr>
      <t xml:space="preserve">06 de junio, se realizo mesa del equipo funcional de usme donde se establecieron compromisos respecto al desarrollo de la mesa comunitaria
29 de junio, se realiza reunión de mesa comunitaria con el fin de establecer las actividades a realizar segun el linemaineto tecnico definido por la SDS
</t>
    </r>
    <r>
      <rPr>
        <b/>
        <sz val="12"/>
        <color rgb="FF000000"/>
        <rFont val="Arial"/>
      </rPr>
      <t xml:space="preserve">Sumapaz 
</t>
    </r>
    <r>
      <rPr>
        <sz val="12"/>
        <color rgb="FF000000"/>
        <rFont val="Arial"/>
      </rPr>
      <t xml:space="preserve">
participación en reuniones del equipo funcional 2 para el periodo
</t>
    </r>
    <r>
      <rPr>
        <b/>
        <sz val="12"/>
        <color rgb="FF000000"/>
        <rFont val="Arial"/>
      </rPr>
      <t xml:space="preserve">Ciudad Bolívar:
</t>
    </r>
    <r>
      <rPr>
        <sz val="12"/>
        <color rgb="FF000000"/>
        <rFont val="Arial"/>
      </rPr>
      <t xml:space="preserve">
Abril 24: Se realizó reunión de equipo funcional en el que se trabajo la ficha de la ruta de la participación incidente
*Mayo 15:  se realizó reunión de mesa del cuidado de la salud Ciudad Bolívar. Se presentó  el quehacer de cada una de las políticas esde el equipo de análisi.
*Mayo 29: Se realizó reunión de equipo funcional: Se socializó nuevamente la ruta de la participación incidente,se realizó presentación de funcione y roles de cada uno de los actores del proceso y se concertaron compromisos ´para el desarrollo de las mesas comunitarias.
*Junio 20: Se realizó reunión del Grupo funcional de participación local. Se realizó seguimiento del plan de acción, revisión de indicador puesto  en el plan de trabajo para la iniciativa comunitaria. 
</t>
    </r>
  </si>
  <si>
    <r>
      <rPr>
        <b/>
        <sz val="12"/>
        <color rgb="FF000000"/>
        <rFont val="Arial"/>
      </rPr>
      <t xml:space="preserve">Usme: 
</t>
    </r>
    <r>
      <rPr>
        <sz val="12"/>
        <color rgb="FF000000"/>
        <rFont val="Arial"/>
      </rPr>
      <t xml:space="preserve">20 septiembre se realizo reunión de mesa comunitaria a cargo del equipo funcional para lideres sociales de la UPZ 57 Danubio. alli se realizaron capacitaciones en temas de habitos de vida saludable, socialización de iniciativas comunitarias, control social entre otras. 
</t>
    </r>
    <r>
      <rPr>
        <b/>
        <sz val="12"/>
        <color rgb="FF000000"/>
        <rFont val="Arial"/>
      </rPr>
      <t xml:space="preserve">
Ciudad Bolívar:
</t>
    </r>
    <r>
      <rPr>
        <sz val="12"/>
        <color rgb="FF000000"/>
        <rFont val="Arial"/>
      </rPr>
      <t xml:space="preserve">*Julio 14 de 2023. Se realizó reunión de grupo funcional. Se trabajo sobre el balance  del trabajo con la  mesa comunitaria.Elaboración plan de acción mesa comunitaria 2023 y revisión y seguimiento plan de acción Grupo Funcional 2023
*Agosto 11 de 2023.Reunión Grupo Funcional. Socialización de la primera sesión de la mesa comunitaria, de acuerdo con el plan de acción. y se trabajo la metodología para la sesión de la mesa comunitaria - Fortalecimiento de capacidades en materia de bienestar emocional. 
*Septiembre 14. Reunión Grupo Funcional. Revisión avanves plan de acción grupo funcional y preparación mesa comuniaria mes de septiembre.
</t>
    </r>
    <r>
      <rPr>
        <b/>
        <sz val="12"/>
        <color rgb="FF000000"/>
        <rFont val="Arial"/>
      </rPr>
      <t>Sumapaz</t>
    </r>
    <r>
      <rPr>
        <sz val="12"/>
        <color rgb="FF000000"/>
        <rFont val="Arial"/>
      </rPr>
      <t xml:space="preserve">                                                                                                                                                                                                                                                                                                                   
*Julio 25 de 2023: Participación en Equipo Funcional en la que el equipo de Políticas realiza presentación de temas como la investigacion de agroquimicos, planeación de la Escuela de formación y de manera articulada se planea la próxima Mesa Comunitaria de Salud de Sumapaz.                                                                                                                                                                                                                                                                                                                                                                                                                                                                                                                                                                                                                                                                                                                                                                                                                                                                                                                                                     
*Agosto 31 de 2023: Participación en sesión de Equipo Funcional Comunitario donde se realizó análisis de Mesa Comunitaria por el cuidado de la salud realizada el día 09 de Agosto, se actualiza plan de trabajo y se realiza planeación de Mesa Comunitaria del mes de Octubre.                                                                                                                                                                                                                                                                                               *Septiembre 07 de 2023: Sesiones Equipo Funcional y Mesa de Direccionamiento de Sumapaz (Planeación Mesa Local por el Cuidado de la Salud y Mesa Comunitaria de Sumapaz )
</t>
    </r>
    <r>
      <rPr>
        <b/>
        <sz val="12"/>
        <color rgb="FF000000"/>
        <rFont val="Arial"/>
      </rPr>
      <t xml:space="preserve">Tunjuelito:
</t>
    </r>
    <r>
      <rPr>
        <sz val="12"/>
        <color rgb="FF000000"/>
        <rFont val="Arial"/>
      </rPr>
      <t xml:space="preserve">14 de julio: se realiza reunion de equipo funcional de participacion de Tunjuelito, en el cual se evalua la mesa comunitaria y se trabaja el plan de accion propuesto desde las necesidades de las lideres
14 agosto: se realiza reunion de equipo funcional de participacion de Tunjuelito, en el cual se evalua la mesa comunitaria realizada en julio y se realiza articulacion para la preparacion de la mesa de agosto, en la cual se elaboran cremas y esencias, con las integrantes de mujeres que reverdecen. 
11 septiembre: se realiza reunion de equipo funcional de participacion Tunjuelito, en la cual se trabajo la planeacion de actividad de mesa comunitaria, estaleciendo acuerdos y responsabilidades20 </t>
    </r>
  </si>
  <si>
    <r>
      <rPr>
        <b/>
        <sz val="12"/>
        <color rgb="FF000000"/>
        <rFont val="Arial"/>
      </rPr>
      <t xml:space="preserve">Tunjuelito:
</t>
    </r>
    <r>
      <rPr>
        <sz val="12"/>
        <color rgb="FF000000"/>
        <rFont val="Arial"/>
      </rPr>
      <t xml:space="preserve">09 de octubre:: se realiza reunion de equipo funcional de participacion de Tunjuelito, en el cual se evalua la mesa comunitaria y se trabaja en la preparacion de certificacion de las lideres en promotores del cuidado emocional 
14 noviembre: se realiza reunion de equipo funcional de participacion de Tunjuelito, en el cual se evalua la mesa comunitaria realizada y articulacion para participacion de las mujeres en mercados campesinos. 
</t>
    </r>
    <r>
      <rPr>
        <b/>
        <sz val="12"/>
        <color rgb="FF000000"/>
        <rFont val="Arial"/>
      </rPr>
      <t>Sumapaz:                                                                                                                                                                                            20/10/2023:</t>
    </r>
    <r>
      <rPr>
        <sz val="12"/>
        <color rgb="FF000000"/>
        <rFont val="Arial"/>
      </rPr>
      <t xml:space="preserve"> Reunión virtual extraordinaria de Equipo Funcional, con el fin de planear la Mesa Comunitaria programada para el 25/10/2023, sin embargo, se re planteo la fecha por cruce de agenda con la comunidad. </t>
    </r>
    <r>
      <rPr>
        <b/>
        <sz val="12"/>
        <color rgb="FF000000"/>
        <rFont val="Arial"/>
      </rPr>
      <t xml:space="preserve">                                                                                                                                                                                                                                                                                           23-11-2023: </t>
    </r>
    <r>
      <rPr>
        <sz val="12"/>
        <color rgb="FF000000"/>
        <rFont val="Arial"/>
      </rPr>
      <t xml:space="preserve">Se realiza actividad rompe Hielo a cargo de las Oficinas de Participación Comunitaria de la SDS y la Subred Integrada de Servicios de Salud actividad orientada a la importancia de la participación. Dando continuidad al ejercicio se realiza un ejercicio de dialogo de saberes “Practicas de agroecología y la relación con salud”, y como ejercicio práctico el equipo de políticas elaboro un Biopreparado Bio.                                                                                                                                                                                     </t>
    </r>
    <r>
      <rPr>
        <b/>
        <sz val="12"/>
        <color rgb="FF000000"/>
        <rFont val="Arial"/>
      </rPr>
      <t xml:space="preserve">14/12/2023: </t>
    </r>
    <r>
      <rPr>
        <sz val="12"/>
        <color rgb="FF000000"/>
        <rFont val="Arial"/>
      </rPr>
      <t xml:space="preserve">Asistencia Equipo de Direccionamiento: se realiza análisis de matriz DOFA DE LA MESA Comunitaria correspondiente al mes de noviembre, seguimiento a los compromisos del equipo Funcional y finalmente se hace la actualización del cronograma de Equipo Funcional.
</t>
    </r>
    <r>
      <rPr>
        <b/>
        <sz val="12"/>
        <color rgb="FF000000"/>
        <rFont val="Arial"/>
      </rPr>
      <t xml:space="preserve">Ciudad Bolívar:
*Octubre 12 de 2023: Reunión Grupo Funcional Participación, se realiza seguimeinto y evaluación de plan de acción  de la mesa comunitaria, se elabora matriz  de fortalezas y debilidades  del grupo funcional y de la mesa comunitaria,  y se realizapreparación de taller a desarrollar con mesa comunitaria  el 24 de octubre de 2023.
*Noviembre 29. Reunión Grupo Funcional Participación, Se realiza seguimiento y evaluación plan de acción del grupo funcional y se coordianan actividades para el cierre de la mesa comunitaria del cuidado 
*Diciembre 12 de 2023.Reunión Grupo Funcional. Se realizó cierre de actividades año 2023 de la mesa comunitaria del Cuidado de la Salud.
</t>
    </r>
  </si>
  <si>
    <t>a.Diseñar una estrategia de comunicación e información para la promoción y socialización de una cultura de bienestar y salud con perspectiva comunitaria.</t>
  </si>
  <si>
    <t xml:space="preserve"> Una (1) socialización a los integrantes de los espacios e instancias de participación sobre la ruta de promoción y mantenimiento para la salud que se desarrollan en las EAPB y USS.</t>
  </si>
  <si>
    <t xml:space="preserve"> Reaizar una  socialización a los integrantes de los espacios e instancias de participación sobre la ruta de promoción y mantenimiento para la salud que se desarrollan en las EAPB y USS.</t>
  </si>
  <si>
    <t>No. De socializaciones realizadas/ No. De socializacioines programadas</t>
  </si>
  <si>
    <r>
      <t xml:space="preserve">
</t>
    </r>
    <r>
      <rPr>
        <b/>
        <sz val="12"/>
        <color rgb="FF000000"/>
        <rFont val="Arial"/>
      </rPr>
      <t xml:space="preserve">Ciudad Bolívar:
</t>
    </r>
    <r>
      <rPr>
        <sz val="12"/>
        <color rgb="FF000000"/>
        <rFont val="Arial"/>
      </rPr>
      <t xml:space="preserve">*Mayo 12 de 2023, se realizó capacitación con los integrantes de las formas de participación de Ciudad Bolívar (Integrantes Asociaciones de usuarios USS Vista Hermosa, Meissen y COPACOS C.B), sobre los temas de  Ruta de promoción y mantenimiento de salud, estrategia Cuídate y sé  feliz  crónicos, hábitos de vida saludable, y socialización del programa IBOCA (Calidad del aire en Bogotá). Realizado porelgrupo de profesionales de la Subred Sur  estrategia Cuidate y Sé Feliz. 
*Junio 29 de 2023. Se realizó segunda capacitación  de crónicos  con las formas de participación de Ciudad Bolívar, en el tema de laimportancia del cuidado del sentido deloído.
Juntas Asesoras Comunitarias 
se desarrollo socialización de la ruta de promocion en los espacios de juntas y de comite de etica </t>
    </r>
  </si>
  <si>
    <r>
      <rPr>
        <b/>
        <sz val="12"/>
        <color rgb="FF000000"/>
        <rFont val="Arial"/>
      </rPr>
      <t xml:space="preserve">
Usme:
</t>
    </r>
    <r>
      <rPr>
        <sz val="12"/>
        <color rgb="FF000000"/>
        <rFont val="Arial"/>
      </rPr>
      <t xml:space="preserve">25 julio: se realizo socialización presentación a las formas de participación en los temas de condiciones cronicas no transmisibles donde a parir de un taller practico los integrantes reconocieron conceptualmente los riesgos, y acciones que permitan disminuir dichas condiciones.
</t>
    </r>
    <r>
      <rPr>
        <b/>
        <sz val="12"/>
        <color rgb="FF000000"/>
        <rFont val="Arial"/>
      </rPr>
      <t xml:space="preserve">
Ciudad Bolívar:
</t>
    </r>
    <r>
      <rPr>
        <sz val="12"/>
        <color rgb="FF000000"/>
        <rFont val="Arial"/>
      </rPr>
      <t xml:space="preserve">Actividad cumplida al 100% en el segundo trimestre. 
                                                                                                                                                                                                                                                                                                                                                                                                                                                                                                                                                   </t>
    </r>
    <r>
      <rPr>
        <b/>
        <sz val="12"/>
        <color rgb="FF000000"/>
        <rFont val="Arial"/>
      </rPr>
      <t xml:space="preserve">Sumapaz                                                                                                                                                                                                                                                                                                                                             </t>
    </r>
    <r>
      <rPr>
        <sz val="12"/>
        <color rgb="FF000000"/>
        <rFont val="Arial"/>
      </rPr>
      <t xml:space="preserve">10 Agosto de 2023: Por parte de la profesional Diana Carolina Martinez se realiza Socializacion de la ruta Materno Perinatal de la Subred, tendiendo en cuenta el enfoque diferencial de la ruralidad. 
</t>
    </r>
    <r>
      <rPr>
        <b/>
        <sz val="12"/>
        <color rgb="FF000000"/>
        <rFont val="Arial"/>
      </rPr>
      <t xml:space="preserve">Tunjuelito
</t>
    </r>
    <r>
      <rPr>
        <sz val="12"/>
        <color rgb="FF000000"/>
        <rFont val="Arial"/>
      </rPr>
      <t xml:space="preserve">Se adelanta socializacion a las formas de participacion de manera virtual de la ruta atencion integral de enfermedades pulmonares obstructivas cronico, sus implicaciones en la salud y promocion de la salud visual y auditiva. realizado el 29 de agosto. </t>
    </r>
  </si>
  <si>
    <r>
      <rPr>
        <b/>
        <sz val="12"/>
        <color rgb="FF000000"/>
        <rFont val="Arial"/>
      </rPr>
      <t xml:space="preserve">Tunjuelito
</t>
    </r>
    <r>
      <rPr>
        <sz val="12"/>
        <color rgb="FF000000"/>
        <rFont val="Arial"/>
      </rPr>
      <t xml:space="preserve">Se adelanta socializacion a las formas de participacion de manera virtual de la ruta atencion integral de enfermedades cronicas hipertension y diabetes, sus implicaciones en la salud  programado el 30 de octubre. 
</t>
    </r>
    <r>
      <rPr>
        <b/>
        <sz val="12"/>
        <color rgb="FF000000"/>
        <rFont val="Arial"/>
      </rPr>
      <t xml:space="preserve">Usme:
</t>
    </r>
    <r>
      <rPr>
        <sz val="12"/>
        <color rgb="FF000000"/>
        <rFont val="Arial"/>
      </rPr>
      <t xml:space="preserve">20 noviembre; se realizo taller virtual en el tema de rutas integrales de atenmción e importanacia del cuidado.                                                                            
</t>
    </r>
    <r>
      <rPr>
        <b/>
        <sz val="12"/>
        <color rgb="FF000000"/>
        <rFont val="Arial"/>
      </rPr>
      <t xml:space="preserve">Sumapaz:                                                                                                                              </t>
    </r>
    <r>
      <rPr>
        <sz val="12"/>
        <color rgb="FF000000"/>
        <rFont val="Arial"/>
      </rPr>
      <t xml:space="preserve">                                                                       
 Para el mes de agosto se realizo socilización de la Ruta Materno Perinatal teniendo en cuenta el enfoque diferencial de la rural.
</t>
    </r>
    <r>
      <rPr>
        <b/>
        <sz val="12"/>
        <color rgb="FF000000"/>
        <rFont val="Arial"/>
      </rPr>
      <t xml:space="preserve">Ciudad Bolívar:
</t>
    </r>
    <r>
      <rPr>
        <sz val="12"/>
        <color rgb="FF000000"/>
        <rFont val="Arial"/>
      </rPr>
      <t xml:space="preserve">Actividad cumplida al 100% en el segundo trimestre. 
</t>
    </r>
  </si>
  <si>
    <t>Realizar una (1) socialización  del Plan de Intervenciones Colectivas ( PIC), para conocimiento de los espacios e instancias de participación y su difusión en los demás escenarios donde interactúen.</t>
  </si>
  <si>
    <t>Realizar  socialización  del Plan de Intervenciones Colectivas ( PIC) con las formas de participación social en salud</t>
  </si>
  <si>
    <t>24 de mayo: Se realiza la presentación socialización del nuevo convenio PIC a los integrantes de las formas de participación de la Subred Sur, se tiene como Metodologia que los asistentes realicen un recorrido por cada uno de los entornos en forma de Stand, donde se exponen las actividades que desarrolla cada uno de los entornos de manera lúdica y pedagógica
 Se realiza asistencia técnica en la adscripción de nuevos veedores lo que permite el interés de 4 nuevos integrantes a la veeduria, se brindan generalidades del proceso e invita a participar de las actividades que desarrolla el PIC en cada uno de sus entornos, comentando que las reuniones mensuales se realizan el último jueves del mes de manera presencial en centro juvenil. 
Se determina por parte de los participantes hacer la constitución de la veeduría en el mes de Julio, teniendo en cuenta la participación de quienes están interesados en el control social.</t>
  </si>
  <si>
    <t>Activiad cumplida al 100% en el II  Trimestre</t>
  </si>
  <si>
    <t xml:space="preserve">no aplica </t>
  </si>
  <si>
    <t>Para las 4 localidaes: Activiad cumplida al 100% en el II  Trimestre</t>
  </si>
  <si>
    <t xml:space="preserve">b.Promover un programa de formación de formadores comunitarios en salud pública con enfoque de derecho diferencial y de género. </t>
  </si>
  <si>
    <t>Realizar 4 socializaciones de la ruta de promoción o preevención de la enfermedad con las formas de participación</t>
  </si>
  <si>
    <t>Realizar socialización de la ruta de promoción o prevención de la enfermedad con los integrantes de las formas de participación</t>
  </si>
  <si>
    <t>Número Se socializaciones ejecutadas/Número Se socializaciones programadas*100</t>
  </si>
  <si>
    <t>Actividad propuesta para el cuarto trimestre del año</t>
  </si>
  <si>
    <t xml:space="preserve">Ciudad Bolívar:
*Mayo 12 de 2023, se realizó capacitación con los integrantes de las formas de participación de Ciudad Bolívar (Integrantes Asociaciones de usuarios USS Vista Hermosa, Meissen y COPACOS C.B), sobre la  Ruta de promoción y mantenimiento de salud,  Realizado por elgrupo de profesionales de la Subred Sur  estrategia Cuidate y Sé Feliz. 
Juntas Asesoras Comunitarias 
se desarrollo socialización de la ruta de promocion en los espacios de juntas y de comite de etica 
</t>
  </si>
  <si>
    <r>
      <rPr>
        <b/>
        <sz val="12"/>
        <color rgb="FF000000"/>
        <rFont val="Arial"/>
      </rPr>
      <t xml:space="preserve">
Usme:
</t>
    </r>
    <r>
      <rPr>
        <sz val="12"/>
        <color rgb="FF000000"/>
        <rFont val="Arial"/>
      </rPr>
      <t>25 julio: se realizo socialización presentación a las formas de participación en los temas de condiciones cronicas no transmisibles donde a parir de un taller practico los integrantes reconocieron conceptualmente los riesgos, y acciones que permitan disminuir dichas condiciones</t>
    </r>
    <r>
      <rPr>
        <b/>
        <sz val="12"/>
        <color rgb="FF000000"/>
        <rFont val="Arial"/>
      </rPr>
      <t xml:space="preserve">.
Ciuad Bolívar:
</t>
    </r>
    <r>
      <rPr>
        <sz val="12"/>
        <color rgb="FF000000"/>
        <rFont val="Arial"/>
      </rPr>
      <t xml:space="preserve">Actividad cumplida al 100% en el II Trimestre.                                                                                                                                                                                                                                                                                               
</t>
    </r>
    <r>
      <rPr>
        <b/>
        <sz val="12"/>
        <color rgb="FF000000"/>
        <rFont val="Arial"/>
      </rPr>
      <t xml:space="preserve">
Sumapaz                                                                                                 </t>
    </r>
    <r>
      <rPr>
        <sz val="12"/>
        <color rgb="FF000000"/>
        <rFont val="Arial"/>
      </rPr>
      <t xml:space="preserve">                                                                                                                                                                                                                                         10 Agosto de 2023: Por parte de la profesional Diana Carolina Martinez se realiza Socializacion de la ruta Materno Perinatal de la Subred, tendiendo en cuenta el enfoque diferencial de la ruralidad.
</t>
    </r>
    <r>
      <rPr>
        <b/>
        <sz val="12"/>
        <color rgb="FF000000"/>
        <rFont val="Arial"/>
      </rPr>
      <t xml:space="preserve">Tunjuelito
</t>
    </r>
    <r>
      <rPr>
        <sz val="12"/>
        <color rgb="FF000000"/>
        <rFont val="Arial"/>
      </rPr>
      <t xml:space="preserve">Se adelanta socializacion a las formas de participacion de manera virtual de la ruta atencion integral de enfermedades pulmonares obstructivas cronico, sus implicaciones en la salud y promocion de la salud visual y auditiva. realizado el 29 de agosto.                                                                        </t>
    </r>
  </si>
  <si>
    <r>
      <t xml:space="preserve">Tunjuelito
Se adelanta socializacion a las formas de participacion de manera virtual de la ruta atencion integral de enfermedades cronicas hipertension y diabetes, sus implicaciones en la salud  programado el 30 de octubre.                                                                                          </t>
    </r>
    <r>
      <rPr>
        <b/>
        <sz val="12"/>
        <color rgb="FF000000"/>
        <rFont val="Arial"/>
      </rPr>
      <t xml:space="preserve">Sumapaz :
</t>
    </r>
    <r>
      <rPr>
        <sz val="12"/>
        <color rgb="FF000000"/>
        <rFont val="Arial"/>
      </rPr>
      <t xml:space="preserve">Actividad realizada en el III trimesrte
Ciuad Bolívar:
Actividad cumplida al 100% en el II Trimestre.         </t>
    </r>
  </si>
  <si>
    <t>d. Incorporar la Política de Participación en los lineamientos de salud pública orientados a las entidades territoriales.</t>
  </si>
  <si>
    <t xml:space="preserve">Realizar ( 4 ) acompañamiento a los delegados de las formas de participación a la mesa local del cuidado en salud, sobre los escenarios clave en que se pueden realizar las acciones colectivas, para lograr mayor impacto sobre la salud de las poblaciones de influencia de la Subred y/o EAPB. </t>
  </si>
  <si>
    <t xml:space="preserve">Realizar un acompañamiento a los delegados de las formas de participación a la mesa local del cuidado en salud, sobre los escenarios clave en que se pueden realizar las acciones colectivas, para lograr mayor impacto sobre la salud de las poblaciones de influencia de la Subred y/o EAPB. </t>
  </si>
  <si>
    <t>Número  de acompañamientos realizados/Número de acompañamientos programadas*100</t>
  </si>
  <si>
    <r>
      <rPr>
        <b/>
        <sz val="12"/>
        <color rgb="FF000000"/>
        <rFont val="Arial"/>
      </rPr>
      <t xml:space="preserve">Usme: </t>
    </r>
    <r>
      <rPr>
        <sz val="12"/>
        <color rgb="FF000000"/>
        <rFont val="Arial"/>
      </rPr>
      <t xml:space="preserve">Asociación Usuarios Usme, 24 de febrero se realiza asistencia y acompañamiento a la mesa local del cuidado por parte de delegada de la Asociación de Usuarios Deyanira Aguja, alli se solicito por parte de la delegada brindar información del avance de las visitas y recorridos de los profesionales del modelo territorial en al localidad. 
</t>
    </r>
  </si>
  <si>
    <r>
      <rPr>
        <b/>
        <sz val="12"/>
        <color rgb="FF000000"/>
        <rFont val="Arial"/>
      </rPr>
      <t>Usme:</t>
    </r>
    <r>
      <rPr>
        <sz val="12"/>
        <color rgb="FF000000"/>
        <rFont val="Arial"/>
      </rPr>
      <t xml:space="preserve"> 
19 de mayo, se realiza asistencia y acompañamiento a la mesa local del cuidado por parte de delegada de la Asociación de Usuarios Deyanira Aguja, alli se solicito por parte de la delegada brindar información del avance de las visitas y recorridos de los profesionales del modelo territorial en al localidad participa en el análisis de determinación territorial: Violencias basadas en género y embarazo en menores de 14 años
</t>
    </r>
  </si>
  <si>
    <r>
      <rPr>
        <b/>
        <sz val="12"/>
        <color rgb="FF000000"/>
        <rFont val="Arial"/>
      </rPr>
      <t xml:space="preserve">Usme:
</t>
    </r>
    <r>
      <rPr>
        <sz val="12"/>
        <color rgb="FF000000"/>
        <rFont val="Arial"/>
      </rPr>
      <t xml:space="preserve">18  agosto, se realiza asistencia y acompañamiento a la mesa local del cuidado por parte de delegada de la Asociación de Usuarios Deyanira Aguja, participa referenciando casos en la atención del eqipo territorial asi como en los determinantes expuesto en la reunión
</t>
    </r>
    <r>
      <rPr>
        <b/>
        <sz val="12"/>
        <color rgb="FF000000"/>
        <rFont val="Arial"/>
      </rPr>
      <t xml:space="preserve">
Ciudad Bolívar:
</t>
    </r>
    <r>
      <rPr>
        <sz val="12"/>
        <color rgb="FF000000"/>
        <rFont val="Arial"/>
      </rPr>
      <t xml:space="preserve">*En reunión de mesa del cuidado del mes de julio se contó con la participación de dos integrantes de las formas de partcipación de Ciudad Bolívar, uno de asociación de usuarios del Hospital Vista Hermosa y uno de la Asocición de Meissen.                                                                                                                                                                                                                                                                                                                                                   
</t>
    </r>
    <r>
      <rPr>
        <b/>
        <sz val="12"/>
        <color rgb="FF000000"/>
        <rFont val="Arial"/>
      </rPr>
      <t xml:space="preserve">
Sumapaz                                                                                                                                                                                                                                                                                                                                                          </t>
    </r>
    <r>
      <rPr>
        <sz val="12"/>
        <color rgb="FF000000"/>
        <rFont val="Arial"/>
      </rPr>
      <t xml:space="preserve">*Agosto 09 de 2023: Durante desarrollo de la Mesa Comunitaria por el cuidado de la Salud de Sumapaz, se contó con la participación activa de integrantes de las formas de participación de Sumapaz
</t>
    </r>
    <r>
      <rPr>
        <b/>
        <sz val="12"/>
        <color rgb="FF000000"/>
        <rFont val="Arial"/>
      </rPr>
      <t xml:space="preserve">Tunjuelito
</t>
    </r>
    <r>
      <rPr>
        <sz val="12"/>
        <color rgb="FF000000"/>
        <rFont val="Arial"/>
      </rPr>
      <t xml:space="preserve">Participacion de representantes de las asociaciones en la mesa comunitaria por el cuidado de la salud de Tunjuelito, las cuales se realizaron el 26 de julio, 24 de agosto, 25 de septiembre, desarrollando la iniciativa de mujeres que reverdecen y transforman el territorio en Tunjuelito, en las cuales se desarrollan acciones de fortalecimiento para reporte de eventos de salud comunitaria, cuidado y proteccion de animales de compañia, transformacion de residuos de casa y promocion de la participacion en mercados campesinos de la Subred Sur. </t>
    </r>
  </si>
  <si>
    <r>
      <rPr>
        <sz val="12"/>
        <color rgb="FF000000"/>
        <rFont val="Arial"/>
      </rPr>
      <t xml:space="preserve">Tunjuelito
Participacion de representantes de las asociaciones y COPACOS Tunjuelito, en la mesa comunitaria por el cuidado de la salud de Tunjuelito, las cuales se realizaron el 19 de octubre, 09 de noviembre y el 14 de diciembre, desarrollando la iniciativa de mujeres que reverdecen y transforman el territorio en Tunjuelito, en las cuales se desarrollan acciones de fortalecimiento para reporte de eventos de salud comunitaria, transformacion de residuos de casa y promocion de la participacion en mercados campesinos de la Subred Sur. Lo mismo que participar en curso de AIEPI certificado por la SDS.
Usme:
15 diciembre, se realiza asistencia y acompañamiento a la mesa local del cuidado por parte de delegada de la Asociación de Usuarios Deyanira Aguja, y COPACOS señor Jose Pachon, donde participan, presentand evaluación de las acciones desarrolladas asi como su perspectiva en e abordje de los equipos de atención en casa 
</t>
    </r>
    <r>
      <rPr>
        <b/>
        <sz val="12"/>
        <color rgb="FF000000"/>
        <rFont val="Arial"/>
      </rPr>
      <t xml:space="preserve">Sumapaz:
</t>
    </r>
    <r>
      <rPr>
        <sz val="12"/>
        <color rgb="FF000000"/>
        <rFont val="Arial"/>
      </rPr>
      <t>En la  mesa comutaria programada para para el dia 23 de noviembre reperesentantes del Copaco y la Asociacion acompañaton este espacio donde se realizo un analisis frente a la inidencia de la partipacion y la importancia de la misma, lo que permitio identificar algunos factores que dificultan los procesos.</t>
    </r>
    <r>
      <rPr>
        <b/>
        <sz val="12"/>
        <color rgb="FF000000"/>
        <rFont val="Arial"/>
      </rPr>
      <t xml:space="preserve">  
Ciudad Bolívar:  
Ciudad Bolívar:
*En reunión de mesa del cuidado del 11 de diciembre  se contó con la participación de 4  integrantes de las formas de partcipación de Ciudad Bolívar,  Se realizo seguimiento, evaluación y balance del plna de acción año 2023 de la mesa.                                                                                                                                                                                                                                                                                                                                                                                 </t>
    </r>
  </si>
  <si>
    <t xml:space="preserve"> </t>
  </si>
  <si>
    <t>TOTAL  EJE ESTRATEGICO 3</t>
  </si>
  <si>
    <t>Eje Estratégico 4: Control Social en Salud.</t>
  </si>
  <si>
    <t>a.  Impulsar procesos de capacitación y formación para el desarrollo de capacidades ciudadanas en los espacios de control social en salud en temas relacionados con la gestión pública.</t>
  </si>
  <si>
    <t>Realizar una 4 socializaciones en los temas de  transparencia, código de integridad,  estatuto anticorrupción, y Plan anticorrupción (PAAC) en el marco de Gobierno Abierto para Bogotá GABO.</t>
  </si>
  <si>
    <t>Realizar procesos de sensibilización y capacitación en  transparencia, código de integridad,  el estatuto anticorrupción, y Plan anticorrupción (PAAC); en el marco del Gobierno Abierto para Bogotá GABO.</t>
  </si>
  <si>
    <t>Número de socilaizaciones realizadas/Número de sociaiizaciones programados para capacitación *100</t>
  </si>
  <si>
    <t>Actividad establecida para el II trimestre del año
Ciudad Bolívar: El día 20 de enero de 2023 , se realizó socialización del PAAC  con integrantes de la Veeduría Torre 1 USS Meissen.</t>
  </si>
  <si>
    <t>acta de reunion socializacion de información</t>
  </si>
  <si>
    <t xml:space="preserve">se desarrollo taller para la elaboracion de PAAC con los integrantes de las Formas de participación  
</t>
  </si>
  <si>
    <r>
      <rPr>
        <b/>
        <sz val="12"/>
        <color rgb="FF000000"/>
        <rFont val="Arial"/>
      </rPr>
      <t xml:space="preserve">Ciudad Bollívar:
</t>
    </r>
    <r>
      <rPr>
        <sz val="12"/>
        <color rgb="FF000000"/>
        <rFont val="Arial"/>
      </rPr>
      <t xml:space="preserve">Actividad cumplida en el Primer triemste.                                                                                                                                                                                                                                                                                                     
</t>
    </r>
    <r>
      <rPr>
        <b/>
        <sz val="12"/>
        <color rgb="FF000000"/>
        <rFont val="Arial"/>
      </rPr>
      <t xml:space="preserve">
Sumapaz                                                                                                                                                                                                                                                                                                                              </t>
    </r>
    <r>
      <rPr>
        <sz val="12"/>
        <color rgb="FF000000"/>
        <rFont val="Arial"/>
      </rPr>
      <t xml:space="preserve">Actividad programada para el último trimestre del 2023. </t>
    </r>
  </si>
  <si>
    <t>b. Mejorar el acceso a la información por parte de la ciudadanía a través de la ampliación de canales de comunicación por parte de las instituciones.</t>
  </si>
  <si>
    <t>4 socializaciones sobre el uso y acceso de los canales  de información</t>
  </si>
  <si>
    <t>socializar a los integrantes de las Asociaciones de Usuarios, sobre el uso y acceso a los canales de información con los que cuenta la institución.</t>
  </si>
  <si>
    <t>Ciudad Bolívar: 
El dia 10 de marzo de 2023,se realizó socialización a losintegrantes de la Asociación de Usuarios de la USS Vista hermosa, sobre los  canales de escucha  de la Subred Sur.Esta actividad en el marco de la preparación para el proceso de acreditación.</t>
  </si>
  <si>
    <t xml:space="preserve">acta de reunión de socialización </t>
  </si>
  <si>
    <r>
      <rPr>
        <b/>
        <sz val="12"/>
        <color rgb="FF000000"/>
        <rFont val="Arial"/>
      </rPr>
      <t xml:space="preserve">Ciudad Bolívar:
</t>
    </r>
    <r>
      <rPr>
        <sz val="12"/>
        <color rgb="FF000000"/>
        <rFont val="Arial"/>
      </rPr>
      <t xml:space="preserve">* 14 de abril 2023, Se realizó socialización a los integrantes de la Asociación de Usuarios de la USS Vista hermosa, sobre los  canales de escucha  de la Subred Sur. Esta actividad en el marco de la preparación para el proceso de acreditación.
*25 de mayo de 2023. Se realizó socialización de los canales de  escucha a losintegrantes de las Asociaciones de usuarios USS Vista Hermosa y Meissen, Información dada por el referete de PQRS de la Subred Sur, junto con la socialización del  informe de resultados de I trimestre de pqrs de lalocalida de Ciudad Bolívar.
</t>
    </r>
  </si>
  <si>
    <r>
      <rPr>
        <b/>
        <sz val="12"/>
        <color rgb="FF000000"/>
        <rFont val="Arial"/>
      </rPr>
      <t xml:space="preserve">Usme
</t>
    </r>
    <r>
      <rPr>
        <sz val="12"/>
        <color rgb="FF000000"/>
        <rFont val="Arial"/>
      </rPr>
      <t xml:space="preserve">Actividad realizada en la socializacion de los resultados de PQRS  se realizo la socialización de los canales de escucha
</t>
    </r>
    <r>
      <rPr>
        <b/>
        <sz val="12"/>
        <color rgb="FF000000"/>
        <rFont val="Arial"/>
      </rPr>
      <t xml:space="preserve">Ciudad Bolívar:
</t>
    </r>
    <r>
      <rPr>
        <sz val="12"/>
        <color rgb="FF000000"/>
        <rFont val="Arial"/>
      </rPr>
      <t xml:space="preserve">*El día 14 de septiembre  de 2023. Se realizó socialización de los canales de  escucha a los integrantes de las Asociaciones de usuarios USS Vista Hermosa y Meissen, Información dada por el referente de PQRS de la Subred Sur, junto con la socialización del  informe de resultados de PQR de lalocalidad de Ciudad Bolívar del II Trimestre
</t>
    </r>
    <r>
      <rPr>
        <b/>
        <sz val="12"/>
        <color rgb="FF000000"/>
        <rFont val="Arial"/>
      </rPr>
      <t xml:space="preserve">                                                                                                                                                                                                                                                                                                                                                         Sumapaz:                                                                                                                                                                                                                                                                                                                                                       </t>
    </r>
    <r>
      <rPr>
        <sz val="12"/>
        <color rgb="FF000000"/>
        <rFont val="Arial"/>
      </rPr>
      <t xml:space="preserve">*Agosto 10 de 2023: Por parte del Referente de SDQS de la Subred Sur se realiza socialización de los canales de escucha con los que cuenta la Subred para la manifestación de Peticiones, Quejas, Reclamos, Sugerencias y Felicitaciones por parte de los/as integrantes de las formas de participación y la ciudadanía en general. 
</t>
    </r>
    <r>
      <rPr>
        <b/>
        <sz val="12"/>
        <color rgb="FF000000"/>
        <rFont val="Arial"/>
      </rPr>
      <t xml:space="preserve">Tunjuelito
</t>
    </r>
    <r>
      <rPr>
        <sz val="12"/>
        <color rgb="FF000000"/>
        <rFont val="Arial"/>
      </rPr>
      <t xml:space="preserve">El 08 de agosto se adelanta en la asociacion de usuarios USS Tunal por parte del referente de SDQS la socializacion de los canales de escucha de la Subred Sur, indicando sus alcances y las estadisticas de uso en el primer semestre de 2023. 
El 18 de agosto se adelanta en la asociacion de usuarios USS Tunjuelito por parte de profesional de apoyo de SDQS la socializacion de los canales de escucha de la Subred Sur, indicando sus alcances y las estadisticas de uso en el primer semestre de 2023. 
El 19 de julio se presenta a los integrantes de COPACOS la socializacion de los canales de escucha de la Subred Sur, por parte de la profesional de participacion de Tunjuelito, compartiendo la pieza comunitaria. </t>
    </r>
  </si>
  <si>
    <r>
      <t xml:space="preserve">Tunjuelito
Se adelanta socializacion a los representantes de las formas de participacion la socializacion de informacion de SDQS, priorizando temas de acceso a citas con especialistas, gestion de filas en las unidades y proceso de entrega de medicamentos en las farmacias de la Subred Sur, el 23 de noviembre.     
</t>
    </r>
    <r>
      <rPr>
        <b/>
        <sz val="12"/>
        <color rgb="FF000000"/>
        <rFont val="Arial"/>
      </rPr>
      <t xml:space="preserve">Sumapaz 
</t>
    </r>
    <r>
      <rPr>
        <sz val="12"/>
        <color rgb="FF000000"/>
        <rFont val="Arial"/>
      </rPr>
      <t xml:space="preserve">Actividad realizada en la socializacion de los resultados de PQRS  se realizo la socialización de los canales de escucha en el III Trimestre 
</t>
    </r>
    <r>
      <rPr>
        <b/>
        <sz val="12"/>
        <color rgb="FF000000"/>
        <rFont val="Arial"/>
      </rPr>
      <t xml:space="preserve">Ciudad Bolívar:
Actividad cumplida en el III trimesre año 2023
</t>
    </r>
  </si>
  <si>
    <t>c.Posicionar el control social como elemento básico de la democracia y la transparencia en salud, lo cual incluye el reconocimiento a veedores y a sus redes</t>
  </si>
  <si>
    <t>4 Publicaciones trimestrales la gestión adelantada por cada una de las veedurías comunitarias en salud en los ejercicios de seguimiento que realizan , en el link de la pagina  Subred.</t>
  </si>
  <si>
    <t>Publicar trimestralmente la gestión adelantada por cada una de las veedurías comunitarias en salud en los ejercicios de seguimiento que realizan.</t>
  </si>
  <si>
    <t>Número de publicaciones realizadas/Número de publicaciones programados para capacitación *100</t>
  </si>
  <si>
    <t>profesional especializado</t>
  </si>
  <si>
    <t>Informe proceso control social Primer trimestre año 2023, publicado en  la pagina web de la Subred Sur
Para el I trimestre del año 2023 la Subred inicia con 15 veedurías conformadas con resolución vigente ante personería distrital, de las cuales 5 corresponden a infraestructura, 6 a proyectos de inversión local en salud y 4 a programas y proyectos de diferentes finalidades, para un total de 192 integrantes veedores en la Subred Sur.
Finalizado el primer trimestre del año 2023, se mantienen las 5 veedurías de infraestructura, con respecto a las de proyectos de inversión local se realizó cierre de proyecto de localidad Tunjuelito y se dio apertura a la veeduría del nuevo proyecto PIL, en relación con programas  se hace cierre de veeduría vacunación COVID y se inicia veeduría vacunación PAI,  se hace cierre de  veeduría ruta de la salud  y se hace apertura de 1 veeduría PIC de la localidad de Sumapaz</t>
  </si>
  <si>
    <t xml:space="preserve">informe control social publicado </t>
  </si>
  <si>
    <t xml:space="preserve">Informe proceso control social segundo trimestre año 2023, publicado en  la pagina web de la Subred Sur
Para la finalización del II trimestre del año 2023 la Subred cuenta con 12 veedurías conformadas con resolución  ante personería distrital, de las cuales 5 corresponden a proyectos de infraestructura, 4 a proyectos de inversión local en salud y 3 a programas y proyectos de diferentes finalidades, para un total de 137 integrantes veedores en la Subred Sur.
Finalizado el segundo trimestre del año 2023, se mantienen las 5 veedurías de infraestructura, con respecto a las de proyectos de inversión local se realizó cierre de 3 de la localidad de Usme y se dio apertura a la veeduría de PIL Sumapaz, y se mantiene las veedurías PIL Tunjuelito y Ciudad Bolívar, por ultimo para  programas con el nuevo proyecto PIC 2023, se realiza la gestión para la veeduría y  se hace cierre de 1 veeduría la cual es Call Center Distrital. 
</t>
  </si>
  <si>
    <t xml:space="preserve">Informe proceso control social tercer  trimestre año 2023, publicado en  la pagina web de la Subred Sur
Para el III trimestre del año 2023 la Subred cuenta con 13 veedurías conformadas con resolución ante personería distrital, de las cuales 6 corresponden a proyectos de infraestructura, 4 a proyectos de inversión local en salud y 3 a programas y proyectos de diferentes finalidades, para un total de 168 integrantes veedores en la Subred Sur.
Finalizado el tercer  trimestre del año 2023, se mantienen las 5 veedurías de infraestructura, y se inicia una nueva veeduría para el Centro de Atención Marichuela, con respecto a las de proyectos de inversión local se  cuenta 4 veedurías, se realizó cierre de veeduría convenio PIL 584 y 609 de 2022  de la localidad de Ciudad Bolívar  y se dio apertura a la veeduría de PIL convenio 731 de 2022 de la Localidad 19 Ciudad Bolívar, por ultimo para  programas se cuenta con 3 veedurías, contando con una  actualizacion de nueva veeduría para ruta de la salud. 
Acompañamiento: 
Veedurias infraestructura
Rosa Tulia Quintero referente Ciudad Bolivar: Meissen torre I 
Johnny Monroy referente Usme: Centro Salud Danubio, Hospital Usme, Centro de Salud Marichuela
Ana Milena Bayona referente Tunjuelito: Obras Tunal 
Angelica Suarez y Julieth Aricano referentes Sumapaz: obras en San Juan y Nazareth  
Veedurias proyectos inversion local 
Rosa Tulia Quintero referente Ciudad Bolivar: veedurias PIL Ciudad Bolivar 
Johnny Monroy referente Usme: veedurias PIL Usme  
Ana Milena Bayona referente Tunjuelito: veedurias PIL Tunjuelito
Angelica Suarez y Julieth Aricano referentes Sumapaz: veedurias PIL Sumapaz
Veedurias programas 
Yeni Rios: veedurias ruta de la salud 
Johnny Monroy referente Usme PIC Subred Sur Urbano y Angelica Suarez y Julieth Aricano referentes Sumapaz PIC Rural    
Ana Milena Bayona referente Tunjuelito: vacunacion como acompañante del proceso 
</t>
  </si>
  <si>
    <t xml:space="preserve">Acompañamiento: 
Veedurias infraestructura
Rosa Tulia Quintero referente Ciudad Bolivar: Meissen Torre I 
Johnny Monroy referente Usme: Hospital Usme, Centro de Salud Marichuela
Ana Milena Bayona referente Tunjuelito: Obras Tunal 
Angelica Suarez referente Sumapaz: obras en San Juan y Nazareth  
Veedurias proyectos inversion local 
Rosa Tulia Quintero referente Ciudad Bolivar: veedurias PIL Ciudad Bolivar 
Johnny Monroy referente Usme: veedurias PIL Usme  
Ana Milena Bayona referente Tunjuelito: veedurias PIL Tunjuelito,
Angelica Suarez y Julieth Aricano referentes Sumapaz: veedurias PIL Sumapaz
Veedurias programas 
Yeni Rios: veedurias ruta de la salud 
Johnny Monroy referente Usme PIC Subred Sur Urbano y Angelica Suarez y Julieth Aricano referentes Sumapaz PIC Rural    
Ana Milena Bayona referente Tunjuelito: vacunacion como acompañante del proceso 
</t>
  </si>
  <si>
    <t>d. Implementar los mecanismos que permitan fortalecer la participación ciudadana en el análisis de información para que esta contribuya a que las autoridades hagan un manejo transparente de los asuntos y recursos públicos</t>
  </si>
  <si>
    <t>Realizar 2  asesorias y asistencia técnicas trimestral a las veedurias ciudadanas de los proyectos vigentes ejectados  por la Subred Sur y SDS</t>
  </si>
  <si>
    <t>Realizar asesoria y asistencia técnica  a las veedurías en espacios de diálogo de doble vía con la Subred y SDS, para lograr una participación propositiva, en un ambiente adecuado que permita recoger la retroalimentación de la comunidad sobre los proyectos que son objeto de control social.</t>
  </si>
  <si>
    <t>Número de asesorias realizadas/Número de  programados *100</t>
  </si>
  <si>
    <t>Actividad establecida para el II y tercer trimestre del año</t>
  </si>
  <si>
    <r>
      <rPr>
        <b/>
        <sz val="12"/>
        <color rgb="FF000000"/>
        <rFont val="Arial"/>
      </rPr>
      <t xml:space="preserve">Tunjuelito. 
</t>
    </r>
    <r>
      <rPr>
        <sz val="12"/>
        <color rgb="FF000000"/>
        <rFont val="Arial"/>
      </rPr>
      <t xml:space="preserve">Veeduria Obras Centro de Salud y Reorganizacion El Tunal, se realiza asistencia tecnica y logistica para la realizacion de dos recorridos para evidenciar avances de las obras el 15 de abril y el 27 de junio y se adelanta mesa de dialogo con los veedores y subgerencia de prestacion de servicios el 23 de mayo. se destaca la interaccion con los ingenieros de obra, interventoria y profesionales de gestion de proyectos.  
Proyectos de Inversion Local Tunjuelito CIA 291 de 2022. se realizan tres mesas de dialogo, compartiendo informacion de cronograma, convocatorias a comites tecnicos de seguimiento y aprobacion, lo mismo que acuerdos para adelantar seguimiento de las actividades en campo.
Plan Ampliado de Inmunizacion PAI Distrital. La profesional de participacion participa en dos reuniones las cuales son dirigidas y asistidas tecnicamente por el referente de control social de SDS.
</t>
    </r>
    <r>
      <rPr>
        <b/>
        <sz val="12"/>
        <color rgb="FF000000"/>
        <rFont val="Arial"/>
      </rPr>
      <t xml:space="preserve">
Usme: 
</t>
    </r>
    <r>
      <rPr>
        <sz val="12"/>
        <color rgb="FF000000"/>
        <rFont val="Arial"/>
      </rPr>
      <t xml:space="preserve">Se raliza asistencia tecnica y acompañamiento a las veedurias: PIC, Call Center, CAPS Danubio, Hospital Usme donde se establecern compromisos y reuniones mensualmente asi como recorridos a los proyectos de infraestructura, se brinda información detallada de las actividades en el informe de control social del II Trimestre.  
</t>
    </r>
    <r>
      <rPr>
        <b/>
        <sz val="12"/>
        <color rgb="FF000000"/>
        <rFont val="Arial"/>
      </rPr>
      <t>Ciudad Bolívar:</t>
    </r>
    <r>
      <rPr>
        <sz val="12"/>
        <color rgb="FF000000"/>
        <rFont val="Arial"/>
      </rPr>
      <t xml:space="preserve"> 
Se realiza asesoria y asistencia técnica a las veedurias:
*Veeduría Torre 1  USS Meissen, Durante el  II trimestre se realizaron 3 mesas de diálogo y 3 recorridos a la obra, abril 17, mayo 19 y junio 16 de 2023.
*Veeduría PIL  Ciudad Bolívar:Durante el II trimestre se realizaron 2 mesas de diálogo mayo 11 y Junio 29, la reunión del mes de abril no se realizó debido por solicitud de los veedores, debido a que  la reemplazan por la asistencia a reunión del comité técnicos de los convenios.
</t>
    </r>
    <r>
      <rPr>
        <b/>
        <sz val="12"/>
        <color rgb="FF000000"/>
        <rFont val="Arial"/>
      </rPr>
      <t xml:space="preserve">Sumapaz
</t>
    </r>
    <r>
      <rPr>
        <sz val="12"/>
        <color rgb="FF000000"/>
        <rFont val="Arial"/>
      </rPr>
      <t xml:space="preserve">se realiza asistencia tecnica de las veedurias de PIL y de infraestructura 
</t>
    </r>
  </si>
  <si>
    <r>
      <rPr>
        <b/>
        <sz val="12"/>
        <color rgb="FF000000"/>
        <rFont val="Arial"/>
      </rPr>
      <t xml:space="preserve">Usme
</t>
    </r>
    <r>
      <rPr>
        <sz val="12"/>
        <color rgb="FF000000"/>
        <rFont val="Arial"/>
      </rPr>
      <t xml:space="preserve">Se raliza asistencia tecnica y acompañamiento a las veedurias: PIC, Conformación Veeduria Marichuela, CAPS Danubio, Hospital Usme, donde se establecern compromisos y reuniones mensualmente asi como recorridos a los proyectos de infraestructura, se brinda información detallada de las actividades en el informe de control social del III Trimestre. </t>
    </r>
    <r>
      <rPr>
        <b/>
        <sz val="12"/>
        <color rgb="FF000000"/>
        <rFont val="Arial"/>
      </rPr>
      <t xml:space="preserve"> 
Ciudad Bolívar:
</t>
    </r>
    <r>
      <rPr>
        <sz val="12"/>
        <color rgb="FF000000"/>
        <rFont val="Arial"/>
      </rPr>
      <t xml:space="preserve">Se realizó asesoría y asistencia técnica  a las siguintes veedurías:
*Torre 1 Meissen: Durante el III trimestre se realizaron 3 mesas de diálogo y 3 recorridos a la obra, en las siguientes fechas: Julio 21, agosto 18 y septiembre 15 de 2023.
*Convenios 584 y 609 de 2022.Durante el III trimestre se realizaron 2 mesas de diálogo en las siguientes fechas: agosto 24 y septiembre 5 de 2023. Se realiza cierre de la veeduría.
*convenio 731 de 2022: El día 11 de septiembre del 2023, se realiza la conformación de la Veeduría de convenio 731 de E 2022 Ayudas Técnicas, DAPS, Acciones complementarias y Coinversión. Se realiza elección de los veedores, quedando  con un total de 12 veedores:
</t>
    </r>
    <r>
      <rPr>
        <b/>
        <sz val="12"/>
        <color rgb="FF000000"/>
        <rFont val="Arial"/>
      </rPr>
      <t xml:space="preserve">Sumapaz </t>
    </r>
    <r>
      <rPr>
        <sz val="12"/>
        <color rgb="FF000000"/>
        <rFont val="Arial"/>
      </rPr>
      <t xml:space="preserve">                                                                                                                                                                                                                                                                                                                                               En el tercer trimestre se realizo acompañamiento en los espacios de dialogo con las veedurias:                                                                                                                                                                                         *Convenio 339 entre la Subred Sur y el Fondo de desarrollo Local.                                                                                                                                                                                                                                             *Proyecto de Infraestructura,se genero dialogo con el Ingeniro a cargo donde se solcializo el avance de la misma y la etapa de ejecucion en la que se encuentra.                                                                                                En este espacio se ha contado con el acompñamiento del referente de Participàcion de la SDS Jhoan Gonzalez quien siempre  resaltado la importancia del ejercio de control social.
</t>
    </r>
    <r>
      <rPr>
        <b/>
        <sz val="12"/>
        <color rgb="FF000000"/>
        <rFont val="Arial"/>
      </rPr>
      <t xml:space="preserve">Tunjuelito. 
</t>
    </r>
    <r>
      <rPr>
        <sz val="12"/>
        <color rgb="FF000000"/>
        <rFont val="Arial"/>
      </rPr>
      <t>Veeduria Obras Centro de Salud y Reorganizacion El Tunal, se realiza asistencia tecnica y logistica para la realizacion de un recorrido para evidenciar avances de obras el 02 de agosto, mesas de trabajo y de dialogo: 15 y 31 de agosto y el 12 de septiembre en el evento de apertura de centro de salud Tunal, se destaca la interaccion con los ingenieros de obra, interventoria y profesionales de gestion de proyectos.  
Proyectos de Inversion Local Tunjuelito CIA 291 de 2022. se realizan tres mesas de dialogo los segundos martes de cada mes, compartiendo informacion de cronograma, convocatorias a comites tecnicos de seguimiento y aprobacion, lo mismo que acuerdos para adelantar seguimiento de las actividades en campo.
Plan Ampliado de Inmunizacion PAI Distrital. La profesional de participacion participa en dos reuniones las cuales son dirigidas y asistidas tecnicamente por el referente de control social de SDS.</t>
    </r>
  </si>
  <si>
    <r>
      <rPr>
        <b/>
        <sz val="12"/>
        <color rgb="FF000000"/>
        <rFont val="Arial"/>
      </rPr>
      <t xml:space="preserve">Tunjuelito. 
</t>
    </r>
    <r>
      <rPr>
        <sz val="12"/>
        <color rgb="FF000000"/>
        <rFont val="Arial"/>
      </rPr>
      <t xml:space="preserve">Veeduria Obras Reorganizacion El Tunal, se realiza asistencia tecnica y logistica para una mesa de dialogo el 13 de octubre, en la cual se socializan avances operativos y financieros de la obra; ademas se realiza un recorrido para evidenciar avances de obras el 02 de noviembre, encontrando las dificultades en cumplimiento de cronograma de la obra. El 05 de diciembre se addelanta reunion con gerencia de la Subred para conocer los detalles de la suspension de contrato y proceso de cesion del mismo, se destaca la interaccion con los ingenieros de obra, interventoria y profesionales de gestion de proyectos.  
Proyectos de Inversion Local Tunjuelito CIA 291 de 2022. se realizan dos mesas de dialogo el 10 de octubre y el 14 de noviembre, compartiendo informacion de cronograma, convocatorias a comites tecnicos de seguimiento y aprobacion. Se da cierre de la veeduria y se elabora evaluacion e informe de la gestion, enviandola a gerencia, alcaldia, asociaciones y copacos.
Proyectos de Inversion Local Tunjuelito CIA 006 de 2023. se realiza socializacion de los componentes de proyecto de inversion local nuevo a los integrantes de formas de participacion de salud, invitando a conformacion de veeduria, el 15 de diciembre.   
</t>
    </r>
    <r>
      <rPr>
        <b/>
        <sz val="12"/>
        <color rgb="FF000000"/>
        <rFont val="Arial"/>
      </rPr>
      <t xml:space="preserve">Sumapaz:
</t>
    </r>
    <r>
      <rPr>
        <sz val="12"/>
        <color rgb="FF000000"/>
        <rFont val="Arial"/>
      </rPr>
      <t xml:space="preserve">En el IV trimestre se realizo acompañamiento en los espacios de dialogo con las veedurias:     </t>
    </r>
    <r>
      <rPr>
        <b/>
        <sz val="12"/>
        <color rgb="FF000000"/>
        <rFont val="Arial"/>
      </rPr>
      <t xml:space="preserve">                                                                                                                                                                                             27/10/2023: </t>
    </r>
    <r>
      <rPr>
        <sz val="12"/>
        <color rgb="FF000000"/>
        <rFont val="Arial"/>
      </rPr>
      <t xml:space="preserve">Dialogo con la gerencia donde se socializaco avances de los proyectos de reforzamiento y adecuamiento de las unidades Rurales San Juan y Nazareth.                                                                                                                                                                                                                                                                                                                                                                                                        </t>
    </r>
    <r>
      <rPr>
        <b/>
        <sz val="12"/>
        <color rgb="FF000000"/>
        <rFont val="Arial"/>
      </rPr>
      <t>27/11/2023</t>
    </r>
    <r>
      <rPr>
        <sz val="12"/>
        <color rgb="FF000000"/>
        <rFont val="Arial"/>
      </rPr>
      <t xml:space="preserve"> Asamblea publica de cierre convenio 206 de 2023 .
</t>
    </r>
    <r>
      <rPr>
        <b/>
        <sz val="12"/>
        <color rgb="FF000000"/>
        <rFont val="Arial"/>
      </rPr>
      <t xml:space="preserve">Ciudad Bolívar:
</t>
    </r>
    <r>
      <rPr>
        <sz val="12"/>
        <color rgb="FF000000"/>
        <rFont val="Arial"/>
      </rPr>
      <t xml:space="preserve">
Se realizó asesoría y asistencia técnica  a las siguintes veedurías:
*Torre 1 Meissen: Durante el IV trimestre, se realizaron 2 mesas de diálogo y 2 recorridos a la obra, en las siguientes fechas: octubre 24  y noviem,bre  17 de 2023.
*convenio 731 de 2022, Ayudas Técnicas, DAPS, Acciones complementarias y Coinversión. Se Realizaron dos mesa de diálogo en noviembre 03 y diciembre 18 de 2023, donde se socializaron avances de por cada uino de los componentes.
                                                                                                                                                                                                                                                                                                                                                                                                                               </t>
    </r>
  </si>
  <si>
    <t>Realizar  el 100% de los compromisos registrados en la plataforma de COLIBRI de la veedutría Distrital trimestralmente</t>
  </si>
  <si>
    <t>Realizar gestión y seguimiento a los compromios registrados en la plataforma de COLIBRI de la veeduría Distrital trimestralmente</t>
  </si>
  <si>
    <t>100% de seguimiento a  los compromisos</t>
  </si>
  <si>
    <t>El equipo de particiación Comunitaria establece a traves de la matriz diseñada el carge de información respecto a los ejercicios de control social y asistencias tecnicas a las formas de participación de la Subred Sur, en ese sentido de acuerdo a los compromisos establecidos se hizo el reporte de información en la plataforma colibri  durante el primer trimestre año 2023</t>
  </si>
  <si>
    <t>El equipo de particiación Comunitaria establece a traves de la matriz diseñada el carge de información respecto a los ejercicios de control social y asistencias tecnicas a las formas de participación de la Subred Sur, en ese sentido de acuerdo a los compromisos establecidos se hizo el reporte de 4 compromisos de  información en la plataforma colibri  durante el segundo trimestre año 2023</t>
  </si>
  <si>
    <t xml:space="preserve">plataforma colibri
matriz de compromisos </t>
  </si>
  <si>
    <t>El equipo de particiación Comunitaria establece a traves de la matriz diseñada el carge de información respecto a los ejercicios de control social y asistencias tecnicas a las formas de participación de la Subred Sur, en ese sentido de acuerdo a los compromisos establecidos se hizo el reporte de 4 compromisos de  información en la plataforma colibri  durante el tercer trimestre año 2023</t>
  </si>
  <si>
    <t>e.Definir e implementar una estrategia de formación dirigida a los funcionarios y la ciudadanía para el fortalecimiento y promoción del control social en las instituciones del sector salud.</t>
  </si>
  <si>
    <t>Planear y ejecutar una (1) jornadas de capacitación sobre, rendición de cuentas y control social con los colaboradores y lideres de proyectos y servicio al ciudadano.</t>
  </si>
  <si>
    <t>Planear y ejecutar jornadas de capacitación sobre participación social, rendición de cuentas, control social con los colaboradores y lideres de proyectos y servicio al ciudadano.</t>
  </si>
  <si>
    <t>Número jornadas realizadas /No. de jornadas  programado  *100</t>
  </si>
  <si>
    <t xml:space="preserve">se desarrollo la estrategia de socialización de los resultados de control social en concordancia con la actividad programada por la SDS </t>
  </si>
  <si>
    <t xml:space="preserve">acta reconocimiento a control social </t>
  </si>
  <si>
    <r>
      <rPr>
        <b/>
        <sz val="12"/>
        <color rgb="FF000000"/>
        <rFont val="Arial"/>
      </rPr>
      <t xml:space="preserve">Usme:
</t>
    </r>
    <r>
      <rPr>
        <sz val="12"/>
        <color rgb="FF000000"/>
        <rFont val="Arial"/>
      </rPr>
      <t xml:space="preserve">Para el presente informe se realizo proceso de capacitación certificado por la veeduria distrital en el tema de control social, asi como el desarrollo de capacitación desde la subred sur en los pasos definidos para el control social por la funcion publica. aali se realiza pret test y post test que permitan la medición y apropiacion del conocimiento, se puede consultar en detalle el proceso adelantado en el trimestre de acuerod al informe presentado en el tema de capacitación
</t>
    </r>
    <r>
      <rPr>
        <b/>
        <sz val="12"/>
        <color rgb="FF000000"/>
        <rFont val="Arial"/>
      </rPr>
      <t xml:space="preserve">
Ciudad Bolívar:
</t>
    </r>
    <r>
      <rPr>
        <sz val="12"/>
        <color rgb="FF000000"/>
        <rFont val="Arial"/>
      </rPr>
      <t xml:space="preserve">*El 11 de septiembre se realizó socialización del tema de control social con refrentes de proyectos PIL  de Ciuad Bolívar Subred Sur y con comunidad e integrantes de las formas de partcipación y se socializaron formatos para el ejerccio del ccntrol social.               </t>
    </r>
    <r>
      <rPr>
        <b/>
        <sz val="12"/>
        <color rgb="FF000000"/>
        <rFont val="Arial"/>
      </rPr>
      <t xml:space="preserve">                                                                                                                                                                                                                                                            
Sumapaz </t>
    </r>
    <r>
      <rPr>
        <sz val="12"/>
        <color rgb="FF000000"/>
        <rFont val="Arial"/>
      </rPr>
      <t xml:space="preserve">                                                                                                                                                                                                                                                                                                                               Actividad programada para el Ultimo trimestre.
</t>
    </r>
    <r>
      <rPr>
        <b/>
        <sz val="12"/>
        <color rgb="FF000000"/>
        <rFont val="Arial"/>
      </rPr>
      <t>Tunjuelito:</t>
    </r>
    <r>
      <rPr>
        <sz val="12"/>
        <color rgb="FF000000"/>
        <rFont val="Arial"/>
      </rPr>
      <t xml:space="preserve"> 
Asociacion de usuarios El Tunal. El 04 de septiembre se adelanta capacitacion de ruta de control social, especificando los productos de cada etapa y los roles de los veedores en las mismas.
Asociacion de usuarios El Tunal. El 15 de septiembre se adelanta capacitacion de ruta de control social, especificando los productos de cada etapa y los roles de los veedores en las mismas.
Veeduria PIL y ciudadania en general: se adelanta lineamiento de control social y lineamiento de PIL por parte de la SDS el 18 de septiembre                                                                                                                     </t>
    </r>
  </si>
  <si>
    <r>
      <rPr>
        <b/>
        <sz val="12"/>
        <color rgb="FF000000"/>
        <rFont val="Arial"/>
      </rPr>
      <t xml:space="preserve">Usme: </t>
    </r>
    <r>
      <rPr>
        <sz val="12"/>
        <color rgb="FF000000"/>
        <rFont val="Arial"/>
      </rPr>
      <t xml:space="preserve">14 noviembre, se realizo asistencia tecnica a lider de proyectos subred sur con el fin de entregar información del proyecto adecuación marichula a los veedores en reunión del dia 15 de noviembre, se establecio la infirmación a entregar en carpetas fisicas a los veedores con el fin de garantizar el acceso a la información entregando a los veedores la información acerca del convenio    </t>
    </r>
    <r>
      <rPr>
        <b/>
        <sz val="12"/>
        <color rgb="FF000000"/>
        <rFont val="Arial"/>
      </rPr>
      <t xml:space="preserve">                          
 Sumapaz:
 </t>
    </r>
    <r>
      <rPr>
        <sz val="12"/>
        <color rgb="FF000000"/>
        <rFont val="Arial"/>
      </rPr>
      <t>27/11/2023 Se realiza proceso de capacitacion en Control Social enfatizando en los pasos definidos para el control social por la funcion publica, se realizo aplicacion del pretest y postest.
Ciudad Bolívar:
Actividad cumplida al 100% en el III Trimestre año 2023.</t>
    </r>
  </si>
  <si>
    <t>f.Cear un observatorio de participación y control social en salud</t>
  </si>
  <si>
    <t>Crear una (1) infografía</t>
  </si>
  <si>
    <t xml:space="preserve">Posicionar las necesidades identificadas en los espacios de participación definidos por la Subred  </t>
  </si>
  <si>
    <t>Documento elaborado</t>
  </si>
  <si>
    <r>
      <rPr>
        <b/>
        <sz val="12"/>
        <color rgb="FF000000"/>
        <rFont val="Arial"/>
      </rPr>
      <t xml:space="preserve">Tunjuelito. 
</t>
    </r>
    <r>
      <rPr>
        <sz val="12"/>
        <color rgb="FF000000"/>
        <rFont val="Arial"/>
      </rPr>
      <t xml:space="preserve">realiza sondeo a asociaciones de usuarios y COPACOS, de principales temas para priorizar con equipo directivo de la subred para participar en la rendicion de cuentas:
ASOCIACION DE USUARIOS TUNJUELITO 	Ruta de la salud	¿Cuándo se vuelve a tener convenio de Ruta de la Salud, como se ha gestionado que haya continuidad con este servicio? Muchos ciudadanos de Tunjuelito son enviados a citas fuera de la localidad y para Usme y Ciudad Bolívar no es fácil el desplazamiento. 
ASOCIACION DE USUARIOS TUNAL 	Reorganización de servicios 	¿La Subred Sur como tiene proyectado realizar la reorganización de servicios en Tunjuelito y Usme, cuando próximamente se pongan en funcionamiento las obras que se están realizando en esas localidades?
COPACOS TUNJUELITO 	Modelo salud a mi barrio y salud a mi vereda 	¿Qué estrategias se han tenido en cuenta para la ejecución desde la Subred Sur para la priorización de poblaciones en los barrios o UPZ? ¿Qué impacto tiene a la fecha? 
Ademas la asociacion de usuarios de Tunal, realiza solicitud de dialogo ciudadano con subgerencia de prestacion de servicios para abordar plan de contingencia de la puesta en marcha del centro de salud Tunal. 
</t>
    </r>
    <r>
      <rPr>
        <b/>
        <sz val="12"/>
        <color rgb="FF000000"/>
        <rFont val="Arial"/>
      </rPr>
      <t xml:space="preserve">Ciudad Bolívar:
</t>
    </r>
    <r>
      <rPr>
        <sz val="12"/>
        <color rgb="FF000000"/>
        <rFont val="Arial"/>
      </rPr>
      <t xml:space="preserve">Las  formas de participación de Ciudad Bolívar, priorizaron 3 preguntas para participar en el proceso de rendición de cuentas de la Subred Sur, la cual se llevo acabo el día 18 de mayo de 2023.
Asocición de Usuarios USS Vista Hermosa . ¿Qué nuevas estrategias se han implementado desde la Subred para ampliar la oferta de servicios con especialistas? Se han identificado desde la asociación situaciones con acceso de citas de clínica del dolor, acupuntura, entre otras.
Asocición de Usuarios USS Meissen. ¿Cómo se hace la exigencia a los contratistas de las obras de infraestructura que ya se han entregado y están en funcionamiento, para que hagan trabajos de garantía ante situaciones que se vienen presentando?.
*COPACOS Ciudad Bolívar: ¿Qué estrategias se han implementado desde la Subred para fortalecer el equipo de profesionales y el cumplimiento de las actividades de los convenios de Proyectos de Inversión Local en Salud?                           </t>
    </r>
  </si>
  <si>
    <t xml:space="preserve">Acta rendicion de cuentas </t>
  </si>
  <si>
    <r>
      <rPr>
        <b/>
        <sz val="12"/>
        <color rgb="FF000000"/>
        <rFont val="Arial"/>
      </rPr>
      <t xml:space="preserve">Usme:
</t>
    </r>
    <r>
      <rPr>
        <sz val="12"/>
        <color rgb="FF000000"/>
        <rFont val="Arial"/>
      </rPr>
      <t xml:space="preserve">Se realizo dialogo ciudadano entre la gerencia de la subred sur y el COPACOS de la localidad donde se indicaron y dieron respuestas a las necesidades identificadas, se puede consultar el detalle de las preguntas y respuestas en el formato de necesidades y expectativas de este trimestre
</t>
    </r>
    <r>
      <rPr>
        <b/>
        <sz val="12"/>
        <color rgb="FF000000"/>
        <rFont val="Arial"/>
      </rPr>
      <t xml:space="preserve">
Ciudad Bolivar:
</t>
    </r>
    <r>
      <rPr>
        <sz val="12"/>
        <color rgb="FF000000"/>
        <rFont val="Arial"/>
      </rPr>
      <t xml:space="preserve">Actividad cumplida al 100% en el II Trimestre año 2023
</t>
    </r>
    <r>
      <rPr>
        <b/>
        <sz val="12"/>
        <color rgb="FF000000"/>
        <rFont val="Arial"/>
      </rPr>
      <t xml:space="preserve">Sumapaz                                                                                                                                                                                                                                                                                                                                    </t>
    </r>
    <r>
      <rPr>
        <sz val="12"/>
        <color rgb="FF000000"/>
        <rFont val="Arial"/>
      </rPr>
      <t xml:space="preserve">En espacio generado en el mes de agosto con las formas de participacion se posicional algunos temas que se consideran se deben priorizar para los proximos dialogos:                                                                                                                                                                                                                                                 *Entrega Completa de Medicamentos.                                                                                                                                                                                                                                                                                     *Necesidad de entrega de una segunda ambulacia para la cuenca de Rio Blanco.                                                                                                                                                                                                             *Teniendo en cuenta el inicio del nuevo convenio de ruta de la salud se espera que los vehiculos esten acordes a la necesidad del territorio.
</t>
    </r>
    <r>
      <rPr>
        <b/>
        <sz val="12"/>
        <color rgb="FF000000"/>
        <rFont val="Arial"/>
      </rPr>
      <t xml:space="preserve">Tunjuelito. 
</t>
    </r>
    <r>
      <rPr>
        <sz val="12"/>
        <color rgb="FF000000"/>
        <rFont val="Arial"/>
      </rPr>
      <t xml:space="preserve">realiza sondeo a asociaciones de usuarios y COPACOS, de principales temas para priorizar con equipo directivo de la subred para participar en la rendicion de cuentas del sector salud del 25 de septiembre:
ASOCIACION DE USUARIOS TUNJUELITO: proyectos de iniciativas para apoyar el trabajo de las asociaciones de usuarios. Prestacion de servicios en USS El Carmen organizacion de filas y turnos. 
ASOCIACION DE USUARIOS TUNAL: 	Reorganización de servicios, garantia de prestacion de servicios de los medicos especialistas de clinica del dolor, manual de cuidado y procedimiento de garantias en el centro de salud Tunal, especialmente calidad de pisos y mobiliario. 
COPACOS TUNJUELITO. apoyo y orientacion de ejercicio de participacion y fortalecimiento de dinamica interna, socializacion de informacion de salud en la localidad Tunjuelito, principales indicadores. 
Dialogo ciudadano con gerencia se proyecta para cuarto trimestre
Se genero la agenda de gerencia que es un documento en el cual se mencionan los principales temas del mes de las Formas de participación. </t>
    </r>
  </si>
  <si>
    <t xml:space="preserve">acta de  reunion </t>
  </si>
  <si>
    <r>
      <rPr>
        <sz val="12"/>
        <color rgb="FF000000"/>
        <rFont val="Arial"/>
      </rPr>
      <t xml:space="preserve">Tunjuelito. 
realizan mesas de trabajo y sondeo con asociaciones de usuarios y COPACOS, de principales temas para priorizar con equipo directivo de la subred para participar en dialogo ciudadano con equipo directivo de la Subred Sur del 23 de noviembre y 05 de diciembre:
ASOCIACION DE USUARIOS TUNJUELITO: Prestacion de servicios en Medicina Interna, San Benito, El Carmen, especialmente el refuerzo de estructuras, gestion de filas y turnos u funcionamiento de farmacia para entrega de medicamentos. 
ASOCIACION DE USUARIOS TUNAL: 	Reorganización de servicios, garantia de prestacion de servicios de los medicos especialistas de clinica del dolor, manual de cuidado y procedimiento de garantias en el centro de salud Tunal. Continuidad de la obra de urgencias el Tunal, debido a las dificultades presentadas con el contratista.
COPACOS TUNJUELITO. apoyo y orientacion de ejercicio de participacion y fortalecimiento de dinamica interna, socializacion de informacion de salud en la localidad Tunjuelito, principales indicadores de salud y enfermedad en la localidad. 
Usme; Se realiza reuniones en el mes de cotubre y noviembre con la asociación de usuarios con el fin de posicionar las necesidades y expectativas en torno a la prestacion de los servicios de las diferentes unidades, alli se determina la importancia de realizar reunión con gerencia el primer trimetre 2024, se establece el consolidado de necesidades y expectativas de acuerdo a las categorias planteadas                                                                                                                                                                                                </t>
    </r>
    <r>
      <rPr>
        <b/>
        <sz val="12"/>
        <color rgb="FF000000"/>
        <rFont val="Arial"/>
      </rPr>
      <t xml:space="preserve">Sumapaz:23/10/2023 </t>
    </r>
    <r>
      <rPr>
        <sz val="12"/>
        <color rgb="FF000000"/>
        <rFont val="Arial"/>
      </rPr>
      <t xml:space="preserve">En espacio generado en el mes de Octubre en el dialogo Ciudadano se posicionaron temaas como la importancia de la ruta de Salud, jornada de especilistas, prioridad en la Unidades urbanas para los usuarios de la ruralidad de Sumapaz, importancia de la medicna alternativa. 
</t>
    </r>
    <r>
      <rPr>
        <b/>
        <sz val="12"/>
        <color rgb="FF000000"/>
        <rFont val="Arial"/>
      </rPr>
      <t xml:space="preserve">
Ciudad Bolívar:  
Actividad cumplida al 100% en el III Trimestre año 2023                                                                </t>
    </r>
  </si>
  <si>
    <t>TOTAL  EJE ESTRATEGICO 4</t>
  </si>
  <si>
    <t>Eje Estratégico 5: Gestión y garantía en salud con participacion en el proceso Se decisión.</t>
  </si>
  <si>
    <t>a.Diseñar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</si>
  <si>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 xml:space="preserve"> Una  (1)articulación por localidad  con el  IDPAC y/o alcaldia, para socialización  a los integrantes de los espacios e instancias de participación, sobre el proceso de planeación y presupuestación participativa. Total 4</t>
  </si>
  <si>
    <t xml:space="preserve"> Articular con la IDPAC y/o alcaldia, para socialización  a los integrantes de los espacios e instancias de participación, sobre el proceso de planeación y presupuestación participativa.</t>
  </si>
  <si>
    <t>No. De articulaciones realizadas / No. De articulaciones programadas</t>
  </si>
  <si>
    <r>
      <t>Usme</t>
    </r>
    <r>
      <rPr>
        <sz val="12"/>
        <color rgb="FF000000"/>
        <rFont val="Arial"/>
      </rPr>
      <t xml:space="preserve">: Actividad programada para el III Trimestre 2023
</t>
    </r>
    <r>
      <rPr>
        <b/>
        <sz val="12"/>
        <color rgb="FF000000"/>
        <rFont val="Arial"/>
      </rPr>
      <t>Ciudad Bolívar.</t>
    </r>
    <r>
      <rPr>
        <sz val="12"/>
        <color rgb="FF000000"/>
        <rFont val="Arial"/>
      </rPr>
      <t xml:space="preserve"> Se realizó gestión con la gerencia de la contraloría de la Localidad de Ciudad para solicitar la posibilidad de  capacitar a los integrantes de las formas de participación de la Subred Sur,  sobre el tema de contratación estatal  y presupuestación, quedando concertada para el mes de mayo de 2023. Sedebe garantizar un mínimo de 30 personas.                                                                                                                                                                     </t>
    </r>
    <r>
      <rPr>
        <b/>
        <sz val="12"/>
        <color rgb="FF000000"/>
        <rFont val="Arial"/>
      </rPr>
      <t>Sumapaz:</t>
    </r>
    <r>
      <rPr>
        <sz val="12"/>
        <color rgb="FF000000"/>
        <rFont val="Arial"/>
      </rPr>
      <t xml:space="preserve"> Actividad programada para el III trimestre del año.                                                                                                                                            </t>
    </r>
  </si>
  <si>
    <r>
      <t>Usme</t>
    </r>
    <r>
      <rPr>
        <sz val="12"/>
        <color rgb="FF000000"/>
        <rFont val="Arial"/>
      </rPr>
      <t xml:space="preserve">: 29 de junio se realizo socialización y presentación a las formas de participación en el tema de presupuestos participativos, alli se dieron claridades sobre el proceso por parte del referente de participación de alcaldia local, se entrego cronograma donde se idnican los lugares, fechas y horas en los laboratorios de creaciónd e proyectos.  
</t>
    </r>
    <r>
      <rPr>
        <b/>
        <sz val="12"/>
        <color rgb="FF000000"/>
        <rFont val="Arial"/>
      </rPr>
      <t>Ciudad Bolívar.</t>
    </r>
    <r>
      <rPr>
        <sz val="12"/>
        <color rgb="FF000000"/>
        <rFont val="Arial"/>
      </rPr>
      <t xml:space="preserve">  El día 15 de junio de 2023, en reunión mensual del COPACOS Ciudad Bolívar, la delegada de laalcaldia , socializó la metodología para el desarrollo proceso de presupuestos participativos  año 2023, hace énfasis en los proyectos que van a ser priorizados y de la misma forma hace la invitación para que los integrantes del COPACOS   realice la inscripción a esta actividasd y de lamisma froma presente una iniciativa.                                                                                                                                     </t>
    </r>
  </si>
  <si>
    <t xml:space="preserve">Ningua </t>
  </si>
  <si>
    <t>Acta de reunión y listado de asistencia</t>
  </si>
  <si>
    <r>
      <rPr>
        <b/>
        <sz val="12"/>
        <color rgb="FF000000"/>
        <rFont val="Arial"/>
      </rPr>
      <t xml:space="preserve">Usme
</t>
    </r>
    <r>
      <rPr>
        <sz val="12"/>
        <color rgb="FF000000"/>
        <rFont val="Arial"/>
      </rPr>
      <t xml:space="preserve">Actividad cumplida en el mes de junio
</t>
    </r>
    <r>
      <rPr>
        <b/>
        <sz val="12"/>
        <color rgb="FF000000"/>
        <rFont val="Arial"/>
      </rPr>
      <t xml:space="preserve">
Ciudad Bolívar:
</t>
    </r>
    <r>
      <rPr>
        <sz val="12"/>
        <color rgb="FF000000"/>
        <rFont val="Arial"/>
      </rPr>
      <t xml:space="preserve">Los integrantes de la Asociación de Usuarios del Hospital de Meissen y Vista Hermosa participaron en capacitación sobre el tema de contratación estatal y presupuestación, realizado por la contraloria local en el tercer trimetre año 2023 . Cuentan con certificación                                                                                                                                                                                                                                                                 
</t>
    </r>
    <r>
      <rPr>
        <b/>
        <sz val="12"/>
        <color rgb="FF000000"/>
        <rFont val="Arial"/>
      </rPr>
      <t xml:space="preserve">
Sumapaz   </t>
    </r>
    <r>
      <rPr>
        <sz val="12"/>
        <color rgb="FF000000"/>
        <rFont val="Arial"/>
      </rPr>
      <t xml:space="preserve">                                                                                                                                                                                                                                                                                                                                  Se comparten fechas y espacios para dialogos de presupuestos participativos de la Alcaldia Local de Sumapaz e IDPAC que se ejeutaron duarante el mes de agosto y septiembre, con el fin de propiciar la participacion activa. 
</t>
    </r>
    <r>
      <rPr>
        <b/>
        <sz val="12"/>
        <color rgb="FF000000"/>
        <rFont val="Arial"/>
      </rPr>
      <t xml:space="preserve">Tunjuelito
</t>
    </r>
    <r>
      <rPr>
        <sz val="12"/>
        <color rgb="FF000000"/>
        <rFont val="Arial"/>
      </rPr>
      <t>Se realizan mesas de socializacion en julio de los cronogramas de presupuestos participativos con las formas de participacion de Tunjuelito. El 12 de agosto se realiza mesa de trabajo con integrantes de formas de participacion y otras instancias, adelantando seis propuestas para participar en presupuestos participativos en temas de deportes y cultura, participacion, ambiente, formacion, las cuales estan pendientes por confirmar si clasifican para votacion en el mes de octubre.</t>
    </r>
  </si>
  <si>
    <r>
      <rPr>
        <sz val="12"/>
        <color rgb="FF000000"/>
        <rFont val="Arial"/>
      </rPr>
      <t xml:space="preserve">Tunjuelito
En octubre y noviembre se adelantan votaciones en las que participan los lideres de COPACOS Tunjuelito, para votar por tres de las seis propuestas que se generaron en el tercer trimestre en presupuestos participativos: escuela deportiva para personas mayores, diplomado de conciliacion y fortalecimiento de la participacion,  huertas urbanas.
</t>
    </r>
    <r>
      <rPr>
        <b/>
        <sz val="12"/>
        <color rgb="FF000000"/>
        <rFont val="Arial"/>
      </rPr>
      <t xml:space="preserve">Ciudad Bolivar: 
</t>
    </r>
    <r>
      <rPr>
        <sz val="12"/>
        <color rgb="FF000000"/>
        <rFont val="Arial"/>
      </rPr>
      <t>Durante los meses de octubre y noviembre los integrantes de las formas de Ciudad Bolívar participaron en el proceso de presupuestos participativas en la votación de iniciativas comunitarias, fortaleciemiiento a  organizaciones sociales.</t>
    </r>
  </si>
  <si>
    <t>b. Implementar los dispositivos que le permitan a la ciudadanía participar en la gestión del sector salud en los niveles territoriales e institucionales.</t>
  </si>
  <si>
    <t>Una 1) socialización  por localidad del plan de desarrollo local  con el COPACOS, total 4</t>
  </si>
  <si>
    <t>socializar  el plan de desarrollo local con los integrantes del COPACOS.</t>
  </si>
  <si>
    <t>No. De socializaciones realizadas / No. De socializaciones programadas</t>
  </si>
  <si>
    <r>
      <t xml:space="preserve">Usme: </t>
    </r>
    <r>
      <rPr>
        <sz val="12"/>
        <color rgb="FF000000"/>
        <rFont val="Arial"/>
      </rPr>
      <t xml:space="preserve">Actividad programada para el II Trimestre 2023
</t>
    </r>
    <r>
      <rPr>
        <b/>
        <sz val="12"/>
        <color rgb="FF000000"/>
        <rFont val="Arial"/>
      </rPr>
      <t>Ciudad Bolívar</t>
    </r>
    <r>
      <rPr>
        <sz val="12"/>
        <color rgb="FF000000"/>
        <rFont val="Arial"/>
      </rPr>
      <t>:Actividad no programada ´para este trimestre.</t>
    </r>
    <r>
      <rPr>
        <b/>
        <sz val="12"/>
        <color rgb="FF000000"/>
        <rFont val="Arial"/>
      </rPr>
      <t xml:space="preserve">                                                                                                                                                                             Sumapaz: </t>
    </r>
    <r>
      <rPr>
        <sz val="12"/>
        <color rgb="FF000000"/>
        <rFont val="Arial"/>
      </rPr>
      <t>actividad no programada para este trimestre del año</t>
    </r>
  </si>
  <si>
    <r>
      <t xml:space="preserve">Tunjuelito. </t>
    </r>
    <r>
      <rPr>
        <sz val="12"/>
        <color rgb="FF000000"/>
        <rFont val="Arial"/>
      </rPr>
      <t xml:space="preserve">Se adelata con el COPACOS Tunjuelito, socializacion de los proyectos de inversion local en salud y ambiente, en el primer trimestre del año. Ademas se realiza jornada de socializacion de presupuestos participativos y lineas y metas priorizadas para Tunjuelito, haciendo trabajo de diseño de 6 propuestas por parte del COPACOS en las lineas de gobierno, ambiente y cultura. 
</t>
    </r>
    <r>
      <rPr>
        <b/>
        <sz val="12"/>
        <color rgb="FF000000"/>
        <rFont val="Arial"/>
      </rPr>
      <t>Usme: S</t>
    </r>
    <r>
      <rPr>
        <sz val="12"/>
        <color rgb="FF000000"/>
        <rFont val="Arial"/>
      </rPr>
      <t xml:space="preserve">e estable socializar en el mes de julio del plan de desarrollo local en los temas de inversion en salud, donde se establezca los ejercicios de control social pertinentes para ellos.
</t>
    </r>
    <r>
      <rPr>
        <b/>
        <sz val="12"/>
        <color rgb="FF000000"/>
        <rFont val="Arial"/>
      </rPr>
      <t>Ciudad Bolívar</t>
    </r>
    <r>
      <rPr>
        <sz val="12"/>
        <color rgb="FF000000"/>
        <rFont val="Arial"/>
      </rPr>
      <t>:Actividad no programada ´para este trimestre.</t>
    </r>
    <r>
      <rPr>
        <b/>
        <sz val="12"/>
        <color rgb="FF000000"/>
        <rFont val="Arial"/>
      </rPr>
      <t xml:space="preserve">                                                                                                                                                                             Sumapaz: </t>
    </r>
    <r>
      <rPr>
        <sz val="12"/>
        <color rgb="FF000000"/>
        <rFont val="Arial"/>
      </rPr>
      <t>actividad programada para III trimestre del año</t>
    </r>
  </si>
  <si>
    <r>
      <rPr>
        <b/>
        <sz val="12"/>
        <color rgb="FF000000"/>
        <rFont val="Arial"/>
      </rPr>
      <t xml:space="preserve">Usme:
</t>
    </r>
    <r>
      <rPr>
        <sz val="12"/>
        <color rgb="FF000000"/>
        <rFont val="Arial"/>
      </rPr>
      <t xml:space="preserve">De acuerdo a la actividad indicada se detemrina realizar lo indicado en el IV trimestre del año
</t>
    </r>
    <r>
      <rPr>
        <b/>
        <sz val="12"/>
        <color rgb="FF000000"/>
        <rFont val="Arial"/>
      </rPr>
      <t xml:space="preserve">
Ciudad Bolívar:
</t>
    </r>
    <r>
      <rPr>
        <sz val="12"/>
        <color rgb="FF000000"/>
        <rFont val="Arial"/>
      </rPr>
      <t xml:space="preserve">Actividad programada IV Trimestre                                                                                                                                                                                                                                                         
</t>
    </r>
    <r>
      <rPr>
        <b/>
        <sz val="12"/>
        <color rgb="FF000000"/>
        <rFont val="Arial"/>
      </rPr>
      <t xml:space="preserve">
Sumapaz                                                                                                                                                                                                                                                                                                                                         </t>
    </r>
    <r>
      <rPr>
        <sz val="12"/>
        <color rgb="FF000000"/>
        <rFont val="Arial"/>
      </rPr>
      <t>Se socializa con el COPACOS Sumapaz, los proyectos de inversion local en salud</t>
    </r>
    <r>
      <rPr>
        <b/>
        <sz val="12"/>
        <color rgb="FF000000"/>
        <rFont val="Arial"/>
      </rPr>
      <t xml:space="preserve"> </t>
    </r>
    <r>
      <rPr>
        <sz val="12"/>
        <color rgb="FF000000"/>
        <rFont val="Arial"/>
      </rPr>
      <t xml:space="preserve">dando a conocer los avances y componentes en la ejecucion de los mismos
</t>
    </r>
    <r>
      <rPr>
        <b/>
        <sz val="12"/>
        <color rgb="FF000000"/>
        <rFont val="Arial"/>
      </rPr>
      <t xml:space="preserve">Tunjuelito
</t>
    </r>
    <r>
      <rPr>
        <sz val="12"/>
        <color rgb="FF000000"/>
        <rFont val="Arial"/>
      </rPr>
      <t xml:space="preserve">Se adelanta socializacion de los avances del convenio 291 de 2022 proyectos de inversion local en salud contratado con la Subred Sur, realizando claridades con respecto a la inscripcion y beneficios para los habitantes de Tunjuelito. Se adelanta ademas dialogo ciudadano con Alcalde Local, realizando resumen de los proyectos que se ejecutan en la localidad, en su mayoria por presupuestos participativos y con la coordinacion con secretarias de los diferentes sectores del distrito. </t>
    </r>
  </si>
  <si>
    <t>ningua</t>
  </si>
  <si>
    <r>
      <rPr>
        <sz val="12"/>
        <color rgb="FF000000"/>
        <rFont val="Arial"/>
      </rPr>
      <t xml:space="preserve">
Tunjuelito
Se adelanta socializacion de los resultados del convenio 291 de 2022 proyectos de inversion local en salud contratado con la Subred Sur, realizando claridades con respecto a la inscripcion y beneficios para los habitantes de Tunjuelito. Se adelanta ademas dialogo ciudadano con Alcalde Local, realizando resumen de los proyectos que se ejecutan en la localidad, en su mayoria por presupuestos participativos y con la coordinacion con secretarias de los diferentes sectores del distrito. Y se adelanta socializacion de nuevo convenio 006 de 2023 proyectos de inversion local en salud contratado con la Subred Sur, promoviendo la conformacion de la veeduria ciudadana. 
</t>
    </r>
    <r>
      <rPr>
        <b/>
        <sz val="12"/>
        <color rgb="FF000000"/>
        <rFont val="Arial"/>
      </rPr>
      <t>Usme:</t>
    </r>
    <r>
      <rPr>
        <sz val="12"/>
        <color rgb="FF000000"/>
        <rFont val="Arial"/>
      </rPr>
      <t xml:space="preserve"> Se realiza en el mes de octubre la socialización de la ejecución y vance de los proyectos de inversion local en salud, donde se solicita por parte de los integrantes entrega de información en fisico para hacer seguimiento a las actividades definidas en dichos convenios. 
21 diciembre: se realiza asistencia tecnica en elaboración derecho de petición frente a los hallazgos evidenciados por los integrantes de las formas de participación en la ejecución de los convenios                                                                                                         </t>
    </r>
    <r>
      <rPr>
        <b/>
        <sz val="12"/>
        <color rgb="FF000000"/>
        <rFont val="Arial"/>
      </rPr>
      <t xml:space="preserve">Sumapaz: </t>
    </r>
    <r>
      <rPr>
        <sz val="12"/>
        <color rgb="FF000000"/>
        <rFont val="Arial"/>
      </rPr>
      <t xml:space="preserve">En el mes de octubre se socializa avancences del proyecto de adecuamiento y reforzamiento de las unidades rurales de San Juan y Nazareth. En el mes de Noviembre se realiza acompañamiento al espacio de Audiencia publica de finalizacion del convenio 206-2021 .
</t>
    </r>
    <r>
      <rPr>
        <b/>
        <sz val="12"/>
        <color rgb="FF000000"/>
        <rFont val="Arial"/>
      </rPr>
      <t xml:space="preserve">Ciudad Bolívar:
</t>
    </r>
    <r>
      <rPr>
        <sz val="12"/>
        <color rgb="FF000000"/>
        <rFont val="Arial"/>
      </rPr>
      <t xml:space="preserve">*En el mes de noviembre se realiza socialización al COPACOS los avances del convenio de inversión local en salud convenio 731 de 2023.
</t>
    </r>
  </si>
  <si>
    <t>c.Definir los mecanismos que permitan la participación de la población en la toma de decisiones en la inversión pública.</t>
  </si>
  <si>
    <t>Identificar y fortalecer espacios de decisión en los cuales haya incidencia de la comunidad.</t>
  </si>
  <si>
    <t>No. De diáologos realizadas / No. De diálogos programadas</t>
  </si>
  <si>
    <r>
      <rPr>
        <sz val="12"/>
        <color rgb="FF000000"/>
        <rFont val="Arial"/>
      </rPr>
      <t xml:space="preserve">Actividad programada para el cuarto trimestre del año. </t>
    </r>
    <r>
      <rPr>
        <b/>
        <sz val="12"/>
        <color rgb="FF000000"/>
        <rFont val="Arial"/>
      </rPr>
      <t xml:space="preserve">                                                   </t>
    </r>
  </si>
  <si>
    <r>
      <rPr>
        <sz val="12"/>
        <color rgb="FF000000"/>
        <rFont val="Arial"/>
      </rPr>
      <t>en el mes de mayo se realizo el proceso de rendición de cuentas y dialogo con la gerencia de los principales temas de interes de las comunidades</t>
    </r>
    <r>
      <rPr>
        <b/>
        <sz val="12"/>
        <color rgb="FF000000"/>
        <rFont val="Arial"/>
      </rPr>
      <t xml:space="preserve"> 
Usme: </t>
    </r>
    <r>
      <rPr>
        <sz val="12"/>
        <color rgb="FF000000"/>
        <rFont val="Arial"/>
      </rPr>
      <t>De acuerdo al cronograma definido se establece la participación de la Gerencia en asamblea general del COPACOS en el mes de Agosto, en el caso de la Asociación Usuarios se define realizar asamblea con la participación de la gerencia en el mes de Octubre.</t>
    </r>
    <r>
      <rPr>
        <b/>
        <sz val="12"/>
        <color rgb="FF000000"/>
        <rFont val="Arial"/>
      </rPr>
      <t xml:space="preserve"> 
Ciudad Bolívar:</t>
    </r>
    <r>
      <rPr>
        <sz val="12"/>
        <color rgb="FF000000"/>
        <rFont val="Arial"/>
      </rPr>
      <t xml:space="preserve"> Actividad programada para el dia 31 de julio de 2023     </t>
    </r>
    <r>
      <rPr>
        <b/>
        <sz val="12"/>
        <color rgb="FF000000"/>
        <rFont val="Arial"/>
      </rPr>
      <t xml:space="preserve">                                                           </t>
    </r>
  </si>
  <si>
    <r>
      <rPr>
        <b/>
        <sz val="12"/>
        <color rgb="FF000000"/>
        <rFont val="Arial"/>
      </rPr>
      <t xml:space="preserve">Usme:
</t>
    </r>
    <r>
      <rPr>
        <sz val="12"/>
        <color rgb="FF000000"/>
        <rFont val="Arial"/>
      </rPr>
      <t xml:space="preserve">18 septiembre: Se realizo dialogo ciudadano entre la gerencia d ela subred sur y el COPACOS de la localidad donde se indicaron y dieron respuestas a las necesidades identificadas, se puede consultar el detalle de las preguntas y respuestas en el formato de necesidades y expectativas de este trimestre
</t>
    </r>
    <r>
      <rPr>
        <b/>
        <sz val="12"/>
        <color rgb="FF000000"/>
        <rFont val="Arial"/>
      </rPr>
      <t xml:space="preserve">
Ciudad Bolívar:
</t>
    </r>
    <r>
      <rPr>
        <sz val="12"/>
        <color rgb="FF000000"/>
        <rFont val="Arial"/>
      </rPr>
      <t xml:space="preserve">* Julio 31 de 2023, se reaizó dialogo de la gernacia de laSubred Sur con las formas de participación ( Asociación de Usuarios Vista Hermosa, Asociación de Usuarios Meissen y COPACOS Ciudad Bolívar.)
*Septiembre 25 de 2023 se particpó en el dialogo rendición de cuentas el sector salud                                                                                                                                                                                                                                
</t>
    </r>
    <r>
      <rPr>
        <b/>
        <sz val="12"/>
        <color rgb="FF000000"/>
        <rFont val="Arial"/>
      </rPr>
      <t xml:space="preserve">
Sumapaz                                                                                                                                                                                                                                                                                                                                  </t>
    </r>
    <r>
      <rPr>
        <sz val="12"/>
        <color rgb="FF000000"/>
        <rFont val="Arial"/>
      </rPr>
      <t xml:space="preserve"> Actividad programada para último trimestre del año 2023
</t>
    </r>
    <r>
      <rPr>
        <b/>
        <sz val="12"/>
        <color rgb="FF000000"/>
        <rFont val="Arial"/>
      </rPr>
      <t xml:space="preserve">Tunjuelito.
</t>
    </r>
    <r>
      <rPr>
        <sz val="12"/>
        <color rgb="FF000000"/>
        <rFont val="Arial"/>
      </rPr>
      <t xml:space="preserve">25 de septiembre, se adelanta dialogo del sector salud, participando el secretario de salud y su equipo y el gerente de la subred sur con su equipo, en la cual se presentaron resultados del sector en lo hospitalario, en salud publica, en modelo salud a mi barrio y salud a mi vereda.
26 de septiembre. se adelanta la reunion de lideres de asociaciones de usuarios El Tunal y Tunjuelito y COPACOS Tunjuelito, en la cual se genera dialogo ciudadano con la Direccion de Talento Humano y con Oficina de Desarrollo Institucional para evaluar las metas institucionales del cuatrenio, con coordinacion de la jefe de la oficina de participacion, se destacan como temas priorizados puesta en marcha de centros de salud nuevos y la contratacion de colaboradores con capacitacion y perfil de humanizacion. </t>
    </r>
  </si>
  <si>
    <t>d.Fortalecer los escenarios para la participación en la decisión.</t>
  </si>
  <si>
    <t>Socialización del 100% de las convocatorias para la participación en las mesas comunitarias del cuidado</t>
  </si>
  <si>
    <t>Apoyar la convocatoria en las formas de participación, a los integrantes de los espacios e instancias de participación a que participen en las mesas locales comunitarias del cuidado que a las que sean convocados</t>
  </si>
  <si>
    <t xml:space="preserve">100% de convocatorias </t>
  </si>
  <si>
    <r>
      <t xml:space="preserve">Usme: </t>
    </r>
    <r>
      <rPr>
        <sz val="12"/>
        <color rgb="FF000000"/>
        <rFont val="Arial"/>
      </rPr>
      <t xml:space="preserve">De acuerdo al desarrollo de la mesa local comunitaria se establecio realizar actividades en la UPZ Danubio especificamente con el grupo canitas doras, con el fin de brindar herramientas teoricas y practicas que permitan desarrollar procesos de capacitación en el tema de huertas Urbanas. 
</t>
    </r>
    <r>
      <rPr>
        <b/>
        <sz val="12"/>
        <color rgb="FF000000"/>
        <rFont val="Arial"/>
      </rPr>
      <t>Ciudad Bolívar</t>
    </r>
    <r>
      <rPr>
        <sz val="12"/>
        <color rgb="FF000000"/>
        <rFont val="Arial"/>
      </rPr>
      <t>: Se definió trabajar con un grupo de madres comunitarias del sectorde casa de teja. se definió trabajar temas de seguidad  social en salud, participación social, prmotores del cuidado y cuidado del medio ambiente.</t>
    </r>
  </si>
  <si>
    <t xml:space="preserve">Falta calridad en el lineamiento establecido  por la SDS y el aclance de las Oficinas de Participación. </t>
  </si>
  <si>
    <r>
      <rPr>
        <b/>
        <sz val="12"/>
        <color rgb="FF000000"/>
        <rFont val="Arial"/>
      </rPr>
      <t xml:space="preserve">Usme:
</t>
    </r>
    <r>
      <rPr>
        <sz val="12"/>
        <color rgb="FF000000"/>
        <rFont val="Arial"/>
      </rPr>
      <t xml:space="preserve">18 agosto: Se establece la participacion de la delegada de la asociación de usuarios en la mesa local del cuidado donde se indican los determinantes en salud 
</t>
    </r>
    <r>
      <rPr>
        <b/>
        <sz val="12"/>
        <color rgb="FF000000"/>
        <rFont val="Arial"/>
      </rPr>
      <t xml:space="preserve">
Ciudad Bolívar:
</t>
    </r>
    <r>
      <rPr>
        <sz val="12"/>
        <color rgb="FF000000"/>
        <rFont val="Arial"/>
      </rPr>
      <t xml:space="preserve">Duarante el tercer trimetsre se realizaron 3 reuniones con la Mesa Comunitaria del Cuidado de la Salud. Se trabajaron temas de proyectos de inciativa comunitaria, , prmotores del cuidado y cuidado del medio ambiente.                                                                                                                                                                                                                                                                                                                                                            
</t>
    </r>
    <r>
      <rPr>
        <b/>
        <sz val="12"/>
        <color rgb="FF000000"/>
        <rFont val="Arial"/>
      </rPr>
      <t xml:space="preserve">
Sumapaz </t>
    </r>
    <r>
      <rPr>
        <sz val="12"/>
        <color rgb="FF000000"/>
        <rFont val="Arial"/>
      </rPr>
      <t xml:space="preserve">                                                                                                                                                                                                                                                                                                                                  Durante el tercer trimestre del año 2023, se realizaron 3 reuniones con la Mesa Local y Comunitaria del Cuidado de Sumapaz donde se socializaron los proyectos de iniciativa comunitaria presentados por organizaciones de la comunidad, y se dio inicio a las sesiones de "Agroecologia Suma+ Vida" con un ejercicio de cartografia social.
</t>
    </r>
    <r>
      <rPr>
        <b/>
        <sz val="12"/>
        <color rgb="FF000000"/>
        <rFont val="Arial"/>
      </rPr>
      <t xml:space="preserve">Tunjuelito
</t>
    </r>
    <r>
      <rPr>
        <sz val="12"/>
        <color rgb="FF000000"/>
        <rFont val="Arial"/>
      </rPr>
      <t xml:space="preserve">Participacion de representantes de las asociaciones en la mesa comunitaria por el cuidado de la salud de Tunjuelito, las cuales se realizaron el 26 de julio, 24 de agosto, 25 de septiembre, desarrollando la iniciativa de mujeres que reverdecen y transforman el territorio en Tunjuelito, en las cuales se desarrollan acciones de fortalecimiento para reporte de eventos de salud comunitaria, cuidado y proteccion de animales de compañia, transformacion de residuos de casa y promocion de la participacion en mercados campesinos de la Subred Sur. </t>
    </r>
  </si>
  <si>
    <r>
      <rPr>
        <sz val="12"/>
        <color rgb="FF000000"/>
        <rFont val="Arial"/>
      </rPr>
      <t xml:space="preserve">Tunjuelito
Participacion de representantes de las asociaciones y COPACOS Tunjuelito, en la mesa comunitaria por el cuidado de la salud de Tunjuelito, las cuales se realizaron el 19 de octubre, 09 de noviembre y el 14 de diciembre, desarrollando la iniciativa de mujeres que reverdecen y transforman el territorio en Tunjuelito, en las cuales se desarrollan acciones de fortalecimiento para reporte de eventos de salud comunitaria, transformacion de residuos de casa y promocion de la participacion en mercados campesinos de la Subred Sur. Lo mismo que participar en curso de AIEPI certificado por la SDS.
Usme: 15 diciembre participaron delegado del copacos y asociación de usuarios en reunion y evaluación de la mesa local del cuidado                                                                                                                                                                                                   </t>
    </r>
    <r>
      <rPr>
        <b/>
        <sz val="12"/>
        <color rgb="FF000000"/>
        <rFont val="Arial"/>
      </rPr>
      <t>Sumapaz:</t>
    </r>
    <r>
      <rPr>
        <sz val="12"/>
        <color rgb="FF000000"/>
        <rFont val="Arial"/>
      </rPr>
      <t xml:space="preserve"> En la  mesa comutaria programada para para el dia 23 de noviembre reperesentantes del Copaco y la Asociacion acompañaton este espacio donde se realizo un analisis frente a la inidencia de la partipacion y la importancia de la misma, lo que permitio identificar algunos factores que dificultan los procesos.  
Ciudad Bolívar:
Duarante el cuarto  trimetsre se realizaron 3 reuniones con la Mesa Comunitaria del Cuidado de la Salud. Se trabajaron temas de aseguramiento en salud y formas de participación social en salud.         </t>
    </r>
  </si>
  <si>
    <t>ELABORÓ</t>
  </si>
  <si>
    <t xml:space="preserve">Profesionales de participacion Subred Sur  </t>
  </si>
  <si>
    <t>REVISÓ</t>
  </si>
  <si>
    <t xml:space="preserve">Andrea Lopez Guerrero </t>
  </si>
  <si>
    <t xml:space="preserve">Jefe oficina participacion Comunitaria y Servicio al Ciudadano </t>
  </si>
  <si>
    <t>APROBÓ</t>
  </si>
  <si>
    <t xml:space="preserve">Luis Fernando Pineda Avila </t>
  </si>
  <si>
    <t xml:space="preserve">Gerente </t>
  </si>
  <si>
    <t>PLAN DE ACCION PROCESO PARTICIPACIÓN COMUNITARIA AÑO 2023
INFORME DE GESTION I ,  II,  III y IV TRIMESTRE AÑO 2023</t>
  </si>
  <si>
    <t xml:space="preserve">Actividad cumplida al 100% en el  I Trimetsre </t>
  </si>
  <si>
    <t xml:space="preserve">Se realizo proceso de capacitación en el mes de diciembre en el proceso de inducción y reinduccion a nivel de la Subred Sur  de manera virtual a traves de la plataforma MAO, con la participación del 100% del equipo de colaboradores de la Subred Sur. </t>
  </si>
  <si>
    <t xml:space="preserve">se realizó gestión por parte de la jefatura posicionamiento de la necesidades del poceso de participación Comunitaria ante la SDS con el fin de revisar posibles convenios para el fortalecimiento del proceso, de igual manera en el tirmestre se dio cumplimiento a las actividades generandose los recursos por parte de la Subred Sur, en el mes de diciembre se dio cierre a la gestión de las Formas de participación para el año 2023. </t>
  </si>
  <si>
    <t xml:space="preserve">En el mes de diciembre se realizó el autodiagnostico de MIPG para la Politica de Participación comunitaria, de igual forma se recibió el resultados de la evaluación obteniendo un 99% de efectividad del ejercicio de evaluacion del indice de MIPG y se evaluo a nivel interno el cumplimiento de los indicadores de la Politica de participación de la Subred Sur </t>
  </si>
  <si>
    <t xml:space="preserve">se generó en el ultimo trimestre la aprobación y normalización del documento asesoria en derecho a muerte digna y se ajusto y actualizó el documento asesoria en dilemas eticos, propios del Comité de etica Hospitalario. </t>
  </si>
  <si>
    <t xml:space="preserve">Para la presentación de este informe se realizó en el mes de noviembre capacitación a los integrantes de las formas de participación de la localidad de Sumapaz, desarrollando a través de didáctica empleada obtener de manera correcta los pasos propuestos por la Función Publica para el control social. se puede evidenciar de manera mas detallada el proceso de capacitación en el informe del proceso de capacitación IV Trimestre 2023.
Para las localidades de Ciudad Bolívar, Tujuelito y Usme. se cumplio con esta activiad al 100% en el III Trimestre.
La oficina de participación comunitaria de la Subred Integrada de Servicios de Salud logró involucrar a los integrantes de las formas de participación en un proceso de capacitación presencial y virtual en diferentes sesiones a lo largo del año 2023, con temáticas específicas y de interés para los asistentes.
Los participantes reconocen que los temas abordados permiten generar herramientas practicas y conceptuales que se pueden poner en práctica en la cotidianidad no solo al interior de sus organizaciones sino al interior de sus familias y comunidades en general. 
Una vez adelantadas las estrategias de capacitación en modalidad virtualidad o presencial se permite la reflexión e intercambio de saberes entre los integrantes de las formas de participación de la Subred Sur, además del compromiso evidente de la comunidad.
Cumplimiento del 90% superando la meta del 80% de capacitación en control social, vinculando permanentemente a los integrantes de las Formas de participación a los procesos  tanto presencial como virtual siendo un reto la formación tanto para la comunidad como para el equipo quienes conjuntamente  generan  las estrategias para dar continuidad a los procesos.
</t>
  </si>
  <si>
    <r>
      <rPr>
        <b/>
        <u/>
        <sz val="12"/>
        <color rgb="FF000000"/>
        <rFont val="Arial"/>
      </rPr>
      <t xml:space="preserve">Tunjuelito
</t>
    </r>
    <r>
      <rPr>
        <sz val="12"/>
        <color rgb="FF000000"/>
        <rFont val="Arial"/>
      </rPr>
      <t xml:space="preserve">Se realiza asistencia tecnica a las formas de participacion de Tunjuelito 
1. presentando lineamiento de formulacion de planes de accion SDS (Asociacion de usuarios USS Tunal en reunion de diciembre de 2022, Asociacion de usuarios USS Tunjuelito en reunion del 17 de febrero, en COPACOS Tunjuelito el 15 de febrero), 
2. mesa de trabajo para formulacion de propuesta de plan de accion (en Asociacion de Usuarios USS Tunjuelito se realiza con integrantes del consejo directivo el 08 de marzo y COPACOS Tunjuelito se realiza con secretario y coordinadora de planeacion el 08 de marzo) y aprobacion en asamblea de planes de accion 2023 (en la Asociacion de Usuarios USS Tunal se realiza aprobacion el 06 de febrero, Asociacion de Usuarios USS Tunjuelito se realiza la aprobacion en la reunion del 17 de marzo y en COPACOS Tunjuelito se realiza la aprobacion el 15 de marzo).
28 julio: se realiza el  seguimiento de plan de accion de Asociacion de Usuarios Tunjuelito, se fortalecen las acciones de entrega de informes y radicacion de informes 
04 septiembre: se realiza el seguimiento de plan de accion de Asociacion de Usuarios Tunal se fortalecen las acciones de entrega de informes y radicacion de informes y 
16 agosto: se adelanta revision de ejecucion de plan de accion de COPACOS Tunjuelito, en la revision por temas de dinamica interna se hacen ajustes para fortalecimiento. 
Se adelanta evaluacion de los planes de accion de las formas de participacion: Asociacion usuarios Tunal el 04 de diciembre con un 95% de cumplimiento. Asociacion usuarios Tunjuelito el 15 de diciembre con un 96% de cumplimiento. COPACOS Tunjuelito se adelanta evaluacion de plan de accion el 20 de diciembre con un 80% de cumplimiento. 
</t>
    </r>
    <r>
      <rPr>
        <b/>
        <sz val="12"/>
        <color rgb="FF000000"/>
        <rFont val="Arial"/>
      </rPr>
      <t xml:space="preserve">Usme:
</t>
    </r>
    <r>
      <rPr>
        <sz val="12"/>
        <color rgb="FF000000"/>
        <rFont val="Arial"/>
      </rPr>
      <t xml:space="preserve">21 diciembre: Se realizo seguimiento a las actividades definidas en el plan de acción por parte de la Junta Directiva e
integrantes de la Asociación de Usuarios Usme indicando el cumplimiento de cada una de las actividades propuestas asi como la necesidad de priorizar la reunión con la gerencia para el I trimetre 2024
05 diciembre: Se realizo reunión de manera vritual con el comite coordinador del COPACOS definiendo el cumplimiento del  100% de las actividades propuestas en el plan de acción. 
</t>
    </r>
    <r>
      <rPr>
        <b/>
        <sz val="12"/>
        <color rgb="FF000000"/>
        <rFont val="Arial"/>
      </rPr>
      <t xml:space="preserve">Sumapaz 
27/11/2023 se realiza evaluación del plan de acción de Asociación de usuarios revisando cada una de las acciones planteadas
27/11/2023 se realiza evaluación del plan de acción de Copaco a cada eje estrategico. 
Ciudad Bolívar:
*Diciembre 18 de 2023. se realiza seguimento y evaluación de plan de acción de la Asocaición de Usuarios d la USS Vista Hermosa.
*Diciembre 13 de 2023. Se realiza seguimiento y evaluación al plan de acción de la Asocición de Usuarios de la USS Meissen.
*Diciembre 12  de 2023. Se realiza seguimiento y evluación al plan de acción de COPACOS Ciudad Bolívar    
Juntas asesoras comunitaria y comite de etica hospitalario:
se realiza en este periodo la evaluación del plan de acción por cada organización cumpliendo con las actividades programadas y se anexa los informes de estos procesos.         </t>
    </r>
  </si>
  <si>
    <r>
      <rPr>
        <b/>
        <u/>
        <sz val="12"/>
        <color rgb="FF000000"/>
        <rFont val="Arial"/>
      </rPr>
      <t xml:space="preserve">Tunjuelito: 
</t>
    </r>
    <r>
      <rPr>
        <sz val="12"/>
        <color rgb="FF000000"/>
        <rFont val="Arial"/>
      </rPr>
      <t xml:space="preserve">se adelanta asistencia tecnica a las formas en la validacion y revision de estatutos de asociaciones y reglamento interno con el COPACOS Tunjuelito, para la realizacion de los procesos de depuracion, la eleccion de representantes, coordinadores y secretarios, especialmente en las asambleas. La asociacion de usuarios Tunal realiza actualizacion de manual de convivencia revisando los estatutos
</t>
    </r>
    <r>
      <rPr>
        <b/>
        <sz val="12"/>
        <color rgb="FF000000"/>
        <rFont val="Arial"/>
      </rPr>
      <t xml:space="preserve">Usme:
</t>
    </r>
    <r>
      <rPr>
        <sz val="12"/>
        <color rgb="FF000000"/>
        <rFont val="Arial"/>
      </rPr>
      <t xml:space="preserve">22 agosto se realizo asamblea general por parte de la Asociación de usuarios donde se definio no realizar mesas de trabajo con el fin de determinar cambios en los estatutos, en este sentido se propuso revisar estos, en el primer periodo 2024 teniendo en cuenta si se aprueba la reforma a la salud. 
08 julio se realizo reunión con el COPACOS donde se determino posponer la revisión del reglamento interno para el I trimestre del 2024.                                                                                                                                                                                                       </t>
    </r>
    <r>
      <rPr>
        <b/>
        <sz val="12"/>
        <color rgb="FF000000"/>
        <rFont val="Arial"/>
      </rPr>
      <t>Sumapaz:</t>
    </r>
    <r>
      <rPr>
        <sz val="12"/>
        <color rgb="FF000000"/>
        <rFont val="Arial"/>
      </rPr>
      <t xml:space="preserve"> En reunion evaluacion del Plan de Accion realizada en el mes de Noviembre se determino realilzar la revisión del reglamento interno  y se aprobara para el I trimestre del 2024. 
Ciudad Bolívar:
*Agosto 08 de 2023  la Asociación de Usuarios de la USS Vista Hermosa, realizar revisión y ajsustes a los estatutos en el que incluye el proceso el proceso de depuración de libro de asociados. Actividad cumplida al 100 % año 2023
*Octubre 31 de 2023. La asociación de usuarios de la USS Meissen realizó retroalimentación  de los estatutos de la asociación.
Actividad cumplida al 100% 
*COPACOS Ciudad Bolívar, toma la decisión de norealizar más ajustes al reglamento interno.  Actividad cumplida al 100%                                                                                                                                                                                                                                                                                  
</t>
    </r>
  </si>
  <si>
    <r>
      <rPr>
        <b/>
        <u/>
        <sz val="12"/>
        <color rgb="FF000000"/>
        <rFont val="Arial"/>
      </rPr>
      <t xml:space="preserve">Tunjuelito: 
</t>
    </r>
    <r>
      <rPr>
        <sz val="12"/>
        <color rgb="FF000000"/>
        <rFont val="Arial"/>
      </rPr>
      <t xml:space="preserve">- Asociacion Usuarios USS Tunal, realiza asistencia técnica  y logistico a tres reuniones ordinarias en el cuarto trimestre: 02 de octubre teniendo como tema principal  Capacitación uso de extintores y socialización de simulacro distrital de evacuación 04 de octubre, entrega de informes de control social, juntas asesoras comunitarias y apertura de buzones; el 07 de noviembre el principal tema de la reunion fue la Actualización de conformación de comisiones de trabajo; y el 04 de  diciembre se adelanto reunion de asociacion con principal tema evaluacion del plan de accion y entrega de informe de Plan de Acción ASOUHTUNAL 2023, ademas de proponer ajustes y aprobación de actualización de manual de convivencia ASOUHTUNAL.
- Asociacion Usuarios USS Tunjuelito, realiza asistencia técnica y logistica en la realizacion de tres reuniones ordinarias en el trimestre, el 20 de octubre  julio realizando capacitacion de primer respondiente y seguimiento del Intervención representante de las asociaciones a la junta directiva de la Subred Sur.  El 17 noviembre, se adelanta recorrido a los servicios de Hospital Medicina Interna, Centro de Salud San Benito y Centro de Salud El Carmen, identificando portafolio de servicios, estado infraestructura, percepciones de los usuarios sobre servicios y suficiencia de personal de salud. El 15 de diciembre, se adelnta asistencia tecnica y logistica en la realizacion de reunion teniendo como tema principal la la evaluacion de plan de accion y entrega del informe a los asociados y equipo directivo. 
- COPACOS Tunjuelito. el 18 de octubre  en la socialización estrategia Bogotá 50/50 y la preparando foro de canabis, 15 de noviembre reunion ordinaria teniendo como tema central la socialización avances de foro de Cannabis y acuerdos para reuniones en diciembre. 20 diciembre se adelanta la evaluacion de plan de accion 2023 y proyeccion de 2024. 
</t>
    </r>
    <r>
      <rPr>
        <b/>
        <sz val="12"/>
        <color rgb="FF000000"/>
        <rFont val="Arial"/>
      </rPr>
      <t xml:space="preserve">Usme:
</t>
    </r>
    <r>
      <rPr>
        <sz val="12"/>
        <color rgb="FF000000"/>
        <rFont val="Arial"/>
      </rPr>
      <t xml:space="preserve">Asociación de usuarios: se realizan asesorías y asistencias técnicas para desarrollo de reuniones y mesas de trabajo, garantizando el objetivo trazado.
18 octubre: se realizo reunión en reconocimiento de los servicios y la unidad de Danubio donde los asociados definen la importancia de mantener el ejercicio de control social a las unidades haciendo seguimiento a la prestación de los servcios ofertados a nivel local por la Subred Sur. adelantando recorrido por los servcios ofertados
31 octubre: Se realiza reunión con la asociación de usuarios con el fin de determinar las necesidades y expectativas evidenciadas por los asociados de acuerdo a la prestación de los servicios entregando informe al delegado de la junta directiva de la Subred Sur
</t>
    </r>
    <r>
      <rPr>
        <b/>
        <sz val="12"/>
        <color rgb="FF000000"/>
        <rFont val="Arial"/>
      </rPr>
      <t xml:space="preserve">27 noviembre: se realizo reunión con los asociados con el fin de establecer seguimiento a las actividades definidas asi como la importancia de solicitar reunión con la gerencia con el fin de que brinden respuestas a las necesidades evidenciadas sobre todo en la entrega oportuna y completa de medicamentos asi como el avance en la obra del Hospital de Usme
07 diciembre: Se realizo reunión de cierre de gestión de las formas de participación alli por parte de integrante de la junta directiva se presentaron los logros y retos de la Asociación realizando balance de la gestión del año 2023
COPACOS Usme:
se realizan asesorías y asistencias técnicas para desarrollo de reuniones y mesas de trabajo, garantizando el objetivo trazado.
11 octubre: se realizo reunión del comite coordinador con el fin de establecer la no realización de la reunión ordinaria del mes de octubre, ya que la delegación de la alcaldia local no pudo acompañar sin embargo se establecio la reunión para el 18 de noviembre con el fin de realizar las reuniones del mes de octubre y noviembre respectivamente.
18 noviembre: se realizo reunión del comite de participación COPACOS Usme alli se hizo capacitación en el tema del podcast asi como el seguimiento a las actividades propuestas en el plan de acción
05 diciembre: se realizo a cargo del comite coordinador evaluaciónd e las ctividades del plan de acción priorizando las actividades para el año 2024
07 diciembre: Se realizo reunión de cierre de gestión de las formas de participación alli por parte de coordinador del COPACOS se presentaron los logros y retos del comite realizando balance de la gestión del año 2023
Sumapaz
</t>
    </r>
    <r>
      <rPr>
        <sz val="12"/>
        <color rgb="FF000000"/>
        <rFont val="Arial"/>
      </rPr>
      <t xml:space="preserve">23/10/2023 se realiza mesa de dialogo ciudadano con la gerencia donde se abordan temas frente a la prestación del servicio, necesidades y expectativas y además de los avances de proyectos y convenios.
23/10/2023: Integrante de la Asociación y el Copaco socializan las acciones realizadas durante el 2023
27/11/2023: Integrantes del Copaco y la Asociación de Usuarios realizan acompañamiento a la Audiencia Publica del cierre del Convenio 206 -2021 .
</t>
    </r>
    <r>
      <rPr>
        <b/>
        <sz val="12"/>
        <color rgb="FF000000"/>
        <rFont val="Arial"/>
      </rPr>
      <t xml:space="preserve">
Ciudad Bolívar:
*</t>
    </r>
    <r>
      <rPr>
        <sz val="12"/>
        <color rgb="FF000000"/>
        <rFont val="Arial"/>
      </rPr>
      <t>Asociación de Usuarios USS Vista Hermosa: Se realizaron  5</t>
    </r>
    <r>
      <rPr>
        <b/>
        <sz val="12"/>
        <color rgb="FF000000"/>
        <rFont val="Arial"/>
      </rPr>
      <t xml:space="preserve"> asesorias, durante el IV Trimestre.
*Octubre 11 de 2023:Se coordinaron actividades según plna de acción tales como: Continuar socializando el plegable de la asociación en los diferentes puntos de atención de la USS Vista Hermosa, motivando a los usuarios de los servicios para que se vinculen a la organización, se  concerta elaborar guion para crear un video de la asociación, donde se dé a conocer el quehacer de la asociación,  se nombran integrantes de la asociación para realizar acompañamiento durante los meses de octuibre, noviembre y diciembrey se realiza Capacitación sobre Hábitos de Vida Saludable y Mezcla de alimentos con apoyo de losprofesionales de laSubred Sur del programa de crónicos.
*Noviembre 03 de 2023. Se realiza lluvia a de ideas para la creación del video, se propone realizar ajustes a los estatutos el próximo año 2024 tenendo encuenta la normatividad vigente y  se socializan avances del convenio PIL  731 de 2022.
*Diciembre 04 de 2023: Se realiza preparación de informe de gestión para ser socializado en el proceso de rendición de cuentas de las formas, realizado el día 07 de diciembre de 2023.
*Diciembre 07 de 2023. Se realizo proceso de rendición de cuentas de las formas de participación de la Subred Sur y cierre de actividades año 2023
*Diciembre 18 de 2023. Se realizó seguimiento y evaluaci´pon del plan de cción de la Asociación Hospital Vista Hermosa Año 2023,cumpliendo con el !00% de las activdades planeadas.
*Asociación De Usuarios USS Meissen: Se realizaron 4 asesorías, durante el IV Triemstre año 2023
*Octubre 31 de 2023: Se realiza socialización de informe del presidente de la asociación de las actividades realizadas durante el mes, se propone reorganizar las comisiones de trabajo solo en 3, quedando comunicaciones, control social y planeación, se realizará este ajuste en los estatutos el próximo año junto cambios que se puedan presentar de acuerdo a nueva normatividad, se organiza lista de los niños y niñas para participar en la ruta navideña.
*Diciembre 05 de 2023. Se realiza preparación de infrome de gestión de la Asociación para ser socializado en el proceso de rendición de cuentas de las formas, programado para el 07 de diciembre de 2023
*Diciembre 07 de 2023: Se realizo proceso de rendición de cuentas de las formas de participación de la Subred Sur y cierre de actividades año 2023.
*Diciembre 13 de 2023. Se realiza seguimiento y evaluación del plan de acción  de la Asociación Hospital Meissen año 2023. Cumpliendo al 100% con las actividades programadas para el año.
*COPACOS Ciudad Boívar:Se realizaron 5 asesorias, durante el IV Trimestre año 2023.
*Octubre 19 de 2023. Se coordina actividades según plan de acción, se realiza socialización de avances del convenio PIL  731 de 2022,por parte de la vocera del covenio integrante del COPACOS y se identificaron algunas necesidades para ser expuestas en cada uno de los espacios de las JACS.
*Noviembre 03 de 2023. Se dio asesoría para elejerccio de control social al convenio PIL 731 de 2022 y participación en la votación  de iniciativas comunitarias en el procso de presupuestos participativos.
*Diciembre 07 de 2023: Se realizo proceso de rendición de cuentas de las formas de participación de la Subred Sur y cierre de actividades año 2023.
*Diciembre 11 de 2023. Participación de  integrantes de COPACOS, en el desarrollo de la mesa local del cuidado, en donde se socializó los avances de la estrategia de salud urbana año 2023.
*Diciembre 12 de 2023. Se realiza seguimiento y evaluación al plan de acción COPACOS año 2023. cumpliendo al 100% con las actividades propuestas. 
</t>
    </r>
    <r>
      <rPr>
        <b/>
        <sz val="12"/>
        <color rgb="FFFF0000"/>
        <rFont val="Arial"/>
      </rPr>
      <t xml:space="preserve">
</t>
    </r>
    <r>
      <rPr>
        <b/>
        <sz val="12"/>
        <rFont val="Arial"/>
        <family val="2"/>
      </rPr>
      <t xml:space="preserve">Juntas asesoras comunitarias y Comite de etica se desarrollo la asistencia tecnica a las reuniones programadas y se da cumplimiento, especificación de la información en los archivos anexos al informe
</t>
    </r>
    <r>
      <rPr>
        <b/>
        <sz val="12"/>
        <color rgb="FF000000"/>
        <rFont val="Arial"/>
      </rPr>
      <t xml:space="preserve">
</t>
    </r>
  </si>
  <si>
    <r>
      <t xml:space="preserve">Tunjuelito. 
Asociacion de Usuarios USS El Tunal. se adelanta preparacion de la estrategia desde  abril elaborando piezas comunicativas de promocion de la asociacion y ampliacion de base social, realizando entrega e invitacion a nuevos usuarios aprovechando recorridos a la sede y apertura de buzones y actividades de promocion de derechos y deberes. Se logra invitar a tres personas las cuales estan en proceso de induccion. 
Asociacion de Usuarios USS Tunjuelito. Determina con el consejo directivo, realizar llamada a los usuarios que han pertenecido a la asociacion y volver a invitarles, ademas de aprovechar los recorridos de apertura de buzones para entrega de publicidad de la asociacion. Se logra ibitar a dos personas las cuales estan en proceso de induccion. 
COPACOS Tunjuelito, se realizara un foro de cannabis en la cual se tiene previsto con la comision de comunicaciones realizar revision de bases de datos de organizaciones de la Alcaldia Local y organizaciones para invitar y promocionar la participacion en el COPACOS, para elaborar cartas con folleto invitando a participar en la instancia. No se logra por la dinamica interna invitar a nuevos delegados. 
</t>
    </r>
    <r>
      <rPr>
        <b/>
        <sz val="12"/>
        <color rgb="FF000000"/>
        <rFont val="Arial"/>
      </rPr>
      <t xml:space="preserve">Usme:
</t>
    </r>
    <r>
      <rPr>
        <sz val="12"/>
        <color rgb="FF000000"/>
        <rFont val="Arial"/>
      </rPr>
      <t xml:space="preserve">La estrategia de la ampliación de la base social de la asociación de Usuarios continuo con la estrategia de invitar en las charlas que hace la asociación de usurios en algunas salas de espera de las unidades invitando a los usuarios a vincularse a las acciones desarrolladas por la asociación de usuarios
Por parte del  COPACOS de la localidad se envio oficio desde la alcladia local invitando a las organizaciones sociales y comunitarias interesadas en anviar delegado al comite, la actividad se centro  en las juntas de accion comunal.  
</t>
    </r>
    <r>
      <rPr>
        <b/>
        <sz val="12"/>
        <color rgb="FF000000"/>
        <rFont val="Arial"/>
      </rPr>
      <t xml:space="preserve">Sumapaz :
</t>
    </r>
    <r>
      <rPr>
        <sz val="12"/>
        <color rgb="FF000000"/>
        <rFont val="Arial"/>
      </rPr>
      <t xml:space="preserve">Frente a la estrategia de ampliacion de la base social se definio  que en espacios con comunidad donde los integrantes  socializaran  e Incentivaran a  la vinculacion a las formas de participacion.
</t>
    </r>
    <r>
      <rPr>
        <b/>
        <sz val="12"/>
        <color rgb="FF000000"/>
        <rFont val="Arial"/>
      </rPr>
      <t xml:space="preserve">Ciudad Bolívar:
</t>
    </r>
    <r>
      <rPr>
        <sz val="12"/>
        <color rgb="FF000000"/>
        <rFont val="Arial"/>
      </rPr>
      <t xml:space="preserve">*La asociación de usuarios de la USS Vits Hermosa  continúa con la estrategia de comunicaciones con que cuenta y continúa socializando el pieza comunicativa de la asocición en las salas de espera de las unidades de atención del Hospital Vista Hermosa y hacen invitación directa a los usuarios para que se vinculen a la organización.
*La asociación de usuarios de la uss Meissen  continua con la estrategia que viene desarrollando, socializacndo el plegable de la asociacióon en las salas de espera de la unidad y hacer invitación directa a los usuarios para que se vinculen a la asociación.
El COPACOS Ciudad Bolívar. continua con la estrategia, y con apoyo del delegado de la alcaldiá local, en  el IV trimestre año 2023,   se socializó  las actividades del COPACOS  a través de la página Web de la alcaldia y por redes sociales de la alacaldái local.                       </t>
    </r>
    <r>
      <rPr>
        <b/>
        <sz val="12"/>
        <color rgb="FF000000"/>
        <rFont val="Arial"/>
      </rPr>
      <t xml:space="preserve">                                                                                                                                                                                                                                        </t>
    </r>
  </si>
  <si>
    <r>
      <rPr>
        <b/>
        <sz val="12"/>
        <color rgb="FF000000"/>
        <rFont val="Arial"/>
      </rPr>
      <t>Tunjuelito</t>
    </r>
    <r>
      <rPr>
        <sz val="12"/>
        <color rgb="FF000000"/>
        <rFont val="Arial"/>
      </rPr>
      <t xml:space="preserve">: 
se adelanta asistencia tecnica a las formas para realizar eleccion de candidatos a representantes: Asociacion de Usuarios El Tunal, pendiente eleccion de nuevo representante de la asociacion al COPACOS Tunjuelito. No se generan elecciones en Asociacion Tunjuelito ni en COPACOS Tunjuelito hasta la fecha. 
</t>
    </r>
    <r>
      <rPr>
        <b/>
        <sz val="12"/>
        <color rgb="FF000000"/>
        <rFont val="Arial"/>
      </rPr>
      <t xml:space="preserve">Usme:
</t>
    </r>
    <r>
      <rPr>
        <sz val="12"/>
        <color rgb="FF000000"/>
        <rFont val="Arial"/>
      </rPr>
      <t xml:space="preserve">Se realizo invitación desde la SDS a que participaran un delegado de la Asociación de usuarios y COPACOS en el curso formador de formadores, en el mes de octubre
</t>
    </r>
    <r>
      <rPr>
        <b/>
        <sz val="12"/>
        <color rgb="FF000000"/>
        <rFont val="Arial"/>
      </rPr>
      <t xml:space="preserve">
Ciudad Bolívar</t>
    </r>
    <r>
      <rPr>
        <sz val="12"/>
        <color rgb="FF000000"/>
        <rFont val="Arial"/>
      </rPr>
      <t>: 
Actividad cumplida al !00% en el tercer trimestre año 2023. 
Sumapaz: se realizo las convocartorias de acuerdo a las que correspondian por ser zona rural</t>
    </r>
  </si>
  <si>
    <r>
      <rPr>
        <b/>
        <sz val="12"/>
        <color rgb="FF000000"/>
        <rFont val="Arial"/>
      </rPr>
      <t xml:space="preserve">Sumapaz:  </t>
    </r>
    <r>
      <rPr>
        <sz val="12"/>
        <color rgb="FF000000"/>
        <rFont val="Arial"/>
      </rPr>
      <t xml:space="preserve">El dia 23 de Noviembre se realizo encuentro de dialogo ciudadano donde se abordan temas frente a la prestacion de servicios (ruta de la salud, prestacion del servicios, medicina alternativa), asi como la ejecucion del convenio de Infraestructura y convenios con el fondo de Desarrollo Local.
</t>
    </r>
    <r>
      <rPr>
        <b/>
        <sz val="12"/>
        <color rgb="FF000000"/>
        <rFont val="Arial"/>
      </rPr>
      <t xml:space="preserve">Ciudad Bolívar: </t>
    </r>
    <r>
      <rPr>
        <sz val="12"/>
        <color rgb="FF000000"/>
        <rFont val="Arial"/>
      </rPr>
      <t xml:space="preserve">Actividad cumplida el 100% en el III Trimestre 2023
Se realizo el 7 de diciembre el encuentro con las formas e instancias de participacion entre ellas las Juntas asesoras comunitarias con la gerencia donde se presento las principales actividades realizadas. </t>
    </r>
  </si>
  <si>
    <r>
      <rPr>
        <b/>
        <sz val="12"/>
        <color rgb="FF000000"/>
        <rFont val="Arial"/>
      </rPr>
      <t xml:space="preserve">Sumapaz: </t>
    </r>
    <r>
      <rPr>
        <sz val="12"/>
        <color rgb="FF000000"/>
        <rFont val="Arial"/>
      </rPr>
      <t xml:space="preserve">En espacio del 27 de noviembre se realiza socialización del PAAC, con integrantes de la Asociacion de usuarios y Copaco
</t>
    </r>
    <r>
      <rPr>
        <b/>
        <sz val="12"/>
        <color rgb="FF000000"/>
        <rFont val="Arial"/>
      </rPr>
      <t>Ciudad Bolívar: A</t>
    </r>
    <r>
      <rPr>
        <sz val="12"/>
        <color rgb="FF000000"/>
        <rFont val="Arial"/>
      </rPr>
      <t xml:space="preserve">ctividad cumplida en el I triemstre año 2023
En el ultimo trimestre del año se realizó espacio de socialización en laferia donde se presento resultados del PAAC y se indago para la formulacion año 2024 del PTEP </t>
    </r>
  </si>
  <si>
    <t xml:space="preserve">Para el trimestre se realizó el registro en la plataforma Colibri un compromiso por cada localidad, a los cuales se les realizó el seguimiento, gestión y cierre a traves de dicha plataforma y con las comunidades. 
Los compromisos generados se desarrollan en relación con las veedurias ciudadanas y se da respuesta a los veedores a traves de reuniones o por los diferentes medios autorizados por ellos. </t>
  </si>
  <si>
    <t xml:space="preserve">Tunjuelito.
23 de noviembre: se adelanta dialogo ciudadano con representantes de formas de participacion comunitaria y con equipo directivo y enlaces de Tunal,  en la cual se priorizan las tematicas de infraestructura, entrega de medicamentos, acceso a citas medicas con especialistas. 
05 de diciembre: se adelanta dialogo ciudadano con gerencia de la Subred Sur, en la cual se posicionan los temas de obra de reorganizacion urgencias y los proyectos de inversion local Tunjuelito. 
12 de diciembre: se adelanta rendicion de cuentas del Sector Salud, en la cual se posicionan desde la Subred Sur el estado de las obras de Tunal y Hospital de Usme. 
Usme: 
12 octubre: se realizo reunión con equipo de desarrollo insttucional con el fin de hacer evaluación a las metas plantedas por la subred en el cuatrenio a partir de la metodologia definida por profesionales de desarrollo institucional
08 noviembre: se realizo reunión con lideres comunitarios de la upz 56 Danubio y la subgerencia de prestación de servicios con el fin de hacer seguimiento a la prestacion de los servicios de la unidad.
Ciudad Bolivar: Actividad cumplida en el III Trimestre
Sumapaz: en el mes de noviembre se realiza dialogo con las formas de participación de la localidad y se definen compromisos a los cuales ya se les dio respuesta a las comunidades y usuarios </t>
  </si>
  <si>
    <t xml:space="preserve">Ana Milena Bayona Gomez,
 Rosa Tulia Quintero, 
Johnny Monroy, 
Angelica Suarez,   
 Yenni 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</si>
</sst>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quot;$&quot;\ * #,##0_-;\-&quot;$&quot;\ * #,##0_-;_-&quot;$&quot;\ * &quot;-&quot;_-;_-@"/>
    <numFmt numFmtId="166" formatCode="0.0%"/>
  </numFmts>
  <fonts count="24" x14ac:knownFonts="1">
    <font>
      <sz val="11"/>
      <color rgb="FF000000"/>
      <name val="Calibri"/>
      <scheme val="minor"/>
    </font>
    <font>
      <sz val="11"/>
      <color rgb="FF000000"/>
      <name val="Calibri"/>
      <family val="2"/>
    </font>
    <font>
      <sz val="14"/>
      <color rgb="FF000000"/>
      <name val="Arial Black"/>
      <family val="2"/>
    </font>
    <font>
      <sz val="11"/>
      <name val="Calibri"/>
      <family val="2"/>
    </font>
    <font>
      <b/>
      <sz val="12"/>
      <color rgb="FF000000"/>
      <name val="Arial Black"/>
      <family val="2"/>
    </font>
    <font>
      <sz val="12"/>
      <color rgb="FF000000"/>
      <name val="Arial Black"/>
      <family val="2"/>
    </font>
    <font>
      <sz val="12"/>
      <color rgb="FF000000"/>
      <name val="Arial"/>
      <family val="2"/>
    </font>
    <font>
      <sz val="12"/>
      <color rgb="FF000000"/>
      <name val="Arial"/>
    </font>
    <font>
      <b/>
      <sz val="13"/>
      <color rgb="FF000000"/>
      <name val="Arial"/>
    </font>
    <font>
      <sz val="13"/>
      <color rgb="FF000000"/>
      <name val="Arial"/>
    </font>
    <font>
      <b/>
      <sz val="12"/>
      <color rgb="FF000000"/>
      <name val="Arial"/>
    </font>
    <font>
      <sz val="11"/>
      <color rgb="FF000000"/>
      <name val="Arial"/>
    </font>
    <font>
      <b/>
      <sz val="11"/>
      <color rgb="FF000000"/>
      <name val="Arial"/>
    </font>
    <font>
      <b/>
      <sz val="16"/>
      <color rgb="FF000000"/>
      <name val="Arial"/>
    </font>
    <font>
      <sz val="16"/>
      <color rgb="FF000000"/>
      <name val="Arial"/>
    </font>
    <font>
      <u/>
      <sz val="12"/>
      <color rgb="FF000000"/>
      <name val="Arial"/>
    </font>
    <font>
      <b/>
      <sz val="14"/>
      <color rgb="FF000000"/>
      <name val="Arial"/>
    </font>
    <font>
      <sz val="14"/>
      <color rgb="FF000000"/>
      <name val="Arial"/>
    </font>
    <font>
      <sz val="8"/>
      <name val="Calibri"/>
      <family val="2"/>
      <scheme val="minor"/>
    </font>
    <font>
      <b/>
      <u/>
      <sz val="12"/>
      <color rgb="FF000000"/>
      <name val="Arial"/>
    </font>
    <font>
      <u val="double"/>
      <sz val="12"/>
      <color rgb="FF000000"/>
      <name val="Arial"/>
    </font>
    <font>
      <b/>
      <sz val="12"/>
      <color rgb="FFFF0000"/>
      <name val="Arial"/>
    </font>
    <font>
      <b/>
      <sz val="12"/>
      <name val="Arial"/>
      <family val="2"/>
    </font>
    <font>
      <b/>
      <sz val="12"/>
      <color rgb="FF000000"/>
      <name val="Arial"/>
      <family val="2"/>
    </font>
  </fonts>
  <fills count="8">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theme="0"/>
        <bgColor theme="0"/>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89">
    <xf numFmtId="0" fontId="0" fillId="0" borderId="0" xfId="0"/>
    <xf numFmtId="0" fontId="1" fillId="0" borderId="0" xfId="0" applyFont="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3" borderId="6" xfId="0" applyFont="1" applyFill="1" applyBorder="1" applyAlignment="1">
      <alignment horizontal="left" vertical="center" wrapText="1"/>
    </xf>
    <xf numFmtId="0" fontId="6" fillId="0" borderId="7" xfId="0" applyFont="1" applyBorder="1" applyAlignment="1">
      <alignment horizontal="left" vertical="center" wrapText="1"/>
    </xf>
    <xf numFmtId="0" fontId="5" fillId="0" borderId="6" xfId="0" applyFont="1" applyBorder="1" applyAlignment="1">
      <alignment horizontal="left" vertical="center" wrapText="1"/>
    </xf>
    <xf numFmtId="0" fontId="6" fillId="0" borderId="7" xfId="0" applyFont="1" applyBorder="1" applyAlignment="1">
      <alignment vertical="center" wrapText="1"/>
    </xf>
    <xf numFmtId="0" fontId="9" fillId="0" borderId="8" xfId="0" applyFont="1" applyBorder="1" applyAlignment="1">
      <alignment horizontal="left" vertical="top" wrapText="1"/>
    </xf>
    <xf numFmtId="0" fontId="7" fillId="0" borderId="12" xfId="0" applyFont="1" applyBorder="1" applyAlignment="1">
      <alignment vertical="top" wrapText="1"/>
    </xf>
    <xf numFmtId="0" fontId="7" fillId="0" borderId="8" xfId="0" applyFont="1" applyBorder="1" applyAlignment="1">
      <alignment horizontal="left" vertical="top" wrapText="1"/>
    </xf>
    <xf numFmtId="0" fontId="11" fillId="0" borderId="0" xfId="0" applyFont="1" applyAlignment="1">
      <alignment horizontal="center" vertical="center"/>
    </xf>
    <xf numFmtId="0" fontId="7" fillId="0" borderId="8" xfId="0" applyFont="1" applyBorder="1" applyAlignment="1">
      <alignment horizontal="center" vertical="top" wrapText="1"/>
    </xf>
    <xf numFmtId="0" fontId="7" fillId="0" borderId="8" xfId="0" applyFont="1" applyBorder="1" applyAlignment="1">
      <alignment vertical="top" wrapText="1"/>
    </xf>
    <xf numFmtId="0" fontId="7" fillId="0" borderId="13" xfId="0" applyFont="1" applyBorder="1" applyAlignment="1">
      <alignment vertical="top" wrapText="1"/>
    </xf>
    <xf numFmtId="165" fontId="7" fillId="0" borderId="8" xfId="0" applyNumberFormat="1" applyFont="1" applyBorder="1" applyAlignment="1">
      <alignment vertical="top" wrapText="1"/>
    </xf>
    <xf numFmtId="0" fontId="7" fillId="0" borderId="16" xfId="0" applyFont="1" applyBorder="1" applyAlignment="1">
      <alignment vertical="top" wrapText="1"/>
    </xf>
    <xf numFmtId="165" fontId="7" fillId="0" borderId="8"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6" xfId="0" applyFont="1" applyBorder="1" applyAlignment="1">
      <alignment horizontal="center" vertical="top" wrapText="1"/>
    </xf>
    <xf numFmtId="0" fontId="7" fillId="0" borderId="17" xfId="0" applyFont="1" applyBorder="1" applyAlignment="1">
      <alignment vertical="top" wrapText="1"/>
    </xf>
    <xf numFmtId="0" fontId="7" fillId="0" borderId="8" xfId="0" applyFont="1" applyBorder="1" applyAlignment="1">
      <alignment horizontal="lef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13" xfId="0" applyFont="1" applyBorder="1" applyAlignment="1">
      <alignment horizontal="left" vertical="top" wrapText="1"/>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left" vertical="top"/>
    </xf>
    <xf numFmtId="0" fontId="11" fillId="0" borderId="0" xfId="0" applyFont="1" applyAlignment="1">
      <alignment vertical="center"/>
    </xf>
    <xf numFmtId="0" fontId="10" fillId="0" borderId="8" xfId="0" applyFont="1" applyBorder="1" applyAlignment="1">
      <alignment horizontal="left" vertical="top" wrapText="1"/>
    </xf>
    <xf numFmtId="0" fontId="11" fillId="0" borderId="8" xfId="0" applyFont="1" applyBorder="1" applyAlignment="1">
      <alignment vertical="top"/>
    </xf>
    <xf numFmtId="0" fontId="10" fillId="0" borderId="8" xfId="0" applyFont="1" applyBorder="1" applyAlignment="1">
      <alignment horizontal="center" vertical="top" wrapText="1"/>
    </xf>
    <xf numFmtId="0" fontId="12" fillId="0" borderId="8" xfId="0" applyFont="1" applyBorder="1" applyAlignment="1">
      <alignment horizontal="center" vertical="top" textRotation="90" wrapText="1"/>
    </xf>
    <xf numFmtId="17" fontId="12" fillId="0" borderId="8" xfId="0" applyNumberFormat="1" applyFont="1" applyBorder="1" applyAlignment="1">
      <alignment horizontal="center" vertical="top" textRotation="90" wrapText="1"/>
    </xf>
    <xf numFmtId="0" fontId="7" fillId="4" borderId="8" xfId="0" applyFont="1" applyFill="1" applyBorder="1" applyAlignment="1">
      <alignment horizontal="left" vertical="top" wrapText="1"/>
    </xf>
    <xf numFmtId="9" fontId="7" fillId="0" borderId="8" xfId="0" applyNumberFormat="1" applyFont="1" applyBorder="1" applyAlignment="1">
      <alignment horizontal="center" vertical="top" wrapText="1"/>
    </xf>
    <xf numFmtId="0" fontId="7" fillId="4" borderId="16" xfId="0" applyFont="1" applyFill="1" applyBorder="1" applyAlignment="1">
      <alignment horizontal="left" vertical="top" wrapText="1"/>
    </xf>
    <xf numFmtId="0" fontId="7" fillId="0" borderId="14" xfId="0" applyFont="1" applyBorder="1" applyAlignment="1">
      <alignment horizontal="left" vertical="top" wrapText="1"/>
    </xf>
    <xf numFmtId="0" fontId="7" fillId="4" borderId="14" xfId="0" applyFont="1" applyFill="1" applyBorder="1" applyAlignment="1">
      <alignment horizontal="left" vertical="top" wrapText="1"/>
    </xf>
    <xf numFmtId="0" fontId="15" fillId="0" borderId="8" xfId="0" applyFont="1" applyBorder="1" applyAlignment="1">
      <alignment horizontal="left" vertical="top" wrapText="1"/>
    </xf>
    <xf numFmtId="1" fontId="10" fillId="0" borderId="8" xfId="0" applyNumberFormat="1" applyFont="1" applyBorder="1" applyAlignment="1">
      <alignment horizontal="center" vertical="top" wrapText="1"/>
    </xf>
    <xf numFmtId="166" fontId="7" fillId="0" borderId="8" xfId="0" applyNumberFormat="1" applyFont="1" applyBorder="1" applyAlignment="1">
      <alignment horizontal="center" vertical="top" wrapText="1"/>
    </xf>
    <xf numFmtId="166" fontId="7" fillId="0" borderId="8" xfId="0" applyNumberFormat="1" applyFont="1" applyBorder="1" applyAlignment="1">
      <alignment horizontal="left" vertical="top" wrapText="1"/>
    </xf>
    <xf numFmtId="166" fontId="7" fillId="0" borderId="14" xfId="0" applyNumberFormat="1" applyFont="1" applyBorder="1" applyAlignment="1">
      <alignment horizontal="center" vertical="top" wrapText="1"/>
    </xf>
    <xf numFmtId="166" fontId="7" fillId="0" borderId="12" xfId="0" applyNumberFormat="1" applyFont="1" applyBorder="1" applyAlignment="1">
      <alignment horizontal="center" vertical="top" wrapText="1"/>
    </xf>
    <xf numFmtId="0" fontId="7" fillId="0" borderId="16" xfId="0" applyFont="1" applyBorder="1" applyAlignment="1">
      <alignment horizontal="left" vertical="top" wrapText="1"/>
    </xf>
    <xf numFmtId="166" fontId="10" fillId="0" borderId="8" xfId="0" applyNumberFormat="1" applyFont="1" applyBorder="1" applyAlignment="1">
      <alignment horizontal="center" vertical="top" wrapText="1"/>
    </xf>
    <xf numFmtId="166" fontId="10" fillId="0" borderId="8" xfId="0" applyNumberFormat="1" applyFont="1" applyBorder="1" applyAlignment="1">
      <alignment horizontal="left" vertical="top" wrapText="1"/>
    </xf>
    <xf numFmtId="166" fontId="10" fillId="0" borderId="14" xfId="0" applyNumberFormat="1" applyFont="1" applyBorder="1" applyAlignment="1">
      <alignment horizontal="center" vertical="top" wrapText="1"/>
    </xf>
    <xf numFmtId="166" fontId="10" fillId="0" borderId="12" xfId="0" applyNumberFormat="1" applyFont="1" applyBorder="1" applyAlignment="1">
      <alignment horizontal="center" vertical="top" wrapText="1"/>
    </xf>
    <xf numFmtId="0" fontId="7" fillId="0" borderId="8" xfId="0" applyFont="1" applyBorder="1" applyAlignment="1">
      <alignment horizontal="center" vertical="top" textRotation="90" wrapText="1"/>
    </xf>
    <xf numFmtId="9" fontId="11" fillId="0" borderId="8" xfId="0" applyNumberFormat="1" applyFont="1" applyBorder="1" applyAlignment="1">
      <alignment vertical="top"/>
    </xf>
    <xf numFmtId="0" fontId="10" fillId="0" borderId="16" xfId="0" applyFont="1" applyBorder="1" applyAlignment="1">
      <alignment horizontal="center" vertical="top" wrapText="1"/>
    </xf>
    <xf numFmtId="0" fontId="7" fillId="0" borderId="12" xfId="0" applyFont="1" applyBorder="1" applyAlignment="1">
      <alignment horizontal="center" vertical="top" wrapText="1"/>
    </xf>
    <xf numFmtId="0" fontId="10" fillId="0" borderId="8" xfId="0" applyFont="1" applyBorder="1" applyAlignment="1">
      <alignment vertical="top" wrapText="1"/>
    </xf>
    <xf numFmtId="166" fontId="7" fillId="0" borderId="17" xfId="0" applyNumberFormat="1" applyFont="1" applyBorder="1" applyAlignment="1">
      <alignment horizontal="left" vertical="top" wrapText="1"/>
    </xf>
    <xf numFmtId="166" fontId="7" fillId="0" borderId="17" xfId="0" applyNumberFormat="1" applyFont="1" applyBorder="1" applyAlignment="1">
      <alignment horizontal="center" vertical="top" wrapText="1"/>
    </xf>
    <xf numFmtId="166" fontId="7" fillId="0" borderId="20" xfId="0" applyNumberFormat="1" applyFont="1" applyBorder="1" applyAlignment="1">
      <alignment horizontal="center" vertical="top" wrapText="1"/>
    </xf>
    <xf numFmtId="166" fontId="7" fillId="0" borderId="9" xfId="0" applyNumberFormat="1" applyFont="1" applyBorder="1" applyAlignment="1">
      <alignment horizontal="center" vertical="top" wrapText="1"/>
    </xf>
    <xf numFmtId="0" fontId="7" fillId="0" borderId="18" xfId="0" applyFont="1" applyBorder="1" applyAlignment="1">
      <alignment horizontal="center" vertical="top" wrapText="1"/>
    </xf>
    <xf numFmtId="0" fontId="10" fillId="0" borderId="17" xfId="0" applyFont="1" applyBorder="1" applyAlignment="1">
      <alignment horizontal="center" vertical="top" wrapText="1"/>
    </xf>
    <xf numFmtId="9" fontId="10" fillId="0" borderId="17" xfId="0" applyNumberFormat="1" applyFont="1" applyBorder="1" applyAlignment="1">
      <alignment horizontal="center" vertical="top" wrapText="1"/>
    </xf>
    <xf numFmtId="9" fontId="7" fillId="0" borderId="8" xfId="0" applyNumberFormat="1" applyFont="1" applyBorder="1" applyAlignment="1">
      <alignment horizontal="left" vertical="top" wrapText="1"/>
    </xf>
    <xf numFmtId="0" fontId="7" fillId="0" borderId="15" xfId="0" applyFont="1" applyBorder="1" applyAlignment="1">
      <alignment vertical="center" wrapText="1"/>
    </xf>
    <xf numFmtId="0" fontId="12" fillId="0" borderId="8" xfId="0" applyFont="1" applyBorder="1" applyAlignment="1">
      <alignment horizontal="center" vertical="center" textRotation="90" wrapText="1"/>
    </xf>
    <xf numFmtId="17" fontId="12" fillId="0" borderId="8" xfId="0" applyNumberFormat="1" applyFont="1" applyBorder="1" applyAlignment="1">
      <alignment horizontal="center" vertical="center" textRotation="90" wrapText="1"/>
    </xf>
    <xf numFmtId="0" fontId="7" fillId="0" borderId="13" xfId="0" applyFont="1" applyBorder="1" applyAlignment="1">
      <alignment horizontal="center" vertical="top" wrapText="1"/>
    </xf>
    <xf numFmtId="0" fontId="10" fillId="0" borderId="13" xfId="0" applyFont="1" applyBorder="1" applyAlignment="1">
      <alignment horizontal="center" vertical="top" wrapText="1"/>
    </xf>
    <xf numFmtId="166" fontId="7" fillId="0" borderId="13" xfId="0" applyNumberFormat="1" applyFont="1" applyBorder="1" applyAlignment="1">
      <alignment horizontal="center" vertical="top" wrapText="1"/>
    </xf>
    <xf numFmtId="0" fontId="14" fillId="0" borderId="0" xfId="0" applyFont="1" applyAlignment="1">
      <alignment vertical="top"/>
    </xf>
    <xf numFmtId="165" fontId="7" fillId="0" borderId="16" xfId="0" applyNumberFormat="1" applyFont="1" applyBorder="1" applyAlignment="1">
      <alignment horizontal="left" vertical="top" wrapText="1"/>
    </xf>
    <xf numFmtId="0" fontId="17" fillId="0" borderId="0" xfId="0" applyFont="1" applyAlignment="1">
      <alignment vertical="center"/>
    </xf>
    <xf numFmtId="0" fontId="7" fillId="0" borderId="17" xfId="0" applyFont="1" applyBorder="1" applyAlignment="1">
      <alignment horizontal="center" vertical="top" wrapText="1"/>
    </xf>
    <xf numFmtId="0" fontId="7" fillId="0" borderId="17" xfId="0" applyFont="1" applyBorder="1" applyAlignment="1">
      <alignment horizontal="left" vertical="top" wrapText="1"/>
    </xf>
    <xf numFmtId="9" fontId="7" fillId="0" borderId="17" xfId="0" applyNumberFormat="1" applyFont="1" applyBorder="1" applyAlignment="1">
      <alignment horizontal="center" vertical="top" wrapText="1"/>
    </xf>
    <xf numFmtId="0" fontId="7" fillId="0" borderId="18" xfId="0" applyFont="1" applyBorder="1" applyAlignment="1">
      <alignment vertical="top" wrapText="1"/>
    </xf>
    <xf numFmtId="0" fontId="7" fillId="0" borderId="21" xfId="0" applyFont="1" applyBorder="1" applyAlignment="1">
      <alignment vertical="top" wrapText="1"/>
    </xf>
    <xf numFmtId="0" fontId="10" fillId="0" borderId="21" xfId="0" applyFont="1" applyBorder="1" applyAlignment="1">
      <alignment vertical="top" wrapText="1"/>
    </xf>
    <xf numFmtId="0" fontId="7" fillId="0" borderId="15" xfId="0" applyFont="1" applyBorder="1" applyAlignment="1">
      <alignment horizontal="left" vertical="top" wrapText="1"/>
    </xf>
    <xf numFmtId="0" fontId="7" fillId="0" borderId="9" xfId="0" applyFont="1" applyBorder="1" applyAlignment="1">
      <alignment vertical="top" wrapText="1"/>
    </xf>
    <xf numFmtId="0" fontId="7" fillId="4" borderId="15" xfId="0" applyFont="1" applyFill="1" applyBorder="1" applyAlignment="1">
      <alignment horizontal="left" vertical="top" wrapText="1"/>
    </xf>
    <xf numFmtId="0" fontId="7" fillId="0" borderId="21" xfId="0" applyFont="1" applyBorder="1" applyAlignment="1">
      <alignment horizontal="left" vertical="top" wrapText="1"/>
    </xf>
    <xf numFmtId="0" fontId="13" fillId="0" borderId="9" xfId="0" applyFont="1" applyBorder="1" applyAlignment="1">
      <alignment horizontal="left" vertical="top" wrapText="1"/>
    </xf>
    <xf numFmtId="0" fontId="13" fillId="0" borderId="12" xfId="0" applyFont="1" applyBorder="1" applyAlignment="1">
      <alignment horizontal="left" vertical="top" wrapText="1"/>
    </xf>
    <xf numFmtId="0" fontId="7" fillId="4" borderId="21" xfId="0" applyFont="1" applyFill="1" applyBorder="1" applyAlignment="1">
      <alignment horizontal="left" vertical="top" wrapText="1"/>
    </xf>
    <xf numFmtId="0" fontId="10" fillId="5" borderId="21" xfId="0" applyFont="1" applyFill="1" applyBorder="1" applyAlignment="1">
      <alignment vertical="top" wrapText="1"/>
    </xf>
    <xf numFmtId="0" fontId="7" fillId="5" borderId="21" xfId="0" applyFont="1" applyFill="1" applyBorder="1" applyAlignment="1">
      <alignment vertical="top" wrapText="1"/>
    </xf>
    <xf numFmtId="0" fontId="7" fillId="5" borderId="21" xfId="0" applyFont="1" applyFill="1" applyBorder="1" applyAlignment="1">
      <alignment wrapText="1"/>
    </xf>
    <xf numFmtId="0" fontId="7" fillId="0" borderId="21" xfId="0" applyFont="1" applyBorder="1" applyAlignment="1">
      <alignment vertical="center" wrapText="1"/>
    </xf>
    <xf numFmtId="0" fontId="7" fillId="0" borderId="19" xfId="0" applyFont="1" applyBorder="1" applyAlignment="1">
      <alignment horizontal="left" vertical="top" wrapText="1"/>
    </xf>
    <xf numFmtId="0" fontId="11" fillId="0" borderId="0" xfId="0" applyFont="1" applyAlignment="1">
      <alignment vertical="top" wrapText="1"/>
    </xf>
    <xf numFmtId="0" fontId="7" fillId="0" borderId="19" xfId="0" applyFont="1" applyBorder="1" applyAlignment="1">
      <alignment horizontal="center" vertical="top" wrapText="1"/>
    </xf>
    <xf numFmtId="0" fontId="7" fillId="6" borderId="21" xfId="0" applyFont="1" applyFill="1" applyBorder="1" applyAlignment="1">
      <alignment vertical="top" wrapText="1"/>
    </xf>
    <xf numFmtId="0" fontId="7" fillId="6" borderId="21" xfId="0" applyFont="1" applyFill="1" applyBorder="1" applyAlignment="1">
      <alignment horizontal="left" vertical="top" wrapText="1"/>
    </xf>
    <xf numFmtId="0" fontId="7" fillId="6" borderId="21" xfId="0" applyFont="1" applyFill="1" applyBorder="1" applyAlignment="1">
      <alignment vertical="center" wrapText="1"/>
    </xf>
    <xf numFmtId="0" fontId="7" fillId="7" borderId="21" xfId="0" applyFont="1" applyFill="1" applyBorder="1" applyAlignment="1">
      <alignment vertical="top" wrapText="1"/>
    </xf>
    <xf numFmtId="0" fontId="10" fillId="7" borderId="21" xfId="0" applyFont="1" applyFill="1" applyBorder="1" applyAlignment="1">
      <alignment vertical="top" wrapText="1"/>
    </xf>
    <xf numFmtId="0" fontId="7" fillId="7" borderId="21" xfId="0" applyFont="1" applyFill="1" applyBorder="1" applyAlignment="1">
      <alignment horizontal="left" vertical="top" wrapText="1"/>
    </xf>
    <xf numFmtId="0" fontId="7" fillId="7" borderId="0" xfId="0" applyFont="1" applyFill="1" applyAlignment="1">
      <alignment vertical="top" wrapText="1"/>
    </xf>
    <xf numFmtId="0" fontId="11" fillId="7" borderId="0" xfId="0" applyFont="1" applyFill="1" applyAlignment="1">
      <alignment vertical="top"/>
    </xf>
    <xf numFmtId="0" fontId="10" fillId="7" borderId="0" xfId="0" applyFont="1" applyFill="1" applyAlignment="1">
      <alignment vertical="top" wrapText="1"/>
    </xf>
    <xf numFmtId="0" fontId="7" fillId="7" borderId="21" xfId="0" applyFont="1" applyFill="1" applyBorder="1" applyAlignment="1">
      <alignment wrapText="1"/>
    </xf>
    <xf numFmtId="0" fontId="23" fillId="7" borderId="21" xfId="0" applyFont="1" applyFill="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2" fillId="0" borderId="3" xfId="0" applyFont="1" applyBorder="1" applyAlignment="1">
      <alignment horizontal="center"/>
    </xf>
    <xf numFmtId="0" fontId="3" fillId="0" borderId="7" xfId="0" applyFont="1" applyBorder="1"/>
    <xf numFmtId="0" fontId="13" fillId="0" borderId="11" xfId="0" applyFont="1" applyBorder="1" applyAlignment="1">
      <alignment horizontal="center" vertical="top" wrapText="1"/>
    </xf>
    <xf numFmtId="0" fontId="13" fillId="0" borderId="13" xfId="0" applyFont="1" applyBorder="1" applyAlignment="1">
      <alignment horizontal="center" vertical="top" wrapText="1"/>
    </xf>
    <xf numFmtId="0" fontId="10" fillId="6" borderId="21"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4" fillId="0" borderId="23" xfId="0" applyFont="1" applyBorder="1" applyAlignment="1">
      <alignment horizontal="left" vertical="center" wrapText="1"/>
    </xf>
    <xf numFmtId="0" fontId="14" fillId="0" borderId="13" xfId="0" applyFont="1" applyBorder="1" applyAlignment="1">
      <alignment horizontal="left" vertical="center"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0" fillId="6" borderId="21" xfId="0" applyFont="1" applyFill="1" applyBorder="1" applyAlignment="1">
      <alignment horizontal="center" vertical="top" wrapText="1"/>
    </xf>
    <xf numFmtId="0" fontId="12" fillId="7" borderId="21"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3" fillId="0" borderId="21" xfId="0" applyFont="1" applyBorder="1" applyAlignment="1">
      <alignment horizontal="center" vertical="top" wrapText="1"/>
    </xf>
    <xf numFmtId="0" fontId="14" fillId="0" borderId="21" xfId="0" applyFont="1" applyBorder="1" applyAlignment="1">
      <alignment vertical="top"/>
    </xf>
    <xf numFmtId="0" fontId="16" fillId="7" borderId="1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0" fillId="7" borderId="21" xfId="0" applyFont="1" applyFill="1" applyBorder="1" applyAlignment="1">
      <alignment horizontal="center" vertical="top" wrapText="1"/>
    </xf>
    <xf numFmtId="0" fontId="10" fillId="0" borderId="21" xfId="0" applyFont="1" applyBorder="1" applyAlignment="1">
      <alignment horizontal="center" vertical="top" wrapText="1"/>
    </xf>
    <xf numFmtId="0" fontId="12" fillId="0" borderId="21" xfId="0" applyFont="1" applyBorder="1" applyAlignment="1">
      <alignment horizontal="center" vertical="top" wrapText="1"/>
    </xf>
    <xf numFmtId="0" fontId="10"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7" xfId="0" applyFont="1" applyBorder="1" applyAlignment="1">
      <alignment horizontal="center" vertical="center" wrapText="1"/>
    </xf>
    <xf numFmtId="0" fontId="14" fillId="0" borderId="15" xfId="0" applyFont="1" applyBorder="1" applyAlignment="1">
      <alignment horizontal="center" vertical="top"/>
    </xf>
    <xf numFmtId="0" fontId="14" fillId="0" borderId="22" xfId="0" applyFont="1" applyBorder="1" applyAlignment="1">
      <alignment horizontal="center" vertical="top"/>
    </xf>
    <xf numFmtId="0" fontId="14" fillId="0" borderId="19" xfId="0" applyFont="1" applyBorder="1" applyAlignment="1">
      <alignment horizontal="center" vertical="top"/>
    </xf>
    <xf numFmtId="164" fontId="12" fillId="0" borderId="8" xfId="0" applyNumberFormat="1" applyFont="1" applyBorder="1" applyAlignment="1">
      <alignment horizontal="center" vertical="center" wrapText="1"/>
    </xf>
    <xf numFmtId="0" fontId="11" fillId="0" borderId="8" xfId="0" applyFont="1" applyBorder="1" applyAlignment="1">
      <alignment horizontal="center" vertical="center"/>
    </xf>
    <xf numFmtId="0" fontId="16" fillId="0" borderId="8" xfId="0" applyFont="1" applyBorder="1" applyAlignment="1">
      <alignment horizontal="center" vertical="center" wrapText="1"/>
    </xf>
    <xf numFmtId="0" fontId="17" fillId="0" borderId="8" xfId="0" applyFont="1" applyBorder="1" applyAlignment="1">
      <alignment vertical="center"/>
    </xf>
    <xf numFmtId="0" fontId="13" fillId="0" borderId="19" xfId="0" applyFont="1" applyBorder="1" applyAlignment="1">
      <alignment horizontal="center" vertical="top" wrapText="1"/>
    </xf>
    <xf numFmtId="0" fontId="14" fillId="0" borderId="16" xfId="0" applyFont="1" applyBorder="1" applyAlignment="1">
      <alignment vertical="top"/>
    </xf>
    <xf numFmtId="0" fontId="16" fillId="0" borderId="19" xfId="0" applyFont="1" applyBorder="1" applyAlignment="1">
      <alignment horizontal="center" vertical="center" wrapText="1"/>
    </xf>
    <xf numFmtId="0" fontId="17" fillId="0" borderId="16" xfId="0" applyFont="1" applyBorder="1" applyAlignment="1">
      <alignment vertical="center"/>
    </xf>
    <xf numFmtId="0" fontId="13" fillId="0" borderId="16" xfId="0" applyFont="1" applyBorder="1" applyAlignment="1">
      <alignment horizontal="center" vertical="top" wrapText="1"/>
    </xf>
    <xf numFmtId="0" fontId="7" fillId="0" borderId="8" xfId="0" applyFont="1" applyBorder="1" applyAlignment="1">
      <alignment horizontal="left" vertical="top" wrapText="1"/>
    </xf>
    <xf numFmtId="0" fontId="11" fillId="0" borderId="8" xfId="0" applyFont="1" applyBorder="1" applyAlignment="1">
      <alignment vertical="top"/>
    </xf>
    <xf numFmtId="0" fontId="10" fillId="0" borderId="8" xfId="0" applyFont="1" applyBorder="1" applyAlignment="1">
      <alignment horizontal="center" vertical="top"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164" fontId="12" fillId="0" borderId="16"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1" fontId="12" fillId="0" borderId="16" xfId="0" applyNumberFormat="1" applyFont="1" applyBorder="1" applyAlignment="1">
      <alignment horizontal="center" vertical="center" wrapText="1"/>
    </xf>
    <xf numFmtId="0" fontId="12" fillId="0" borderId="8" xfId="0" applyFont="1" applyBorder="1" applyAlignment="1">
      <alignment horizontal="center" vertical="top" wrapText="1"/>
    </xf>
    <xf numFmtId="0" fontId="11" fillId="0" borderId="8" xfId="0" applyFont="1" applyBorder="1" applyAlignment="1">
      <alignment horizontal="center" vertical="top"/>
    </xf>
    <xf numFmtId="0" fontId="10" fillId="0" borderId="12" xfId="0" applyFont="1" applyBorder="1" applyAlignment="1">
      <alignment horizontal="center" vertical="top" wrapText="1"/>
    </xf>
    <xf numFmtId="0" fontId="10" fillId="0" borderId="15" xfId="0" applyFont="1" applyBorder="1" applyAlignment="1">
      <alignment horizontal="center" vertical="top" wrapText="1"/>
    </xf>
    <xf numFmtId="0" fontId="10" fillId="0" borderId="14" xfId="0" applyFont="1" applyBorder="1" applyAlignment="1">
      <alignment horizontal="center" vertical="top" wrapText="1"/>
    </xf>
    <xf numFmtId="0" fontId="12" fillId="0" borderId="12" xfId="0" applyFont="1" applyBorder="1" applyAlignment="1">
      <alignment horizontal="center" vertical="top" wrapText="1"/>
    </xf>
    <xf numFmtId="1" fontId="12" fillId="0" borderId="8" xfId="0" applyNumberFormat="1" applyFont="1" applyBorder="1" applyAlignment="1">
      <alignment horizontal="center" vertical="top" wrapText="1"/>
    </xf>
    <xf numFmtId="164" fontId="12" fillId="0" borderId="12" xfId="0" applyNumberFormat="1" applyFont="1" applyBorder="1" applyAlignment="1">
      <alignment horizontal="center" vertical="top" wrapText="1"/>
    </xf>
    <xf numFmtId="0" fontId="11" fillId="0" borderId="12" xfId="0" applyFont="1" applyBorder="1" applyAlignment="1">
      <alignment horizontal="center" vertical="top"/>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10" fillId="0" borderId="20" xfId="0" applyFont="1" applyBorder="1" applyAlignment="1">
      <alignment horizontal="center" vertical="top" wrapText="1"/>
    </xf>
    <xf numFmtId="0" fontId="12" fillId="0" borderId="17" xfId="0" applyFont="1" applyBorder="1" applyAlignment="1">
      <alignment horizontal="center" vertical="top" wrapText="1"/>
    </xf>
    <xf numFmtId="0" fontId="12" fillId="0" borderId="16" xfId="0" applyFont="1" applyBorder="1" applyAlignment="1">
      <alignment horizontal="center" vertical="top" wrapText="1"/>
    </xf>
    <xf numFmtId="0" fontId="7" fillId="0" borderId="8" xfId="0" applyFont="1" applyBorder="1" applyAlignment="1">
      <alignment horizontal="center" vertical="top" wrapText="1"/>
    </xf>
    <xf numFmtId="0" fontId="7" fillId="0" borderId="12" xfId="0" applyFont="1" applyBorder="1" applyAlignment="1">
      <alignment horizontal="center" vertical="top" wrapText="1"/>
    </xf>
    <xf numFmtId="0" fontId="12" fillId="0" borderId="12" xfId="0" applyFont="1" applyBorder="1" applyAlignment="1">
      <alignment horizontal="center" vertical="center" wrapText="1"/>
    </xf>
    <xf numFmtId="164" fontId="12" fillId="0" borderId="8" xfId="0" applyNumberFormat="1" applyFont="1" applyBorder="1" applyAlignment="1">
      <alignment horizontal="center" vertical="top" wrapText="1"/>
    </xf>
    <xf numFmtId="0" fontId="7" fillId="0" borderId="8" xfId="0" applyFont="1" applyBorder="1" applyAlignment="1">
      <alignment vertical="top" wrapText="1"/>
    </xf>
    <xf numFmtId="0" fontId="12" fillId="0" borderId="14" xfId="0" applyFont="1" applyBorder="1" applyAlignment="1">
      <alignment horizontal="center" vertical="center" wrapText="1"/>
    </xf>
    <xf numFmtId="0" fontId="11" fillId="0" borderId="14" xfId="0" applyFont="1" applyBorder="1" applyAlignment="1">
      <alignment horizontal="center" vertical="center"/>
    </xf>
    <xf numFmtId="1" fontId="12" fillId="0" borderId="8" xfId="0" applyNumberFormat="1" applyFont="1" applyBorder="1" applyAlignment="1">
      <alignment horizontal="center" vertical="center" wrapText="1"/>
    </xf>
    <xf numFmtId="0" fontId="14" fillId="0" borderId="18" xfId="0" applyFont="1" applyBorder="1" applyAlignment="1">
      <alignment vertical="top"/>
    </xf>
    <xf numFmtId="0" fontId="16"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top" wrapText="1"/>
    </xf>
    <xf numFmtId="0" fontId="12" fillId="0" borderId="18" xfId="0" applyFont="1" applyBorder="1" applyAlignment="1">
      <alignment horizontal="center" vertical="top" wrapText="1"/>
    </xf>
    <xf numFmtId="0" fontId="7" fillId="0"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23.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A7" workbookViewId="0">
      <selection activeCell="C8" sqref="C8"/>
    </sheetView>
  </sheetViews>
  <sheetFormatPr baseColWidth="10" defaultColWidth="14.42578125" defaultRowHeight="15" customHeight="1" x14ac:dyDescent="0.25"/>
  <cols>
    <col min="1" max="1" width="6.140625" customWidth="1"/>
    <col min="2" max="2" width="37.7109375" customWidth="1"/>
    <col min="3" max="3" width="82.140625" customWidth="1"/>
    <col min="4" max="26" width="10.7109375" customWidth="1"/>
  </cols>
  <sheetData>
    <row r="1" spans="1:26" ht="22.5" x14ac:dyDescent="0.45">
      <c r="A1" s="1"/>
      <c r="B1" s="103" t="s">
        <v>0</v>
      </c>
      <c r="C1" s="104"/>
      <c r="D1" s="1"/>
      <c r="E1" s="1"/>
      <c r="F1" s="1"/>
      <c r="G1" s="1"/>
      <c r="H1" s="1"/>
      <c r="I1" s="1"/>
      <c r="J1" s="1"/>
      <c r="K1" s="1"/>
      <c r="L1" s="1"/>
      <c r="M1" s="1"/>
      <c r="N1" s="1"/>
      <c r="O1" s="1"/>
      <c r="P1" s="1"/>
      <c r="Q1" s="1"/>
      <c r="R1" s="1"/>
      <c r="S1" s="1"/>
      <c r="T1" s="1"/>
      <c r="U1" s="1"/>
      <c r="V1" s="1"/>
      <c r="W1" s="1"/>
      <c r="X1" s="1"/>
      <c r="Y1" s="1"/>
      <c r="Z1" s="1"/>
    </row>
    <row r="2" spans="1:26" ht="22.5" x14ac:dyDescent="0.45">
      <c r="A2" s="1"/>
      <c r="B2" s="105" t="s">
        <v>1</v>
      </c>
      <c r="C2" s="106"/>
      <c r="D2" s="1"/>
      <c r="E2" s="1"/>
      <c r="F2" s="1"/>
      <c r="G2" s="1"/>
      <c r="H2" s="1"/>
      <c r="I2" s="1"/>
      <c r="J2" s="1"/>
      <c r="K2" s="1"/>
      <c r="L2" s="1"/>
      <c r="M2" s="1"/>
      <c r="N2" s="1"/>
      <c r="O2" s="1"/>
      <c r="P2" s="1"/>
      <c r="Q2" s="1"/>
      <c r="R2" s="1"/>
      <c r="S2" s="1"/>
      <c r="T2" s="1"/>
      <c r="U2" s="1"/>
      <c r="V2" s="1"/>
      <c r="W2" s="1"/>
      <c r="X2" s="1"/>
      <c r="Y2" s="1"/>
      <c r="Z2" s="1"/>
    </row>
    <row r="3" spans="1:26" ht="19.5" x14ac:dyDescent="0.25">
      <c r="A3" s="1"/>
      <c r="B3" s="2" t="s">
        <v>2</v>
      </c>
      <c r="C3" s="3" t="s">
        <v>3</v>
      </c>
      <c r="D3" s="1"/>
      <c r="E3" s="1"/>
      <c r="F3" s="1"/>
      <c r="G3" s="1"/>
      <c r="H3" s="1"/>
      <c r="I3" s="1"/>
      <c r="J3" s="1"/>
      <c r="K3" s="1"/>
      <c r="L3" s="1"/>
      <c r="M3" s="1"/>
      <c r="N3" s="1"/>
      <c r="O3" s="1"/>
      <c r="P3" s="1"/>
      <c r="Q3" s="1"/>
      <c r="R3" s="1"/>
      <c r="S3" s="1"/>
      <c r="T3" s="1"/>
      <c r="U3" s="1"/>
      <c r="V3" s="1"/>
      <c r="W3" s="1"/>
      <c r="X3" s="1"/>
      <c r="Y3" s="1"/>
      <c r="Z3" s="1"/>
    </row>
    <row r="4" spans="1:26" ht="36.75" customHeight="1" x14ac:dyDescent="0.25">
      <c r="A4" s="1"/>
      <c r="B4" s="6" t="s">
        <v>4</v>
      </c>
      <c r="C4" s="7" t="s">
        <v>5</v>
      </c>
      <c r="D4" s="1"/>
      <c r="E4" s="1"/>
      <c r="F4" s="1"/>
      <c r="G4" s="1"/>
      <c r="H4" s="1"/>
      <c r="I4" s="1"/>
      <c r="J4" s="1"/>
      <c r="K4" s="1"/>
      <c r="L4" s="1"/>
      <c r="M4" s="1"/>
      <c r="N4" s="1"/>
      <c r="O4" s="1"/>
      <c r="P4" s="1"/>
      <c r="Q4" s="1"/>
      <c r="R4" s="1"/>
      <c r="S4" s="1"/>
      <c r="T4" s="1"/>
      <c r="U4" s="1"/>
      <c r="V4" s="1"/>
      <c r="W4" s="1"/>
      <c r="X4" s="1"/>
      <c r="Y4" s="1"/>
      <c r="Z4" s="1"/>
    </row>
    <row r="5" spans="1:26" ht="39" x14ac:dyDescent="0.25">
      <c r="A5" s="1"/>
      <c r="B5" s="4" t="s">
        <v>6</v>
      </c>
      <c r="C5" s="5" t="s">
        <v>7</v>
      </c>
      <c r="D5" s="1"/>
      <c r="E5" s="1"/>
      <c r="F5" s="1"/>
      <c r="G5" s="1"/>
      <c r="H5" s="1"/>
      <c r="I5" s="1"/>
      <c r="J5" s="1"/>
      <c r="K5" s="1"/>
      <c r="L5" s="1"/>
      <c r="M5" s="1"/>
      <c r="N5" s="1"/>
      <c r="O5" s="1"/>
      <c r="P5" s="1"/>
      <c r="Q5" s="1"/>
      <c r="R5" s="1"/>
      <c r="S5" s="1"/>
      <c r="T5" s="1"/>
      <c r="U5" s="1"/>
      <c r="V5" s="1"/>
      <c r="W5" s="1"/>
      <c r="X5" s="1"/>
      <c r="Y5" s="1"/>
      <c r="Z5" s="1"/>
    </row>
    <row r="6" spans="1:26" ht="54" customHeight="1" x14ac:dyDescent="0.25">
      <c r="A6" s="1"/>
      <c r="B6" s="6" t="s">
        <v>8</v>
      </c>
      <c r="C6" s="5" t="s">
        <v>9</v>
      </c>
      <c r="D6" s="1"/>
      <c r="E6" s="1"/>
      <c r="F6" s="1"/>
      <c r="G6" s="1"/>
      <c r="H6" s="1"/>
      <c r="I6" s="1"/>
      <c r="J6" s="1"/>
      <c r="K6" s="1"/>
      <c r="L6" s="1"/>
      <c r="M6" s="1"/>
      <c r="N6" s="1"/>
      <c r="O6" s="1"/>
      <c r="P6" s="1"/>
      <c r="Q6" s="1"/>
      <c r="R6" s="1"/>
      <c r="S6" s="1"/>
      <c r="T6" s="1"/>
      <c r="U6" s="1"/>
      <c r="V6" s="1"/>
      <c r="W6" s="1"/>
      <c r="X6" s="1"/>
      <c r="Y6" s="1"/>
      <c r="Z6" s="1"/>
    </row>
    <row r="7" spans="1:26" ht="45" x14ac:dyDescent="0.25">
      <c r="A7" s="1"/>
      <c r="B7" s="4" t="s">
        <v>10</v>
      </c>
      <c r="C7" s="5" t="s">
        <v>11</v>
      </c>
      <c r="D7" s="1"/>
      <c r="E7" s="1"/>
      <c r="F7" s="1"/>
      <c r="G7" s="1"/>
      <c r="H7" s="1"/>
      <c r="I7" s="1"/>
      <c r="J7" s="1"/>
      <c r="K7" s="1"/>
      <c r="L7" s="1"/>
      <c r="M7" s="1"/>
      <c r="N7" s="1"/>
      <c r="O7" s="1"/>
      <c r="P7" s="1"/>
      <c r="Q7" s="1"/>
      <c r="R7" s="1"/>
      <c r="S7" s="1"/>
      <c r="T7" s="1"/>
      <c r="U7" s="1"/>
      <c r="V7" s="1"/>
      <c r="W7" s="1"/>
      <c r="X7" s="1"/>
      <c r="Y7" s="1"/>
      <c r="Z7" s="1"/>
    </row>
    <row r="8" spans="1:26" ht="270" x14ac:dyDescent="0.25">
      <c r="A8" s="1"/>
      <c r="B8" s="6" t="s">
        <v>12</v>
      </c>
      <c r="C8" s="5" t="s">
        <v>13</v>
      </c>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AK999"/>
  <sheetViews>
    <sheetView tabSelected="1" topLeftCell="Z1" zoomScale="70" zoomScaleNormal="70" workbookViewId="0">
      <selection activeCell="A2" sqref="A2:AK2"/>
    </sheetView>
  </sheetViews>
  <sheetFormatPr baseColWidth="10" defaultColWidth="14.42578125" defaultRowHeight="15" customHeight="1" x14ac:dyDescent="0.25"/>
  <cols>
    <col min="1" max="1" width="55.28515625" style="25" customWidth="1"/>
    <col min="2" max="2" width="41" style="25" customWidth="1"/>
    <col min="3" max="3" width="44.85546875" style="25" customWidth="1"/>
    <col min="4" max="4" width="24.28515625" style="25" customWidth="1"/>
    <col min="5" max="5" width="29.85546875" style="25" customWidth="1"/>
    <col min="6" max="6" width="4.28515625" style="25" bestFit="1" customWidth="1"/>
    <col min="7" max="7" width="6.85546875" style="25" bestFit="1" customWidth="1"/>
    <col min="8" max="8" width="4.28515625" style="25" bestFit="1" customWidth="1"/>
    <col min="9" max="9" width="6.85546875" style="25" bestFit="1" customWidth="1"/>
    <col min="10" max="11" width="4.28515625" style="25" bestFit="1" customWidth="1"/>
    <col min="12" max="12" width="6.85546875" style="25" bestFit="1" customWidth="1"/>
    <col min="13" max="14" width="4.28515625" style="25" bestFit="1" customWidth="1"/>
    <col min="15" max="15" width="6.85546875" style="25" bestFit="1" customWidth="1"/>
    <col min="16" max="17" width="4.28515625" style="25" bestFit="1" customWidth="1"/>
    <col min="18" max="18" width="48.28515625" style="25" bestFit="1" customWidth="1"/>
    <col min="19" max="19" width="39.140625" style="25" bestFit="1" customWidth="1"/>
    <col min="20" max="20" width="46.85546875" style="25" bestFit="1" customWidth="1"/>
    <col min="21" max="21" width="40.140625" style="25" bestFit="1" customWidth="1"/>
    <col min="22" max="22" width="255.7109375" style="27" bestFit="1" customWidth="1"/>
    <col min="23" max="23" width="18.5703125" style="25" bestFit="1" customWidth="1"/>
    <col min="24" max="24" width="36.85546875" style="25" bestFit="1" customWidth="1"/>
    <col min="25" max="25" width="17.28515625" style="25" bestFit="1" customWidth="1"/>
    <col min="26" max="26" width="255.7109375" style="25" bestFit="1" customWidth="1"/>
    <col min="27" max="27" width="32.7109375" style="25" bestFit="1" customWidth="1"/>
    <col min="28" max="28" width="36.85546875" style="25" bestFit="1" customWidth="1"/>
    <col min="29" max="29" width="22.140625" style="25" bestFit="1" customWidth="1"/>
    <col min="30" max="30" width="215.140625" style="25" customWidth="1"/>
    <col min="31" max="31" width="30.42578125" style="25" customWidth="1"/>
    <col min="32" max="32" width="20.140625" style="25" customWidth="1"/>
    <col min="33" max="33" width="17.140625" style="25" customWidth="1"/>
    <col min="34" max="34" width="193.140625" style="99" customWidth="1"/>
    <col min="35" max="37" width="28.5703125" style="25" customWidth="1"/>
    <col min="38" max="16384" width="14.42578125" style="25"/>
  </cols>
  <sheetData>
    <row r="1" spans="1:37" ht="42" customHeight="1" x14ac:dyDescent="0.25">
      <c r="A1" s="107" t="s">
        <v>14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row>
    <row r="2" spans="1:37" ht="59.25" customHeight="1" x14ac:dyDescent="0.25">
      <c r="A2" s="107" t="s">
        <v>448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row>
    <row r="3" spans="1:37" ht="173.25" customHeight="1" x14ac:dyDescent="0.25">
      <c r="A3" s="82" t="s">
        <v>15</v>
      </c>
      <c r="B3" s="112" t="s">
        <v>16</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row>
    <row r="4" spans="1:37" ht="38.25" customHeight="1" x14ac:dyDescent="0.25">
      <c r="A4" s="83" t="s">
        <v>17</v>
      </c>
      <c r="B4" s="114" t="s">
        <v>18</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37" s="69" customFormat="1" ht="34.5" customHeight="1" x14ac:dyDescent="0.25">
      <c r="A5" s="136"/>
      <c r="B5" s="137"/>
      <c r="C5" s="137"/>
      <c r="D5" s="137"/>
      <c r="E5" s="137"/>
      <c r="F5" s="137"/>
      <c r="G5" s="137"/>
      <c r="H5" s="137"/>
      <c r="I5" s="137"/>
      <c r="J5" s="137"/>
      <c r="K5" s="137"/>
      <c r="L5" s="137"/>
      <c r="M5" s="137"/>
      <c r="N5" s="137"/>
      <c r="O5" s="137"/>
      <c r="P5" s="137"/>
      <c r="Q5" s="137"/>
      <c r="R5" s="138"/>
      <c r="S5" s="147" t="s">
        <v>19</v>
      </c>
      <c r="T5" s="144"/>
      <c r="U5" s="144"/>
      <c r="V5" s="143" t="s">
        <v>20</v>
      </c>
      <c r="W5" s="144"/>
      <c r="X5" s="144"/>
      <c r="Y5" s="144"/>
      <c r="Z5" s="147" t="s">
        <v>21</v>
      </c>
      <c r="AA5" s="144"/>
      <c r="AB5" s="144"/>
      <c r="AC5" s="182"/>
      <c r="AD5" s="119" t="s">
        <v>22</v>
      </c>
      <c r="AE5" s="120"/>
      <c r="AF5" s="120"/>
      <c r="AG5" s="120"/>
      <c r="AH5" s="119" t="s">
        <v>23</v>
      </c>
      <c r="AI5" s="120"/>
      <c r="AJ5" s="120"/>
      <c r="AK5" s="120"/>
    </row>
    <row r="6" spans="1:37" s="71" customFormat="1" ht="41.25" customHeight="1" x14ac:dyDescent="0.25">
      <c r="A6" s="141" t="s">
        <v>24</v>
      </c>
      <c r="B6" s="142"/>
      <c r="C6" s="142"/>
      <c r="D6" s="142"/>
      <c r="E6" s="142"/>
      <c r="F6" s="142"/>
      <c r="G6" s="142"/>
      <c r="H6" s="142"/>
      <c r="I6" s="142"/>
      <c r="J6" s="142"/>
      <c r="K6" s="142"/>
      <c r="L6" s="142"/>
      <c r="M6" s="142"/>
      <c r="N6" s="142"/>
      <c r="O6" s="142"/>
      <c r="P6" s="142"/>
      <c r="Q6" s="142"/>
      <c r="R6" s="142"/>
      <c r="S6" s="145" t="s">
        <v>25</v>
      </c>
      <c r="T6" s="146"/>
      <c r="U6" s="146"/>
      <c r="V6" s="131" t="s">
        <v>26</v>
      </c>
      <c r="W6" s="131"/>
      <c r="X6" s="131"/>
      <c r="Y6" s="183"/>
      <c r="Z6" s="131" t="s">
        <v>27</v>
      </c>
      <c r="AA6" s="131"/>
      <c r="AB6" s="131"/>
      <c r="AC6" s="131"/>
      <c r="AD6" s="131" t="s">
        <v>28</v>
      </c>
      <c r="AE6" s="131"/>
      <c r="AF6" s="131"/>
      <c r="AG6" s="131"/>
      <c r="AH6" s="121" t="s">
        <v>29</v>
      </c>
      <c r="AI6" s="121"/>
      <c r="AJ6" s="121"/>
      <c r="AK6" s="121"/>
    </row>
    <row r="7" spans="1:37" s="11" customFormat="1" ht="35.25" customHeight="1" x14ac:dyDescent="0.25">
      <c r="A7" s="134" t="s">
        <v>30</v>
      </c>
      <c r="B7" s="134" t="s">
        <v>31</v>
      </c>
      <c r="C7" s="134" t="s">
        <v>32</v>
      </c>
      <c r="D7" s="134" t="s">
        <v>33</v>
      </c>
      <c r="E7" s="134" t="s">
        <v>34</v>
      </c>
      <c r="F7" s="134" t="s">
        <v>35</v>
      </c>
      <c r="G7" s="140"/>
      <c r="H7" s="140"/>
      <c r="I7" s="140"/>
      <c r="J7" s="140"/>
      <c r="K7" s="140"/>
      <c r="L7" s="140"/>
      <c r="M7" s="140"/>
      <c r="N7" s="140"/>
      <c r="O7" s="140"/>
      <c r="P7" s="140"/>
      <c r="Q7" s="140"/>
      <c r="R7" s="134" t="s">
        <v>36</v>
      </c>
      <c r="S7" s="179" t="s">
        <v>37</v>
      </c>
      <c r="T7" s="181" t="s">
        <v>38</v>
      </c>
      <c r="U7" s="139" t="s">
        <v>39</v>
      </c>
      <c r="V7" s="134" t="s">
        <v>40</v>
      </c>
      <c r="W7" s="134" t="s">
        <v>41</v>
      </c>
      <c r="X7" s="134" t="s">
        <v>42</v>
      </c>
      <c r="Y7" s="176" t="s">
        <v>43</v>
      </c>
      <c r="Z7" s="132" t="s">
        <v>40</v>
      </c>
      <c r="AA7" s="134" t="s">
        <v>41</v>
      </c>
      <c r="AB7" s="134" t="s">
        <v>42</v>
      </c>
      <c r="AC7" s="134" t="s">
        <v>43</v>
      </c>
      <c r="AD7" s="132" t="s">
        <v>40</v>
      </c>
      <c r="AE7" s="134" t="s">
        <v>41</v>
      </c>
      <c r="AF7" s="134" t="s">
        <v>42</v>
      </c>
      <c r="AG7" s="134" t="s">
        <v>43</v>
      </c>
      <c r="AH7" s="122" t="s">
        <v>40</v>
      </c>
      <c r="AI7" s="124" t="s">
        <v>41</v>
      </c>
      <c r="AJ7" s="124" t="s">
        <v>42</v>
      </c>
      <c r="AK7" s="124" t="s">
        <v>43</v>
      </c>
    </row>
    <row r="8" spans="1:37" s="11" customFormat="1" ht="35.25" customHeight="1" x14ac:dyDescent="0.25">
      <c r="A8" s="140"/>
      <c r="B8" s="140"/>
      <c r="C8" s="140"/>
      <c r="D8" s="140"/>
      <c r="E8" s="140"/>
      <c r="F8" s="64" t="s">
        <v>44</v>
      </c>
      <c r="G8" s="64" t="s">
        <v>45</v>
      </c>
      <c r="H8" s="64" t="s">
        <v>46</v>
      </c>
      <c r="I8" s="64" t="s">
        <v>47</v>
      </c>
      <c r="J8" s="64" t="s">
        <v>48</v>
      </c>
      <c r="K8" s="64" t="s">
        <v>49</v>
      </c>
      <c r="L8" s="64" t="s">
        <v>50</v>
      </c>
      <c r="M8" s="64" t="s">
        <v>51</v>
      </c>
      <c r="N8" s="64" t="s">
        <v>52</v>
      </c>
      <c r="O8" s="64" t="s">
        <v>53</v>
      </c>
      <c r="P8" s="64" t="s">
        <v>54</v>
      </c>
      <c r="Q8" s="65" t="s">
        <v>55</v>
      </c>
      <c r="R8" s="140"/>
      <c r="S8" s="180"/>
      <c r="T8" s="140"/>
      <c r="U8" s="140"/>
      <c r="V8" s="134"/>
      <c r="W8" s="134"/>
      <c r="X8" s="134"/>
      <c r="Y8" s="176"/>
      <c r="Z8" s="132"/>
      <c r="AA8" s="134"/>
      <c r="AB8" s="134"/>
      <c r="AC8" s="134"/>
      <c r="AD8" s="133"/>
      <c r="AE8" s="135"/>
      <c r="AF8" s="135"/>
      <c r="AG8" s="135"/>
      <c r="AH8" s="123"/>
      <c r="AI8" s="125"/>
      <c r="AJ8" s="125"/>
      <c r="AK8" s="125"/>
    </row>
    <row r="9" spans="1:37" ht="144" customHeight="1" x14ac:dyDescent="0.25">
      <c r="A9" s="36" t="s">
        <v>56</v>
      </c>
      <c r="B9" s="36" t="s">
        <v>57</v>
      </c>
      <c r="C9" s="45" t="s">
        <v>58</v>
      </c>
      <c r="D9" s="70" t="s">
        <v>59</v>
      </c>
      <c r="E9" s="19" t="s">
        <v>60</v>
      </c>
      <c r="F9" s="19"/>
      <c r="G9" s="19" t="s">
        <v>61</v>
      </c>
      <c r="H9" s="19"/>
      <c r="I9" s="19"/>
      <c r="J9" s="19"/>
      <c r="K9" s="19"/>
      <c r="L9" s="19"/>
      <c r="M9" s="19"/>
      <c r="N9" s="19"/>
      <c r="O9" s="19"/>
      <c r="P9" s="19"/>
      <c r="Q9" s="19"/>
      <c r="R9" s="19">
        <v>1</v>
      </c>
      <c r="S9" s="12">
        <v>1</v>
      </c>
      <c r="T9" s="12">
        <v>1</v>
      </c>
      <c r="U9" s="35">
        <f>SUM(T9/R9)</f>
        <v>1</v>
      </c>
      <c r="V9" s="10" t="s">
        <v>62</v>
      </c>
      <c r="W9" s="10" t="s">
        <v>63</v>
      </c>
      <c r="X9" s="10" t="s">
        <v>64</v>
      </c>
      <c r="Y9" s="9"/>
      <c r="Z9" s="10" t="s">
        <v>65</v>
      </c>
      <c r="AA9" s="10" t="s">
        <v>63</v>
      </c>
      <c r="AB9" s="10" t="s">
        <v>64</v>
      </c>
      <c r="AC9" s="9" t="s">
        <v>63</v>
      </c>
      <c r="AD9" s="76" t="s">
        <v>66</v>
      </c>
      <c r="AE9" s="81" t="s">
        <v>63</v>
      </c>
      <c r="AF9" s="81" t="s">
        <v>64</v>
      </c>
      <c r="AG9" s="76" t="s">
        <v>63</v>
      </c>
      <c r="AH9" s="95" t="s">
        <v>449</v>
      </c>
      <c r="AI9" s="93" t="s">
        <v>63</v>
      </c>
      <c r="AJ9" s="93" t="s">
        <v>64</v>
      </c>
      <c r="AK9" s="92" t="s">
        <v>63</v>
      </c>
    </row>
    <row r="10" spans="1:37" ht="158.25" customHeight="1" x14ac:dyDescent="0.25">
      <c r="A10" s="34" t="s">
        <v>67</v>
      </c>
      <c r="B10" s="10" t="s">
        <v>68</v>
      </c>
      <c r="C10" s="10" t="s">
        <v>69</v>
      </c>
      <c r="D10" s="15" t="s">
        <v>70</v>
      </c>
      <c r="E10" s="10" t="s">
        <v>71</v>
      </c>
      <c r="F10" s="12"/>
      <c r="G10" s="12"/>
      <c r="H10" s="12" t="s">
        <v>61</v>
      </c>
      <c r="I10" s="12"/>
      <c r="J10" s="12"/>
      <c r="K10" s="12" t="s">
        <v>61</v>
      </c>
      <c r="L10" s="12"/>
      <c r="M10" s="12"/>
      <c r="N10" s="12" t="s">
        <v>61</v>
      </c>
      <c r="O10" s="12"/>
      <c r="P10" s="12" t="s">
        <v>61</v>
      </c>
      <c r="Q10" s="12"/>
      <c r="R10" s="12">
        <v>4</v>
      </c>
      <c r="S10" s="12">
        <v>1</v>
      </c>
      <c r="T10" s="12">
        <v>1</v>
      </c>
      <c r="U10" s="35">
        <v>1</v>
      </c>
      <c r="V10" s="34" t="s">
        <v>72</v>
      </c>
      <c r="W10" s="34" t="s">
        <v>73</v>
      </c>
      <c r="X10" s="10" t="s">
        <v>74</v>
      </c>
      <c r="Y10" s="13"/>
      <c r="Z10" s="36" t="s">
        <v>75</v>
      </c>
      <c r="AA10" s="34" t="s">
        <v>73</v>
      </c>
      <c r="AB10" s="10" t="s">
        <v>74</v>
      </c>
      <c r="AC10" s="9" t="s">
        <v>63</v>
      </c>
      <c r="AD10" s="76" t="s">
        <v>76</v>
      </c>
      <c r="AE10" s="84" t="s">
        <v>73</v>
      </c>
      <c r="AF10" s="81" t="s">
        <v>74</v>
      </c>
      <c r="AG10" s="76" t="s">
        <v>63</v>
      </c>
      <c r="AH10" s="95" t="s">
        <v>450</v>
      </c>
      <c r="AI10" s="93" t="s">
        <v>73</v>
      </c>
      <c r="AJ10" s="93" t="s">
        <v>77</v>
      </c>
      <c r="AK10" s="92" t="s">
        <v>63</v>
      </c>
    </row>
    <row r="11" spans="1:37" ht="176.25" customHeight="1" x14ac:dyDescent="0.25">
      <c r="A11" s="34" t="s">
        <v>78</v>
      </c>
      <c r="B11" s="34" t="s">
        <v>79</v>
      </c>
      <c r="C11" s="34" t="s">
        <v>80</v>
      </c>
      <c r="D11" s="17" t="s">
        <v>81</v>
      </c>
      <c r="E11" s="34" t="s">
        <v>82</v>
      </c>
      <c r="F11" s="12"/>
      <c r="G11" s="12"/>
      <c r="H11" s="12" t="s">
        <v>61</v>
      </c>
      <c r="I11" s="12"/>
      <c r="J11" s="12"/>
      <c r="K11" s="12" t="s">
        <v>61</v>
      </c>
      <c r="L11" s="12"/>
      <c r="M11" s="12"/>
      <c r="N11" s="12" t="s">
        <v>61</v>
      </c>
      <c r="O11" s="12"/>
      <c r="P11" s="12"/>
      <c r="Q11" s="12" t="s">
        <v>61</v>
      </c>
      <c r="R11" s="12">
        <v>4</v>
      </c>
      <c r="S11" s="12">
        <v>1</v>
      </c>
      <c r="T11" s="12">
        <v>1</v>
      </c>
      <c r="U11" s="35">
        <v>1</v>
      </c>
      <c r="V11" s="10" t="s">
        <v>83</v>
      </c>
      <c r="W11" s="10" t="s">
        <v>63</v>
      </c>
      <c r="X11" s="10" t="s">
        <v>84</v>
      </c>
      <c r="Y11" s="13"/>
      <c r="Z11" s="10" t="s">
        <v>85</v>
      </c>
      <c r="AA11" s="37" t="s">
        <v>63</v>
      </c>
      <c r="AB11" s="18" t="s">
        <v>84</v>
      </c>
      <c r="AC11" s="9" t="s">
        <v>63</v>
      </c>
      <c r="AD11" s="76" t="s">
        <v>86</v>
      </c>
      <c r="AE11" s="81" t="s">
        <v>63</v>
      </c>
      <c r="AF11" s="81" t="s">
        <v>84</v>
      </c>
      <c r="AG11" s="76" t="s">
        <v>63</v>
      </c>
      <c r="AH11" s="95" t="s">
        <v>87</v>
      </c>
      <c r="AI11" s="93" t="s">
        <v>63</v>
      </c>
      <c r="AJ11" s="93" t="s">
        <v>84</v>
      </c>
      <c r="AK11" s="92" t="s">
        <v>63</v>
      </c>
    </row>
    <row r="12" spans="1:37" ht="141.75" customHeight="1" x14ac:dyDescent="0.25">
      <c r="A12" s="34" t="s">
        <v>88</v>
      </c>
      <c r="B12" s="34" t="s">
        <v>89</v>
      </c>
      <c r="C12" s="34" t="s">
        <v>90</v>
      </c>
      <c r="D12" s="17"/>
      <c r="E12" s="12" t="s">
        <v>91</v>
      </c>
      <c r="F12" s="12"/>
      <c r="G12" s="12"/>
      <c r="H12" s="12"/>
      <c r="I12" s="12"/>
      <c r="J12" s="12"/>
      <c r="K12" s="12" t="s">
        <v>61</v>
      </c>
      <c r="L12" s="12"/>
      <c r="M12" s="12"/>
      <c r="N12" s="12"/>
      <c r="O12" s="12"/>
      <c r="P12" s="12"/>
      <c r="Q12" s="12"/>
      <c r="R12" s="12">
        <v>1</v>
      </c>
      <c r="S12" s="12">
        <v>1</v>
      </c>
      <c r="T12" s="12">
        <v>1</v>
      </c>
      <c r="U12" s="35">
        <f>SUM(T12/R12)</f>
        <v>1</v>
      </c>
      <c r="V12" s="34" t="s">
        <v>92</v>
      </c>
      <c r="W12" s="34"/>
      <c r="X12" s="10"/>
      <c r="Y12" s="13"/>
      <c r="Z12" s="34" t="s">
        <v>92</v>
      </c>
      <c r="AA12" s="38" t="s">
        <v>63</v>
      </c>
      <c r="AB12" s="18"/>
      <c r="AC12" s="9" t="s">
        <v>63</v>
      </c>
      <c r="AD12" s="76" t="s">
        <v>93</v>
      </c>
      <c r="AE12" s="84" t="s">
        <v>63</v>
      </c>
      <c r="AF12" s="81" t="s">
        <v>94</v>
      </c>
      <c r="AG12" s="76" t="s">
        <v>63</v>
      </c>
      <c r="AH12" s="95" t="s">
        <v>451</v>
      </c>
      <c r="AI12" s="93" t="s">
        <v>63</v>
      </c>
      <c r="AJ12" s="93" t="s">
        <v>94</v>
      </c>
      <c r="AK12" s="92" t="s">
        <v>63</v>
      </c>
    </row>
    <row r="13" spans="1:37" ht="267.75" customHeight="1" x14ac:dyDescent="0.25">
      <c r="A13" s="34" t="s">
        <v>95</v>
      </c>
      <c r="B13" s="34" t="s">
        <v>96</v>
      </c>
      <c r="C13" s="10" t="s">
        <v>97</v>
      </c>
      <c r="D13" s="17" t="s">
        <v>98</v>
      </c>
      <c r="E13" s="12" t="s">
        <v>99</v>
      </c>
      <c r="F13" s="12"/>
      <c r="G13" s="12"/>
      <c r="H13" s="12"/>
      <c r="I13" s="12"/>
      <c r="J13" s="12"/>
      <c r="K13" s="12"/>
      <c r="L13" s="12"/>
      <c r="M13" s="12" t="s">
        <v>61</v>
      </c>
      <c r="N13" s="12"/>
      <c r="O13" s="12"/>
      <c r="P13" s="12"/>
      <c r="Q13" s="12"/>
      <c r="R13" s="12">
        <v>1</v>
      </c>
      <c r="S13" s="12">
        <v>1</v>
      </c>
      <c r="T13" s="12">
        <v>1</v>
      </c>
      <c r="U13" s="35">
        <v>1</v>
      </c>
      <c r="V13" s="34" t="s">
        <v>92</v>
      </c>
      <c r="W13" s="34"/>
      <c r="X13" s="10"/>
      <c r="Y13" s="13"/>
      <c r="Z13" s="34" t="s">
        <v>100</v>
      </c>
      <c r="AA13" s="38"/>
      <c r="AB13" s="18" t="s">
        <v>101</v>
      </c>
      <c r="AC13" s="9" t="s">
        <v>63</v>
      </c>
      <c r="AD13" s="76" t="s">
        <v>102</v>
      </c>
      <c r="AE13" s="84" t="s">
        <v>73</v>
      </c>
      <c r="AF13" s="81" t="s">
        <v>101</v>
      </c>
      <c r="AG13" s="76" t="s">
        <v>63</v>
      </c>
      <c r="AH13" s="95" t="s">
        <v>103</v>
      </c>
      <c r="AI13" s="93" t="s">
        <v>73</v>
      </c>
      <c r="AJ13" s="93" t="s">
        <v>101</v>
      </c>
      <c r="AK13" s="92" t="s">
        <v>63</v>
      </c>
    </row>
    <row r="14" spans="1:37" ht="134.25" customHeight="1" x14ac:dyDescent="0.25">
      <c r="A14" s="34" t="s">
        <v>104</v>
      </c>
      <c r="B14" s="34" t="s">
        <v>105</v>
      </c>
      <c r="C14" s="10" t="s">
        <v>106</v>
      </c>
      <c r="D14" s="17" t="s">
        <v>107</v>
      </c>
      <c r="E14" s="12" t="s">
        <v>108</v>
      </c>
      <c r="F14" s="12"/>
      <c r="G14" s="12"/>
      <c r="H14" s="12"/>
      <c r="I14" s="12"/>
      <c r="J14" s="12"/>
      <c r="K14" s="12"/>
      <c r="L14" s="12"/>
      <c r="M14" s="12"/>
      <c r="N14" s="12"/>
      <c r="O14" s="12"/>
      <c r="P14" s="12" t="s">
        <v>61</v>
      </c>
      <c r="Q14" s="12"/>
      <c r="R14" s="12">
        <v>1</v>
      </c>
      <c r="S14" s="12">
        <v>1</v>
      </c>
      <c r="T14" s="12">
        <v>1</v>
      </c>
      <c r="U14" s="35">
        <f>SUM(T14/R14)</f>
        <v>1</v>
      </c>
      <c r="V14" s="34" t="s">
        <v>92</v>
      </c>
      <c r="W14" s="34"/>
      <c r="X14" s="10"/>
      <c r="Y14" s="13"/>
      <c r="Z14" s="34" t="s">
        <v>92</v>
      </c>
      <c r="AA14" s="38"/>
      <c r="AB14" s="18"/>
      <c r="AC14" s="9" t="s">
        <v>63</v>
      </c>
      <c r="AD14" s="76" t="s">
        <v>109</v>
      </c>
      <c r="AE14" s="84" t="s">
        <v>63</v>
      </c>
      <c r="AF14" s="81" t="s">
        <v>110</v>
      </c>
      <c r="AG14" s="76" t="s">
        <v>63</v>
      </c>
      <c r="AH14" s="95" t="s">
        <v>452</v>
      </c>
      <c r="AI14" s="95"/>
      <c r="AJ14" s="93" t="s">
        <v>110</v>
      </c>
      <c r="AK14" s="92" t="s">
        <v>63</v>
      </c>
    </row>
    <row r="15" spans="1:37" ht="409.5" x14ac:dyDescent="0.25">
      <c r="A15" s="178" t="s">
        <v>111</v>
      </c>
      <c r="B15" s="148" t="s">
        <v>112</v>
      </c>
      <c r="C15" s="10" t="s">
        <v>113</v>
      </c>
      <c r="D15" s="10" t="s">
        <v>114</v>
      </c>
      <c r="E15" s="12" t="s">
        <v>115</v>
      </c>
      <c r="F15" s="12"/>
      <c r="G15" s="12"/>
      <c r="H15" s="12" t="s">
        <v>61</v>
      </c>
      <c r="I15" s="12"/>
      <c r="J15" s="12"/>
      <c r="K15" s="12" t="s">
        <v>61</v>
      </c>
      <c r="L15" s="12"/>
      <c r="M15" s="12"/>
      <c r="N15" s="12" t="s">
        <v>61</v>
      </c>
      <c r="O15" s="12"/>
      <c r="P15" s="12"/>
      <c r="Q15" s="12" t="s">
        <v>61</v>
      </c>
      <c r="R15" s="12">
        <v>4</v>
      </c>
      <c r="S15" s="12">
        <v>1</v>
      </c>
      <c r="T15" s="12">
        <v>1</v>
      </c>
      <c r="U15" s="35">
        <v>1</v>
      </c>
      <c r="V15" s="39" t="s">
        <v>116</v>
      </c>
      <c r="W15" s="10" t="s">
        <v>63</v>
      </c>
      <c r="X15" s="10" t="s">
        <v>117</v>
      </c>
      <c r="Y15" s="13"/>
      <c r="Z15" s="10" t="s">
        <v>118</v>
      </c>
      <c r="AA15" s="10" t="s">
        <v>73</v>
      </c>
      <c r="AB15" s="10" t="s">
        <v>117</v>
      </c>
      <c r="AC15" s="9" t="s">
        <v>63</v>
      </c>
      <c r="AD15" s="76" t="s">
        <v>119</v>
      </c>
      <c r="AE15" s="81" t="s">
        <v>73</v>
      </c>
      <c r="AF15" s="81" t="s">
        <v>117</v>
      </c>
      <c r="AG15" s="76" t="s">
        <v>63</v>
      </c>
      <c r="AH15" s="95" t="s">
        <v>120</v>
      </c>
      <c r="AI15" s="93" t="s">
        <v>73</v>
      </c>
      <c r="AJ15" s="93" t="s">
        <v>117</v>
      </c>
      <c r="AK15" s="92" t="s">
        <v>63</v>
      </c>
    </row>
    <row r="16" spans="1:37" ht="409.5" x14ac:dyDescent="0.25">
      <c r="A16" s="149"/>
      <c r="B16" s="149"/>
      <c r="C16" s="10" t="s">
        <v>121</v>
      </c>
      <c r="D16" s="10" t="s">
        <v>122</v>
      </c>
      <c r="E16" s="12" t="s">
        <v>115</v>
      </c>
      <c r="F16" s="12"/>
      <c r="G16" s="12" t="s">
        <v>61</v>
      </c>
      <c r="H16" s="12" t="s">
        <v>61</v>
      </c>
      <c r="I16" s="12" t="s">
        <v>61</v>
      </c>
      <c r="J16" s="12" t="s">
        <v>61</v>
      </c>
      <c r="K16" s="12" t="s">
        <v>61</v>
      </c>
      <c r="L16" s="12" t="s">
        <v>61</v>
      </c>
      <c r="M16" s="12" t="s">
        <v>61</v>
      </c>
      <c r="N16" s="12" t="s">
        <v>61</v>
      </c>
      <c r="O16" s="12" t="s">
        <v>61</v>
      </c>
      <c r="P16" s="12" t="s">
        <v>61</v>
      </c>
      <c r="Q16" s="12"/>
      <c r="R16" s="12">
        <v>16</v>
      </c>
      <c r="S16" s="12">
        <v>4</v>
      </c>
      <c r="T16" s="12">
        <v>4</v>
      </c>
      <c r="U16" s="35">
        <v>1</v>
      </c>
      <c r="V16" s="10" t="s">
        <v>123</v>
      </c>
      <c r="W16" s="10" t="s">
        <v>63</v>
      </c>
      <c r="X16" s="10" t="s">
        <v>117</v>
      </c>
      <c r="Y16" s="13"/>
      <c r="Z16" s="10" t="s">
        <v>124</v>
      </c>
      <c r="AA16" s="37" t="s">
        <v>73</v>
      </c>
      <c r="AB16" s="37" t="s">
        <v>117</v>
      </c>
      <c r="AC16" s="9" t="s">
        <v>63</v>
      </c>
      <c r="AD16" s="77" t="s">
        <v>125</v>
      </c>
      <c r="AE16" s="81" t="s">
        <v>73</v>
      </c>
      <c r="AF16" s="81" t="s">
        <v>117</v>
      </c>
      <c r="AG16" s="76" t="s">
        <v>63</v>
      </c>
      <c r="AH16" s="96" t="s">
        <v>126</v>
      </c>
      <c r="AI16" s="93" t="s">
        <v>73</v>
      </c>
      <c r="AJ16" s="93" t="s">
        <v>117</v>
      </c>
      <c r="AK16" s="92" t="s">
        <v>63</v>
      </c>
    </row>
    <row r="17" spans="1:37" ht="197.25" customHeight="1" x14ac:dyDescent="0.25">
      <c r="A17" s="34" t="s">
        <v>127</v>
      </c>
      <c r="B17" s="10" t="s">
        <v>128</v>
      </c>
      <c r="C17" s="34" t="s">
        <v>129</v>
      </c>
      <c r="D17" s="34" t="s">
        <v>130</v>
      </c>
      <c r="E17" s="12" t="s">
        <v>115</v>
      </c>
      <c r="F17" s="12"/>
      <c r="G17" s="12"/>
      <c r="H17" s="12"/>
      <c r="I17" s="12"/>
      <c r="J17" s="12"/>
      <c r="K17" s="12"/>
      <c r="L17" s="12" t="s">
        <v>61</v>
      </c>
      <c r="M17" s="12"/>
      <c r="N17" s="12"/>
      <c r="O17" s="12"/>
      <c r="P17" s="12"/>
      <c r="Q17" s="12"/>
      <c r="R17" s="12">
        <v>1</v>
      </c>
      <c r="S17" s="12">
        <v>1</v>
      </c>
      <c r="T17" s="12">
        <v>1</v>
      </c>
      <c r="U17" s="35">
        <v>1</v>
      </c>
      <c r="V17" s="10" t="s">
        <v>131</v>
      </c>
      <c r="W17" s="34" t="s">
        <v>73</v>
      </c>
      <c r="X17" s="10" t="s">
        <v>74</v>
      </c>
      <c r="Y17" s="13"/>
      <c r="Z17" s="10" t="s">
        <v>132</v>
      </c>
      <c r="AA17" s="38" t="s">
        <v>73</v>
      </c>
      <c r="AB17" s="18" t="s">
        <v>74</v>
      </c>
      <c r="AC17" s="9" t="s">
        <v>63</v>
      </c>
      <c r="AD17" s="76" t="s">
        <v>133</v>
      </c>
      <c r="AE17" s="84" t="s">
        <v>73</v>
      </c>
      <c r="AF17" s="81" t="s">
        <v>74</v>
      </c>
      <c r="AG17" s="76" t="s">
        <v>63</v>
      </c>
      <c r="AH17" s="100" t="s">
        <v>134</v>
      </c>
      <c r="AI17" s="93" t="s">
        <v>73</v>
      </c>
      <c r="AJ17" s="93" t="s">
        <v>135</v>
      </c>
      <c r="AK17" s="92" t="s">
        <v>63</v>
      </c>
    </row>
    <row r="18" spans="1:37" ht="127.5" customHeight="1" x14ac:dyDescent="0.25">
      <c r="A18" s="34" t="s">
        <v>136</v>
      </c>
      <c r="B18" s="34" t="s">
        <v>137</v>
      </c>
      <c r="C18" s="34" t="s">
        <v>138</v>
      </c>
      <c r="D18" s="34" t="s">
        <v>139</v>
      </c>
      <c r="E18" s="12" t="s">
        <v>115</v>
      </c>
      <c r="F18" s="12"/>
      <c r="G18" s="12"/>
      <c r="H18" s="12"/>
      <c r="I18" s="12" t="s">
        <v>61</v>
      </c>
      <c r="J18" s="12" t="s">
        <v>61</v>
      </c>
      <c r="K18" s="12"/>
      <c r="L18" s="12"/>
      <c r="M18" s="12"/>
      <c r="N18" s="12"/>
      <c r="O18" s="12"/>
      <c r="P18" s="12"/>
      <c r="Q18" s="12"/>
      <c r="R18" s="12">
        <v>1</v>
      </c>
      <c r="S18" s="12">
        <v>1</v>
      </c>
      <c r="T18" s="12">
        <v>1</v>
      </c>
      <c r="U18" s="35">
        <v>1</v>
      </c>
      <c r="V18" s="34" t="s">
        <v>92</v>
      </c>
      <c r="W18" s="34"/>
      <c r="X18" s="10"/>
      <c r="Y18" s="13"/>
      <c r="Z18" s="34" t="s">
        <v>140</v>
      </c>
      <c r="AA18" s="38" t="s">
        <v>73</v>
      </c>
      <c r="AB18" s="18" t="s">
        <v>141</v>
      </c>
      <c r="AC18" s="9" t="s">
        <v>63</v>
      </c>
      <c r="AD18" s="76" t="s">
        <v>142</v>
      </c>
      <c r="AE18" s="76" t="s">
        <v>73</v>
      </c>
      <c r="AF18" s="76" t="s">
        <v>143</v>
      </c>
      <c r="AG18" s="76" t="s">
        <v>63</v>
      </c>
      <c r="AH18" s="95" t="s">
        <v>453</v>
      </c>
      <c r="AI18" s="92" t="s">
        <v>73</v>
      </c>
      <c r="AJ18" s="92" t="s">
        <v>143</v>
      </c>
      <c r="AK18" s="92" t="s">
        <v>63</v>
      </c>
    </row>
    <row r="19" spans="1:37" ht="18.75" customHeight="1" x14ac:dyDescent="0.25">
      <c r="A19" s="12"/>
      <c r="B19" s="12"/>
      <c r="C19" s="12"/>
      <c r="D19" s="12"/>
      <c r="E19" s="12"/>
      <c r="F19" s="150" t="s">
        <v>144</v>
      </c>
      <c r="G19" s="149"/>
      <c r="H19" s="149"/>
      <c r="I19" s="149"/>
      <c r="J19" s="149"/>
      <c r="K19" s="149"/>
      <c r="L19" s="149"/>
      <c r="M19" s="149"/>
      <c r="N19" s="149"/>
      <c r="O19" s="149"/>
      <c r="P19" s="149"/>
      <c r="Q19" s="149"/>
      <c r="R19" s="31">
        <v>36</v>
      </c>
      <c r="S19" s="40">
        <f>S9+S10+S11+S13+S14+S15+S16+S17+S18</f>
        <v>12</v>
      </c>
      <c r="T19" s="40">
        <v>12</v>
      </c>
      <c r="U19" s="41">
        <f>AVERAGE(U9:U18)</f>
        <v>1</v>
      </c>
      <c r="V19" s="42"/>
      <c r="W19" s="41"/>
      <c r="X19" s="41"/>
      <c r="Y19" s="13"/>
      <c r="Z19" s="42"/>
      <c r="AA19" s="43"/>
      <c r="AB19" s="44"/>
      <c r="AC19" s="9"/>
      <c r="AD19" s="76"/>
      <c r="AE19" s="76"/>
      <c r="AF19" s="76"/>
      <c r="AG19" s="76"/>
      <c r="AH19" s="95"/>
      <c r="AI19" s="92"/>
      <c r="AJ19" s="92"/>
      <c r="AK19" s="92"/>
    </row>
    <row r="20" spans="1:37" ht="18.75" customHeight="1" x14ac:dyDescent="0.25">
      <c r="A20" s="162" t="s">
        <v>145</v>
      </c>
      <c r="B20" s="163"/>
      <c r="C20" s="163"/>
      <c r="D20" s="163"/>
      <c r="E20" s="163"/>
      <c r="F20" s="163"/>
      <c r="G20" s="163"/>
      <c r="H20" s="163"/>
      <c r="I20" s="163"/>
      <c r="J20" s="163"/>
      <c r="K20" s="163"/>
      <c r="L20" s="163"/>
      <c r="M20" s="163"/>
      <c r="N20" s="163"/>
      <c r="O20" s="163"/>
      <c r="P20" s="163"/>
      <c r="Q20" s="163"/>
      <c r="R20" s="164"/>
      <c r="S20" s="162" t="s">
        <v>146</v>
      </c>
      <c r="T20" s="163"/>
      <c r="U20" s="164"/>
      <c r="V20" s="162" t="s">
        <v>26</v>
      </c>
      <c r="W20" s="163"/>
      <c r="X20" s="163"/>
      <c r="Y20" s="164"/>
      <c r="Z20" s="162" t="s">
        <v>27</v>
      </c>
      <c r="AA20" s="163"/>
      <c r="AB20" s="163"/>
      <c r="AC20" s="163"/>
      <c r="AD20" s="127" t="s">
        <v>28</v>
      </c>
      <c r="AE20" s="127"/>
      <c r="AF20" s="127"/>
      <c r="AG20" s="127"/>
      <c r="AH20" s="126" t="s">
        <v>29</v>
      </c>
      <c r="AI20" s="126"/>
      <c r="AJ20" s="126"/>
      <c r="AK20" s="126"/>
    </row>
    <row r="21" spans="1:37" s="26" customFormat="1" ht="35.25" customHeight="1" x14ac:dyDescent="0.25">
      <c r="A21" s="160" t="s">
        <v>30</v>
      </c>
      <c r="B21" s="160" t="s">
        <v>31</v>
      </c>
      <c r="C21" s="160" t="s">
        <v>32</v>
      </c>
      <c r="D21" s="160" t="s">
        <v>33</v>
      </c>
      <c r="E21" s="160" t="s">
        <v>34</v>
      </c>
      <c r="F21" s="160" t="s">
        <v>35</v>
      </c>
      <c r="G21" s="161"/>
      <c r="H21" s="161"/>
      <c r="I21" s="161"/>
      <c r="J21" s="161"/>
      <c r="K21" s="161"/>
      <c r="L21" s="161"/>
      <c r="M21" s="161"/>
      <c r="N21" s="161"/>
      <c r="O21" s="161"/>
      <c r="P21" s="161"/>
      <c r="Q21" s="161"/>
      <c r="R21" s="160" t="s">
        <v>36</v>
      </c>
      <c r="S21" s="160" t="s">
        <v>37</v>
      </c>
      <c r="T21" s="166" t="s">
        <v>38</v>
      </c>
      <c r="U21" s="177" t="s">
        <v>39</v>
      </c>
      <c r="V21" s="172" t="s">
        <v>40</v>
      </c>
      <c r="W21" s="172" t="s">
        <v>41</v>
      </c>
      <c r="X21" s="186" t="s">
        <v>42</v>
      </c>
      <c r="Y21" s="160" t="s">
        <v>43</v>
      </c>
      <c r="Z21" s="160" t="s">
        <v>40</v>
      </c>
      <c r="AA21" s="160" t="s">
        <v>41</v>
      </c>
      <c r="AB21" s="160" t="s">
        <v>42</v>
      </c>
      <c r="AC21" s="165" t="s">
        <v>43</v>
      </c>
      <c r="AD21" s="128" t="s">
        <v>40</v>
      </c>
      <c r="AE21" s="128" t="s">
        <v>41</v>
      </c>
      <c r="AF21" s="128" t="s">
        <v>42</v>
      </c>
      <c r="AG21" s="128" t="s">
        <v>43</v>
      </c>
      <c r="AH21" s="117" t="s">
        <v>40</v>
      </c>
      <c r="AI21" s="118" t="s">
        <v>41</v>
      </c>
      <c r="AJ21" s="118" t="s">
        <v>42</v>
      </c>
      <c r="AK21" s="118" t="s">
        <v>43</v>
      </c>
    </row>
    <row r="22" spans="1:37" s="26" customFormat="1" ht="35.25" customHeight="1" x14ac:dyDescent="0.25">
      <c r="A22" s="161"/>
      <c r="B22" s="161"/>
      <c r="C22" s="161"/>
      <c r="D22" s="161"/>
      <c r="E22" s="161"/>
      <c r="F22" s="32" t="s">
        <v>44</v>
      </c>
      <c r="G22" s="32" t="s">
        <v>45</v>
      </c>
      <c r="H22" s="32" t="s">
        <v>46</v>
      </c>
      <c r="I22" s="32" t="s">
        <v>47</v>
      </c>
      <c r="J22" s="32" t="s">
        <v>48</v>
      </c>
      <c r="K22" s="32" t="s">
        <v>49</v>
      </c>
      <c r="L22" s="32" t="s">
        <v>50</v>
      </c>
      <c r="M22" s="32" t="s">
        <v>51</v>
      </c>
      <c r="N22" s="32" t="s">
        <v>52</v>
      </c>
      <c r="O22" s="32" t="s">
        <v>53</v>
      </c>
      <c r="P22" s="32" t="s">
        <v>54</v>
      </c>
      <c r="Q22" s="33" t="s">
        <v>55</v>
      </c>
      <c r="R22" s="161"/>
      <c r="S22" s="161"/>
      <c r="T22" s="161"/>
      <c r="U22" s="161"/>
      <c r="V22" s="173"/>
      <c r="W22" s="173"/>
      <c r="X22" s="187"/>
      <c r="Y22" s="160"/>
      <c r="Z22" s="160"/>
      <c r="AA22" s="160"/>
      <c r="AB22" s="160"/>
      <c r="AC22" s="165"/>
      <c r="AD22" s="128"/>
      <c r="AE22" s="128"/>
      <c r="AF22" s="128"/>
      <c r="AG22" s="128"/>
      <c r="AH22" s="117"/>
      <c r="AI22" s="118"/>
      <c r="AJ22" s="118"/>
      <c r="AK22" s="118"/>
    </row>
    <row r="23" spans="1:37" ht="285" x14ac:dyDescent="0.25">
      <c r="A23" s="148" t="s">
        <v>147</v>
      </c>
      <c r="B23" s="34" t="s">
        <v>148</v>
      </c>
      <c r="C23" s="10" t="s">
        <v>149</v>
      </c>
      <c r="D23" s="34" t="s">
        <v>150</v>
      </c>
      <c r="E23" s="12" t="s">
        <v>115</v>
      </c>
      <c r="F23" s="12"/>
      <c r="G23" s="12"/>
      <c r="H23" s="12" t="s">
        <v>151</v>
      </c>
      <c r="I23" s="12"/>
      <c r="J23" s="12"/>
      <c r="K23" s="12" t="s">
        <v>151</v>
      </c>
      <c r="L23" s="12"/>
      <c r="M23" s="12"/>
      <c r="N23" s="12" t="s">
        <v>151</v>
      </c>
      <c r="O23" s="12"/>
      <c r="P23" s="12" t="s">
        <v>61</v>
      </c>
      <c r="Q23" s="12"/>
      <c r="R23" s="12">
        <v>1</v>
      </c>
      <c r="S23" s="12">
        <v>1</v>
      </c>
      <c r="T23" s="12">
        <v>1</v>
      </c>
      <c r="U23" s="35">
        <v>1</v>
      </c>
      <c r="V23" s="10" t="s">
        <v>152</v>
      </c>
      <c r="W23" s="10" t="s">
        <v>153</v>
      </c>
      <c r="X23" s="10" t="s">
        <v>154</v>
      </c>
      <c r="Y23" s="16"/>
      <c r="Z23" s="45" t="s">
        <v>155</v>
      </c>
      <c r="AA23" s="89" t="s">
        <v>73</v>
      </c>
      <c r="AB23" s="89" t="s">
        <v>156</v>
      </c>
      <c r="AC23" s="75" t="s">
        <v>63</v>
      </c>
      <c r="AD23" s="76" t="s">
        <v>157</v>
      </c>
      <c r="AE23" s="76" t="s">
        <v>63</v>
      </c>
      <c r="AF23" s="76" t="s">
        <v>158</v>
      </c>
      <c r="AG23" s="76" t="s">
        <v>63</v>
      </c>
      <c r="AH23" s="95" t="s">
        <v>454</v>
      </c>
      <c r="AI23" s="92" t="s">
        <v>63</v>
      </c>
      <c r="AJ23" s="92" t="s">
        <v>158</v>
      </c>
      <c r="AK23" s="92" t="s">
        <v>63</v>
      </c>
    </row>
    <row r="24" spans="1:37" ht="409.6" customHeight="1" x14ac:dyDescent="0.25">
      <c r="A24" s="149"/>
      <c r="B24" s="10" t="s">
        <v>159</v>
      </c>
      <c r="C24" s="10" t="s">
        <v>160</v>
      </c>
      <c r="D24" s="34" t="s">
        <v>161</v>
      </c>
      <c r="E24" s="12" t="s">
        <v>115</v>
      </c>
      <c r="F24" s="12"/>
      <c r="G24" s="12"/>
      <c r="H24" s="12" t="s">
        <v>151</v>
      </c>
      <c r="I24" s="12"/>
      <c r="J24" s="12"/>
      <c r="K24" s="12"/>
      <c r="L24" s="12" t="s">
        <v>151</v>
      </c>
      <c r="M24" s="12"/>
      <c r="N24" s="12"/>
      <c r="O24" s="12"/>
      <c r="P24" s="12" t="s">
        <v>151</v>
      </c>
      <c r="Q24" s="12"/>
      <c r="R24" s="12">
        <v>17</v>
      </c>
      <c r="S24" s="12">
        <v>17</v>
      </c>
      <c r="T24" s="12">
        <v>17</v>
      </c>
      <c r="U24" s="35">
        <f t="shared" ref="U24:U32" si="0">SUM(T24/R24)</f>
        <v>1</v>
      </c>
      <c r="V24" s="8" t="s">
        <v>162</v>
      </c>
      <c r="W24" s="10" t="s">
        <v>73</v>
      </c>
      <c r="X24" s="10" t="s">
        <v>163</v>
      </c>
      <c r="Y24" s="13"/>
      <c r="Z24" s="10" t="s">
        <v>164</v>
      </c>
      <c r="AA24" s="37" t="s">
        <v>165</v>
      </c>
      <c r="AB24" s="18" t="s">
        <v>166</v>
      </c>
      <c r="AC24" s="75" t="s">
        <v>63</v>
      </c>
      <c r="AD24" s="77" t="s">
        <v>167</v>
      </c>
      <c r="AE24" s="76" t="s">
        <v>63</v>
      </c>
      <c r="AF24" s="76" t="s">
        <v>117</v>
      </c>
      <c r="AG24" s="76" t="s">
        <v>63</v>
      </c>
      <c r="AH24" s="96" t="s">
        <v>455</v>
      </c>
      <c r="AI24" s="92" t="s">
        <v>63</v>
      </c>
      <c r="AJ24" s="92" t="s">
        <v>117</v>
      </c>
      <c r="AK24" s="92" t="s">
        <v>63</v>
      </c>
    </row>
    <row r="25" spans="1:37" ht="233.25" customHeight="1" x14ac:dyDescent="0.25">
      <c r="A25" s="149"/>
      <c r="B25" s="34" t="s">
        <v>168</v>
      </c>
      <c r="C25" s="34" t="s">
        <v>169</v>
      </c>
      <c r="D25" s="10" t="s">
        <v>170</v>
      </c>
      <c r="E25" s="12" t="s">
        <v>115</v>
      </c>
      <c r="F25" s="12"/>
      <c r="G25" s="12"/>
      <c r="H25" s="12"/>
      <c r="I25" s="12"/>
      <c r="J25" s="12"/>
      <c r="K25" s="12"/>
      <c r="L25" s="12"/>
      <c r="M25" s="12"/>
      <c r="N25" s="12"/>
      <c r="O25" s="12"/>
      <c r="P25" s="12" t="s">
        <v>151</v>
      </c>
      <c r="Q25" s="12"/>
      <c r="R25" s="12">
        <v>10</v>
      </c>
      <c r="S25" s="12">
        <v>10</v>
      </c>
      <c r="T25" s="12">
        <v>10</v>
      </c>
      <c r="U25" s="35">
        <f>SUM(T25/R25)</f>
        <v>1</v>
      </c>
      <c r="V25" s="10" t="s">
        <v>171</v>
      </c>
      <c r="W25" s="10" t="s">
        <v>153</v>
      </c>
      <c r="X25" s="10" t="s">
        <v>172</v>
      </c>
      <c r="Y25" s="13"/>
      <c r="Z25" s="10" t="s">
        <v>173</v>
      </c>
      <c r="AA25" s="89" t="s">
        <v>73</v>
      </c>
      <c r="AB25" s="37" t="s">
        <v>172</v>
      </c>
      <c r="AC25" s="75" t="s">
        <v>63</v>
      </c>
      <c r="AD25" s="76" t="s">
        <v>174</v>
      </c>
      <c r="AE25" s="76" t="s">
        <v>73</v>
      </c>
      <c r="AF25" s="76" t="s">
        <v>175</v>
      </c>
      <c r="AG25" s="76" t="s">
        <v>63</v>
      </c>
      <c r="AH25" s="95" t="s">
        <v>176</v>
      </c>
      <c r="AI25" s="92" t="s">
        <v>73</v>
      </c>
      <c r="AJ25" s="92" t="s">
        <v>175</v>
      </c>
      <c r="AK25" s="92" t="s">
        <v>63</v>
      </c>
    </row>
    <row r="26" spans="1:37" ht="369" customHeight="1" x14ac:dyDescent="0.25">
      <c r="A26" s="149"/>
      <c r="B26" s="34" t="s">
        <v>177</v>
      </c>
      <c r="C26" s="10" t="s">
        <v>178</v>
      </c>
      <c r="D26" s="34" t="s">
        <v>179</v>
      </c>
      <c r="E26" s="12" t="s">
        <v>115</v>
      </c>
      <c r="F26" s="12"/>
      <c r="G26" s="12"/>
      <c r="H26" s="12"/>
      <c r="I26" s="12"/>
      <c r="J26" s="12"/>
      <c r="K26" s="12"/>
      <c r="L26" s="12"/>
      <c r="M26" s="12"/>
      <c r="N26" s="12"/>
      <c r="O26" s="12"/>
      <c r="P26" s="12" t="s">
        <v>151</v>
      </c>
      <c r="Q26" s="12"/>
      <c r="R26" s="12">
        <v>16</v>
      </c>
      <c r="S26" s="12">
        <v>16</v>
      </c>
      <c r="T26" s="12">
        <v>16</v>
      </c>
      <c r="U26" s="35">
        <f>SUM(T26/R26)</f>
        <v>1</v>
      </c>
      <c r="V26" s="10" t="s">
        <v>180</v>
      </c>
      <c r="W26" s="10" t="s">
        <v>73</v>
      </c>
      <c r="X26" s="10" t="s">
        <v>181</v>
      </c>
      <c r="Y26" s="13"/>
      <c r="Z26" s="10" t="s">
        <v>182</v>
      </c>
      <c r="AA26" s="37" t="s">
        <v>165</v>
      </c>
      <c r="AB26" s="37" t="s">
        <v>181</v>
      </c>
      <c r="AC26" s="75" t="s">
        <v>63</v>
      </c>
      <c r="AD26" s="77" t="s">
        <v>183</v>
      </c>
      <c r="AE26" s="76" t="s">
        <v>63</v>
      </c>
      <c r="AF26" s="76" t="s">
        <v>184</v>
      </c>
      <c r="AG26" s="76" t="s">
        <v>63</v>
      </c>
      <c r="AH26" s="96" t="s">
        <v>456</v>
      </c>
      <c r="AI26" s="92" t="s">
        <v>63</v>
      </c>
      <c r="AJ26" s="92" t="s">
        <v>184</v>
      </c>
      <c r="AK26" s="92" t="s">
        <v>63</v>
      </c>
    </row>
    <row r="27" spans="1:37" ht="408.75" customHeight="1" x14ac:dyDescent="0.25">
      <c r="A27" s="149"/>
      <c r="B27" s="10" t="s">
        <v>185</v>
      </c>
      <c r="C27" s="10" t="s">
        <v>186</v>
      </c>
      <c r="D27" s="34" t="s">
        <v>187</v>
      </c>
      <c r="E27" s="12" t="s">
        <v>115</v>
      </c>
      <c r="F27" s="12"/>
      <c r="G27" s="12" t="s">
        <v>61</v>
      </c>
      <c r="H27" s="12" t="s">
        <v>61</v>
      </c>
      <c r="I27" s="12" t="s">
        <v>61</v>
      </c>
      <c r="J27" s="12" t="s">
        <v>61</v>
      </c>
      <c r="K27" s="12" t="s">
        <v>61</v>
      </c>
      <c r="L27" s="12" t="s">
        <v>61</v>
      </c>
      <c r="M27" s="12" t="s">
        <v>61</v>
      </c>
      <c r="N27" s="12" t="s">
        <v>61</v>
      </c>
      <c r="O27" s="12" t="s">
        <v>61</v>
      </c>
      <c r="P27" s="12" t="s">
        <v>61</v>
      </c>
      <c r="Q27" s="12"/>
      <c r="R27" s="12">
        <v>120</v>
      </c>
      <c r="S27" s="12">
        <v>120</v>
      </c>
      <c r="T27" s="12">
        <v>100</v>
      </c>
      <c r="U27" s="35">
        <v>1</v>
      </c>
      <c r="V27" s="10" t="s">
        <v>188</v>
      </c>
      <c r="W27" s="10" t="s">
        <v>153</v>
      </c>
      <c r="X27" s="10" t="s">
        <v>117</v>
      </c>
      <c r="Y27" s="13"/>
      <c r="Z27" s="10" t="s">
        <v>189</v>
      </c>
      <c r="AA27" s="89" t="s">
        <v>73</v>
      </c>
      <c r="AB27" s="37" t="s">
        <v>117</v>
      </c>
      <c r="AC27" s="9" t="s">
        <v>63</v>
      </c>
      <c r="AD27" s="77" t="s">
        <v>190</v>
      </c>
      <c r="AE27" s="76" t="s">
        <v>63</v>
      </c>
      <c r="AF27" s="76" t="s">
        <v>184</v>
      </c>
      <c r="AG27" s="76" t="s">
        <v>63</v>
      </c>
      <c r="AH27" s="102" t="s">
        <v>457</v>
      </c>
      <c r="AI27" s="92" t="s">
        <v>63</v>
      </c>
      <c r="AJ27" s="92" t="s">
        <v>184</v>
      </c>
      <c r="AK27" s="92" t="s">
        <v>63</v>
      </c>
    </row>
    <row r="28" spans="1:37" ht="288.75" x14ac:dyDescent="0.25">
      <c r="A28" s="149"/>
      <c r="B28" s="34" t="s">
        <v>191</v>
      </c>
      <c r="C28" s="34" t="s">
        <v>192</v>
      </c>
      <c r="D28" s="34" t="s">
        <v>193</v>
      </c>
      <c r="E28" s="12" t="s">
        <v>115</v>
      </c>
      <c r="F28" s="12"/>
      <c r="G28" s="12"/>
      <c r="H28" s="12"/>
      <c r="I28" s="12"/>
      <c r="J28" s="12"/>
      <c r="K28" s="12" t="s">
        <v>61</v>
      </c>
      <c r="L28" s="12"/>
      <c r="M28" s="12"/>
      <c r="N28" s="12" t="s">
        <v>61</v>
      </c>
      <c r="O28" s="12"/>
      <c r="P28" s="12" t="s">
        <v>151</v>
      </c>
      <c r="Q28" s="12"/>
      <c r="R28" s="12">
        <v>4</v>
      </c>
      <c r="S28" s="12">
        <v>4</v>
      </c>
      <c r="T28" s="12">
        <v>4</v>
      </c>
      <c r="U28" s="35">
        <v>1</v>
      </c>
      <c r="V28" s="10" t="s">
        <v>194</v>
      </c>
      <c r="W28" s="10" t="s">
        <v>73</v>
      </c>
      <c r="X28" s="34"/>
      <c r="Y28" s="13"/>
      <c r="Z28" s="10" t="s">
        <v>195</v>
      </c>
      <c r="AA28" s="37" t="s">
        <v>165</v>
      </c>
      <c r="AB28" s="37" t="s">
        <v>117</v>
      </c>
      <c r="AC28" s="9" t="s">
        <v>63</v>
      </c>
      <c r="AD28" s="76" t="s">
        <v>196</v>
      </c>
      <c r="AE28" s="76" t="s">
        <v>63</v>
      </c>
      <c r="AF28" s="76" t="s">
        <v>197</v>
      </c>
      <c r="AG28" s="76" t="s">
        <v>63</v>
      </c>
      <c r="AH28" s="95" t="s">
        <v>198</v>
      </c>
      <c r="AI28" s="92" t="s">
        <v>63</v>
      </c>
      <c r="AJ28" s="92" t="s">
        <v>197</v>
      </c>
      <c r="AK28" s="92" t="s">
        <v>63</v>
      </c>
    </row>
    <row r="29" spans="1:37" ht="317.25" x14ac:dyDescent="0.25">
      <c r="A29" s="13"/>
      <c r="B29" s="10" t="s">
        <v>199</v>
      </c>
      <c r="C29" s="10" t="s">
        <v>200</v>
      </c>
      <c r="D29" s="34" t="s">
        <v>201</v>
      </c>
      <c r="E29" s="12" t="s">
        <v>115</v>
      </c>
      <c r="F29" s="12"/>
      <c r="G29" s="12"/>
      <c r="H29" s="12" t="s">
        <v>61</v>
      </c>
      <c r="I29" s="12"/>
      <c r="J29" s="12"/>
      <c r="K29" s="12" t="s">
        <v>61</v>
      </c>
      <c r="L29" s="12"/>
      <c r="M29" s="12"/>
      <c r="N29" s="12" t="s">
        <v>61</v>
      </c>
      <c r="O29" s="12"/>
      <c r="P29" s="12" t="s">
        <v>61</v>
      </c>
      <c r="Q29" s="12"/>
      <c r="R29" s="12">
        <v>4</v>
      </c>
      <c r="S29" s="12">
        <v>4</v>
      </c>
      <c r="T29" s="12">
        <v>4</v>
      </c>
      <c r="U29" s="35">
        <f t="shared" si="0"/>
        <v>1</v>
      </c>
      <c r="V29" s="10" t="s">
        <v>202</v>
      </c>
      <c r="W29" s="10" t="s">
        <v>153</v>
      </c>
      <c r="X29" s="34" t="s">
        <v>117</v>
      </c>
      <c r="Y29" s="13"/>
      <c r="Z29" s="10" t="s">
        <v>203</v>
      </c>
      <c r="AA29" s="89" t="s">
        <v>73</v>
      </c>
      <c r="AB29" s="78" t="s">
        <v>117</v>
      </c>
      <c r="AC29" s="9" t="s">
        <v>63</v>
      </c>
      <c r="AD29" s="85" t="s">
        <v>204</v>
      </c>
      <c r="AE29" s="76" t="s">
        <v>63</v>
      </c>
      <c r="AF29" s="76" t="s">
        <v>205</v>
      </c>
      <c r="AG29" s="76" t="s">
        <v>63</v>
      </c>
      <c r="AH29" s="96" t="s">
        <v>206</v>
      </c>
      <c r="AI29" s="92" t="s">
        <v>63</v>
      </c>
      <c r="AJ29" s="92" t="s">
        <v>205</v>
      </c>
      <c r="AK29" s="92" t="s">
        <v>63</v>
      </c>
    </row>
    <row r="30" spans="1:37" ht="289.5" x14ac:dyDescent="0.25">
      <c r="A30" s="34" t="s">
        <v>207</v>
      </c>
      <c r="B30" s="34" t="s">
        <v>208</v>
      </c>
      <c r="C30" s="34" t="s">
        <v>209</v>
      </c>
      <c r="D30" s="17" t="s">
        <v>210</v>
      </c>
      <c r="E30" s="12" t="s">
        <v>211</v>
      </c>
      <c r="F30" s="12"/>
      <c r="G30" s="12"/>
      <c r="H30" s="12" t="s">
        <v>151</v>
      </c>
      <c r="I30" s="12"/>
      <c r="J30" s="12"/>
      <c r="K30" s="12"/>
      <c r="L30" s="12"/>
      <c r="M30" s="12"/>
      <c r="N30" s="12"/>
      <c r="O30" s="35"/>
      <c r="P30" s="12"/>
      <c r="Q30" s="12"/>
      <c r="R30" s="12">
        <v>4</v>
      </c>
      <c r="S30" s="12">
        <v>4</v>
      </c>
      <c r="T30" s="12">
        <v>4</v>
      </c>
      <c r="U30" s="35">
        <f t="shared" si="0"/>
        <v>1</v>
      </c>
      <c r="V30" s="10" t="s">
        <v>212</v>
      </c>
      <c r="W30" s="10" t="s">
        <v>73</v>
      </c>
      <c r="X30" s="10" t="s">
        <v>213</v>
      </c>
      <c r="Y30" s="13"/>
      <c r="Z30" s="10" t="s">
        <v>214</v>
      </c>
      <c r="AA30" s="37" t="s">
        <v>165</v>
      </c>
      <c r="AB30" s="37" t="s">
        <v>213</v>
      </c>
      <c r="AC30" s="9" t="s">
        <v>63</v>
      </c>
      <c r="AD30" s="86" t="s">
        <v>215</v>
      </c>
      <c r="AE30" s="76" t="s">
        <v>63</v>
      </c>
      <c r="AF30" s="76" t="s">
        <v>216</v>
      </c>
      <c r="AG30" s="76" t="s">
        <v>63</v>
      </c>
      <c r="AH30" s="95" t="s">
        <v>217</v>
      </c>
      <c r="AI30" s="92" t="s">
        <v>63</v>
      </c>
      <c r="AJ30" s="92" t="s">
        <v>216</v>
      </c>
      <c r="AK30" s="92" t="s">
        <v>63</v>
      </c>
    </row>
    <row r="31" spans="1:37" ht="409.5" x14ac:dyDescent="0.2">
      <c r="A31" s="13" t="s">
        <v>218</v>
      </c>
      <c r="B31" s="10" t="s">
        <v>219</v>
      </c>
      <c r="C31" s="10" t="s">
        <v>220</v>
      </c>
      <c r="D31" s="34" t="s">
        <v>221</v>
      </c>
      <c r="E31" s="12" t="s">
        <v>222</v>
      </c>
      <c r="F31" s="12"/>
      <c r="G31" s="12"/>
      <c r="H31" s="12"/>
      <c r="I31" s="12" t="s">
        <v>61</v>
      </c>
      <c r="J31" s="12"/>
      <c r="K31" s="12"/>
      <c r="L31" s="12"/>
      <c r="M31" s="12" t="s">
        <v>61</v>
      </c>
      <c r="N31" s="12"/>
      <c r="O31" s="12"/>
      <c r="P31" s="12" t="s">
        <v>61</v>
      </c>
      <c r="Q31" s="12"/>
      <c r="R31" s="12">
        <v>2</v>
      </c>
      <c r="S31" s="12">
        <v>2</v>
      </c>
      <c r="T31" s="12">
        <v>2</v>
      </c>
      <c r="U31" s="35">
        <f t="shared" si="0"/>
        <v>1</v>
      </c>
      <c r="V31" s="10" t="s">
        <v>223</v>
      </c>
      <c r="W31" s="10" t="s">
        <v>153</v>
      </c>
      <c r="X31" s="34"/>
      <c r="Y31" s="13"/>
      <c r="Z31" s="10" t="s">
        <v>224</v>
      </c>
      <c r="AA31" s="89" t="s">
        <v>73</v>
      </c>
      <c r="AB31" s="80" t="s">
        <v>225</v>
      </c>
      <c r="AC31" s="9" t="s">
        <v>63</v>
      </c>
      <c r="AD31" s="87" t="s">
        <v>226</v>
      </c>
      <c r="AE31" s="76" t="s">
        <v>63</v>
      </c>
      <c r="AF31" s="76" t="s">
        <v>227</v>
      </c>
      <c r="AG31" s="76" t="s">
        <v>63</v>
      </c>
      <c r="AH31" s="101" t="s">
        <v>226</v>
      </c>
      <c r="AI31" s="92" t="s">
        <v>63</v>
      </c>
      <c r="AJ31" s="92" t="s">
        <v>227</v>
      </c>
      <c r="AK31" s="92" t="s">
        <v>63</v>
      </c>
    </row>
    <row r="32" spans="1:37" ht="360" x14ac:dyDescent="0.25">
      <c r="A32" s="34" t="s">
        <v>228</v>
      </c>
      <c r="B32" s="34" t="s">
        <v>229</v>
      </c>
      <c r="C32" s="34" t="s">
        <v>230</v>
      </c>
      <c r="D32" s="34" t="s">
        <v>231</v>
      </c>
      <c r="E32" s="12" t="s">
        <v>232</v>
      </c>
      <c r="F32" s="12"/>
      <c r="G32" s="12"/>
      <c r="H32" s="12" t="s">
        <v>61</v>
      </c>
      <c r="I32" s="12"/>
      <c r="J32" s="12"/>
      <c r="K32" s="12"/>
      <c r="L32" s="12" t="s">
        <v>61</v>
      </c>
      <c r="M32" s="12"/>
      <c r="N32" s="12"/>
      <c r="O32" s="12"/>
      <c r="P32" s="12" t="s">
        <v>61</v>
      </c>
      <c r="Q32" s="12"/>
      <c r="R32" s="12">
        <v>1</v>
      </c>
      <c r="S32" s="12">
        <v>1</v>
      </c>
      <c r="T32" s="12">
        <v>1</v>
      </c>
      <c r="U32" s="35">
        <f t="shared" si="0"/>
        <v>1</v>
      </c>
      <c r="V32" s="10" t="s">
        <v>233</v>
      </c>
      <c r="W32" s="10" t="s">
        <v>73</v>
      </c>
      <c r="X32" s="10" t="s">
        <v>234</v>
      </c>
      <c r="Y32" s="13"/>
      <c r="Z32" s="10" t="s">
        <v>235</v>
      </c>
      <c r="AA32" s="37" t="s">
        <v>165</v>
      </c>
      <c r="AB32" s="37" t="s">
        <v>234</v>
      </c>
      <c r="AC32" s="9" t="s">
        <v>63</v>
      </c>
      <c r="AD32" s="76" t="s">
        <v>236</v>
      </c>
      <c r="AE32" s="76" t="s">
        <v>63</v>
      </c>
      <c r="AF32" s="76" t="s">
        <v>227</v>
      </c>
      <c r="AG32" s="76" t="s">
        <v>63</v>
      </c>
      <c r="AH32" s="95" t="s">
        <v>236</v>
      </c>
      <c r="AI32" s="92" t="s">
        <v>63</v>
      </c>
      <c r="AJ32" s="92" t="s">
        <v>227</v>
      </c>
      <c r="AK32" s="92" t="s">
        <v>63</v>
      </c>
    </row>
    <row r="33" spans="1:37" ht="409.5" x14ac:dyDescent="0.25">
      <c r="A33" s="148" t="s">
        <v>237</v>
      </c>
      <c r="B33" s="10" t="s">
        <v>238</v>
      </c>
      <c r="C33" s="10" t="s">
        <v>239</v>
      </c>
      <c r="D33" s="10" t="s">
        <v>240</v>
      </c>
      <c r="E33" s="12" t="s">
        <v>241</v>
      </c>
      <c r="F33" s="12"/>
      <c r="G33" s="12"/>
      <c r="H33" s="12" t="s">
        <v>61</v>
      </c>
      <c r="I33" s="12"/>
      <c r="J33" s="12"/>
      <c r="K33" s="12" t="s">
        <v>61</v>
      </c>
      <c r="L33" s="12"/>
      <c r="M33" s="12"/>
      <c r="N33" s="12" t="s">
        <v>61</v>
      </c>
      <c r="O33" s="12"/>
      <c r="P33" s="12"/>
      <c r="Q33" s="12" t="s">
        <v>61</v>
      </c>
      <c r="R33" s="12">
        <v>4</v>
      </c>
      <c r="S33" s="12">
        <v>2</v>
      </c>
      <c r="T33" s="12">
        <v>2</v>
      </c>
      <c r="U33" s="35">
        <v>1</v>
      </c>
      <c r="V33" s="10" t="s">
        <v>242</v>
      </c>
      <c r="W33" s="10" t="s">
        <v>63</v>
      </c>
      <c r="X33" s="34"/>
      <c r="Y33" s="13"/>
      <c r="Z33" s="10" t="s">
        <v>243</v>
      </c>
      <c r="AA33" s="89" t="s">
        <v>73</v>
      </c>
      <c r="AB33" s="38"/>
      <c r="AC33" s="9" t="s">
        <v>63</v>
      </c>
      <c r="AD33" s="76" t="s">
        <v>244</v>
      </c>
      <c r="AE33" s="76" t="s">
        <v>63</v>
      </c>
      <c r="AF33" s="76" t="s">
        <v>205</v>
      </c>
      <c r="AG33" s="76" t="s">
        <v>63</v>
      </c>
      <c r="AH33" s="95" t="s">
        <v>245</v>
      </c>
      <c r="AI33" s="92" t="s">
        <v>63</v>
      </c>
      <c r="AJ33" s="92" t="s">
        <v>205</v>
      </c>
      <c r="AK33" s="92" t="s">
        <v>63</v>
      </c>
    </row>
    <row r="34" spans="1:37" ht="409.5" customHeight="1" x14ac:dyDescent="0.25">
      <c r="A34" s="149"/>
      <c r="B34" s="73" t="s">
        <v>246</v>
      </c>
      <c r="C34" s="73" t="s">
        <v>247</v>
      </c>
      <c r="D34" s="73" t="s">
        <v>248</v>
      </c>
      <c r="E34" s="72" t="s">
        <v>115</v>
      </c>
      <c r="F34" s="13"/>
      <c r="G34" s="72"/>
      <c r="H34" s="72"/>
      <c r="I34" s="72" t="s">
        <v>61</v>
      </c>
      <c r="J34" s="72"/>
      <c r="K34" s="72" t="s">
        <v>61</v>
      </c>
      <c r="L34" s="72"/>
      <c r="M34" s="72"/>
      <c r="N34" s="72"/>
      <c r="O34" s="72"/>
      <c r="P34" s="72" t="s">
        <v>61</v>
      </c>
      <c r="Q34" s="72"/>
      <c r="R34" s="72">
        <v>1</v>
      </c>
      <c r="S34" s="72">
        <v>1</v>
      </c>
      <c r="T34" s="72">
        <v>1</v>
      </c>
      <c r="U34" s="74">
        <v>1</v>
      </c>
      <c r="V34" s="73" t="s">
        <v>249</v>
      </c>
      <c r="W34" s="10" t="s">
        <v>73</v>
      </c>
      <c r="X34" s="72" t="s">
        <v>250</v>
      </c>
      <c r="Y34" s="72"/>
      <c r="Z34" s="73" t="s">
        <v>251</v>
      </c>
      <c r="AA34" s="37" t="s">
        <v>165</v>
      </c>
      <c r="AB34" s="72" t="s">
        <v>252</v>
      </c>
      <c r="AC34" s="9" t="s">
        <v>63</v>
      </c>
      <c r="AD34" s="76" t="s">
        <v>253</v>
      </c>
      <c r="AE34" s="76" t="s">
        <v>63</v>
      </c>
      <c r="AF34" s="76" t="s">
        <v>205</v>
      </c>
      <c r="AG34" s="76" t="s">
        <v>63</v>
      </c>
      <c r="AH34" s="95" t="s">
        <v>458</v>
      </c>
      <c r="AI34" s="92" t="s">
        <v>63</v>
      </c>
      <c r="AJ34" s="92" t="s">
        <v>205</v>
      </c>
      <c r="AK34" s="92" t="s">
        <v>63</v>
      </c>
    </row>
    <row r="35" spans="1:37" ht="396.75" x14ac:dyDescent="0.25">
      <c r="A35" s="149"/>
      <c r="B35" s="34" t="s">
        <v>254</v>
      </c>
      <c r="C35" s="34" t="s">
        <v>255</v>
      </c>
      <c r="D35" s="34" t="s">
        <v>256</v>
      </c>
      <c r="E35" s="12" t="s">
        <v>241</v>
      </c>
      <c r="F35" s="12"/>
      <c r="G35" s="12"/>
      <c r="H35" s="12"/>
      <c r="I35" s="12"/>
      <c r="J35" s="12"/>
      <c r="K35" s="12"/>
      <c r="L35" s="12"/>
      <c r="M35" s="12"/>
      <c r="N35" s="12"/>
      <c r="O35" s="12"/>
      <c r="P35" s="12" t="s">
        <v>61</v>
      </c>
      <c r="Q35" s="12"/>
      <c r="R35" s="12">
        <v>1</v>
      </c>
      <c r="S35" s="12">
        <v>1</v>
      </c>
      <c r="T35" s="12">
        <v>1</v>
      </c>
      <c r="U35" s="35">
        <f>SUM(T35/R35)</f>
        <v>1</v>
      </c>
      <c r="V35" s="10" t="s">
        <v>257</v>
      </c>
      <c r="W35" s="10" t="s">
        <v>153</v>
      </c>
      <c r="X35" s="10"/>
      <c r="Y35" s="13"/>
      <c r="Z35" s="10" t="s">
        <v>258</v>
      </c>
      <c r="AA35" s="89" t="s">
        <v>73</v>
      </c>
      <c r="AB35" s="37" t="s">
        <v>259</v>
      </c>
      <c r="AC35" s="9" t="s">
        <v>63</v>
      </c>
      <c r="AD35" s="76" t="s">
        <v>260</v>
      </c>
      <c r="AE35" s="76" t="s">
        <v>63</v>
      </c>
      <c r="AF35" s="76" t="s">
        <v>205</v>
      </c>
      <c r="AG35" s="76" t="s">
        <v>63</v>
      </c>
      <c r="AH35" s="95" t="s">
        <v>459</v>
      </c>
      <c r="AI35" s="92" t="s">
        <v>63</v>
      </c>
      <c r="AJ35" s="92" t="s">
        <v>205</v>
      </c>
      <c r="AK35" s="92" t="s">
        <v>63</v>
      </c>
    </row>
    <row r="36" spans="1:37" ht="193.5" customHeight="1" x14ac:dyDescent="0.25">
      <c r="A36" s="149"/>
      <c r="B36" s="34" t="s">
        <v>261</v>
      </c>
      <c r="C36" s="34" t="s">
        <v>262</v>
      </c>
      <c r="D36" s="34" t="s">
        <v>263</v>
      </c>
      <c r="E36" s="12" t="s">
        <v>241</v>
      </c>
      <c r="F36" s="12"/>
      <c r="G36" s="12" t="s">
        <v>61</v>
      </c>
      <c r="H36" s="12" t="s">
        <v>61</v>
      </c>
      <c r="I36" s="12" t="s">
        <v>61</v>
      </c>
      <c r="J36" s="12" t="s">
        <v>61</v>
      </c>
      <c r="K36" s="12" t="s">
        <v>61</v>
      </c>
      <c r="L36" s="12" t="s">
        <v>61</v>
      </c>
      <c r="M36" s="12" t="s">
        <v>61</v>
      </c>
      <c r="N36" s="12" t="s">
        <v>61</v>
      </c>
      <c r="O36" s="12" t="s">
        <v>61</v>
      </c>
      <c r="P36" s="12" t="s">
        <v>61</v>
      </c>
      <c r="Q36" s="12"/>
      <c r="R36" s="12">
        <v>1</v>
      </c>
      <c r="S36" s="12">
        <v>1</v>
      </c>
      <c r="T36" s="12">
        <v>1</v>
      </c>
      <c r="U36" s="35">
        <f t="shared" ref="U36:U40" si="1">SUM(T36/R36)</f>
        <v>1</v>
      </c>
      <c r="V36" s="10" t="s">
        <v>264</v>
      </c>
      <c r="W36" s="10" t="s">
        <v>73</v>
      </c>
      <c r="X36" s="10" t="s">
        <v>265</v>
      </c>
      <c r="Y36" s="13"/>
      <c r="Z36" s="10" t="s">
        <v>266</v>
      </c>
      <c r="AA36" s="37" t="s">
        <v>165</v>
      </c>
      <c r="AB36" s="90" t="s">
        <v>267</v>
      </c>
      <c r="AC36" s="9" t="s">
        <v>63</v>
      </c>
      <c r="AD36" s="76" t="s">
        <v>268</v>
      </c>
      <c r="AE36" s="76" t="s">
        <v>73</v>
      </c>
      <c r="AF36" s="76" t="s">
        <v>269</v>
      </c>
      <c r="AG36" s="76" t="s">
        <v>63</v>
      </c>
      <c r="AH36" s="95" t="s">
        <v>270</v>
      </c>
      <c r="AI36" s="92" t="s">
        <v>73</v>
      </c>
      <c r="AJ36" s="92" t="s">
        <v>269</v>
      </c>
      <c r="AK36" s="92" t="s">
        <v>63</v>
      </c>
    </row>
    <row r="37" spans="1:37" ht="226.5" customHeight="1" x14ac:dyDescent="0.25">
      <c r="A37" s="34" t="s">
        <v>271</v>
      </c>
      <c r="B37" s="34" t="s">
        <v>272</v>
      </c>
      <c r="C37" s="34" t="s">
        <v>273</v>
      </c>
      <c r="D37" s="10" t="s">
        <v>274</v>
      </c>
      <c r="E37" s="12" t="s">
        <v>241</v>
      </c>
      <c r="F37" s="12"/>
      <c r="G37" s="12"/>
      <c r="H37" s="12"/>
      <c r="I37" s="12" t="s">
        <v>61</v>
      </c>
      <c r="J37" s="12"/>
      <c r="K37" s="12"/>
      <c r="L37" s="12"/>
      <c r="M37" s="12"/>
      <c r="N37" s="12"/>
      <c r="O37" s="12"/>
      <c r="P37" s="12" t="s">
        <v>61</v>
      </c>
      <c r="Q37" s="12"/>
      <c r="R37" s="12">
        <v>1</v>
      </c>
      <c r="S37" s="12">
        <v>1</v>
      </c>
      <c r="T37" s="12">
        <v>1</v>
      </c>
      <c r="U37" s="35">
        <f t="shared" si="1"/>
        <v>1</v>
      </c>
      <c r="V37" s="10" t="s">
        <v>275</v>
      </c>
      <c r="W37" s="10" t="s">
        <v>153</v>
      </c>
      <c r="X37" s="10"/>
      <c r="Y37" s="13"/>
      <c r="Z37" s="10" t="s">
        <v>92</v>
      </c>
      <c r="AA37" s="89" t="s">
        <v>73</v>
      </c>
      <c r="AB37" s="37"/>
      <c r="AC37" s="9" t="s">
        <v>63</v>
      </c>
      <c r="AD37" s="76" t="s">
        <v>276</v>
      </c>
      <c r="AE37" s="76" t="s">
        <v>63</v>
      </c>
      <c r="AF37" s="76" t="s">
        <v>117</v>
      </c>
      <c r="AG37" s="76" t="s">
        <v>63</v>
      </c>
      <c r="AH37" s="95" t="s">
        <v>277</v>
      </c>
      <c r="AI37" s="92" t="s">
        <v>63</v>
      </c>
      <c r="AJ37" s="92" t="s">
        <v>117</v>
      </c>
      <c r="AK37" s="92" t="s">
        <v>63</v>
      </c>
    </row>
    <row r="38" spans="1:37" ht="91.5" customHeight="1" x14ac:dyDescent="0.25">
      <c r="A38" s="34" t="s">
        <v>278</v>
      </c>
      <c r="B38" s="34" t="s">
        <v>279</v>
      </c>
      <c r="C38" s="10" t="s">
        <v>280</v>
      </c>
      <c r="D38" s="10" t="s">
        <v>281</v>
      </c>
      <c r="E38" s="12" t="s">
        <v>115</v>
      </c>
      <c r="F38" s="12"/>
      <c r="G38" s="12" t="s">
        <v>61</v>
      </c>
      <c r="H38" s="12"/>
      <c r="I38" s="12"/>
      <c r="J38" s="12"/>
      <c r="K38" s="12"/>
      <c r="L38" s="12"/>
      <c r="M38" s="12"/>
      <c r="N38" s="12"/>
      <c r="O38" s="12"/>
      <c r="P38" s="12"/>
      <c r="Q38" s="12"/>
      <c r="R38" s="12">
        <v>1</v>
      </c>
      <c r="S38" s="12">
        <v>1</v>
      </c>
      <c r="T38" s="12">
        <v>1</v>
      </c>
      <c r="U38" s="35">
        <f t="shared" si="1"/>
        <v>1</v>
      </c>
      <c r="V38" s="10" t="s">
        <v>282</v>
      </c>
      <c r="W38" s="10" t="s">
        <v>73</v>
      </c>
      <c r="X38" s="10" t="s">
        <v>283</v>
      </c>
      <c r="Y38" s="13"/>
      <c r="Z38" s="10" t="s">
        <v>284</v>
      </c>
      <c r="AA38" s="37" t="s">
        <v>165</v>
      </c>
      <c r="AB38" s="37" t="s">
        <v>283</v>
      </c>
      <c r="AC38" s="9" t="s">
        <v>63</v>
      </c>
      <c r="AD38" s="76" t="s">
        <v>285</v>
      </c>
      <c r="AE38" s="76" t="s">
        <v>63</v>
      </c>
      <c r="AF38" s="76" t="s">
        <v>175</v>
      </c>
      <c r="AG38" s="76" t="s">
        <v>63</v>
      </c>
      <c r="AH38" s="95" t="s">
        <v>286</v>
      </c>
      <c r="AI38" s="92" t="s">
        <v>63</v>
      </c>
      <c r="AJ38" s="92" t="s">
        <v>175</v>
      </c>
      <c r="AK38" s="92" t="s">
        <v>63</v>
      </c>
    </row>
    <row r="39" spans="1:37" ht="96.75" customHeight="1" x14ac:dyDescent="0.25">
      <c r="A39" s="34" t="s">
        <v>287</v>
      </c>
      <c r="B39" s="34" t="s">
        <v>288</v>
      </c>
      <c r="C39" s="10" t="s">
        <v>289</v>
      </c>
      <c r="D39" s="10" t="s">
        <v>290</v>
      </c>
      <c r="E39" s="12" t="s">
        <v>291</v>
      </c>
      <c r="F39" s="12"/>
      <c r="G39" s="12"/>
      <c r="H39" s="12"/>
      <c r="I39" s="12"/>
      <c r="J39" s="12"/>
      <c r="K39" s="12"/>
      <c r="L39" s="12" t="s">
        <v>61</v>
      </c>
      <c r="M39" s="12"/>
      <c r="N39" s="12"/>
      <c r="O39" s="12"/>
      <c r="P39" s="12" t="s">
        <v>61</v>
      </c>
      <c r="Q39" s="12"/>
      <c r="R39" s="12">
        <v>2</v>
      </c>
      <c r="S39" s="12">
        <v>1</v>
      </c>
      <c r="T39" s="12">
        <v>1</v>
      </c>
      <c r="U39" s="35">
        <v>1</v>
      </c>
      <c r="V39" s="34" t="s">
        <v>92</v>
      </c>
      <c r="W39" s="10" t="s">
        <v>153</v>
      </c>
      <c r="X39" s="34"/>
      <c r="Y39" s="13"/>
      <c r="Z39" s="34" t="s">
        <v>292</v>
      </c>
      <c r="AA39" s="89" t="s">
        <v>73</v>
      </c>
      <c r="AB39" s="38" t="s">
        <v>293</v>
      </c>
      <c r="AC39" s="9" t="s">
        <v>63</v>
      </c>
      <c r="AD39" s="76" t="s">
        <v>294</v>
      </c>
      <c r="AE39" s="76" t="s">
        <v>63</v>
      </c>
      <c r="AF39" s="76" t="s">
        <v>175</v>
      </c>
      <c r="AG39" s="76" t="s">
        <v>63</v>
      </c>
      <c r="AH39" s="95" t="s">
        <v>460</v>
      </c>
      <c r="AI39" s="92" t="s">
        <v>63</v>
      </c>
      <c r="AJ39" s="92" t="s">
        <v>175</v>
      </c>
      <c r="AK39" s="92" t="s">
        <v>63</v>
      </c>
    </row>
    <row r="40" spans="1:37" ht="244.5" customHeight="1" x14ac:dyDescent="0.25">
      <c r="A40" s="34" t="s">
        <v>295</v>
      </c>
      <c r="B40" s="34" t="s">
        <v>296</v>
      </c>
      <c r="C40" s="10" t="s">
        <v>297</v>
      </c>
      <c r="D40" s="34" t="s">
        <v>298</v>
      </c>
      <c r="E40" s="12" t="s">
        <v>299</v>
      </c>
      <c r="F40" s="12"/>
      <c r="G40" s="12"/>
      <c r="H40" s="12"/>
      <c r="I40" s="12" t="s">
        <v>61</v>
      </c>
      <c r="J40" s="12"/>
      <c r="K40" s="12"/>
      <c r="L40" s="12"/>
      <c r="M40" s="12"/>
      <c r="N40" s="12"/>
      <c r="O40" s="12"/>
      <c r="P40" s="12"/>
      <c r="Q40" s="12"/>
      <c r="R40" s="12">
        <v>1</v>
      </c>
      <c r="S40" s="12">
        <v>1</v>
      </c>
      <c r="T40" s="12">
        <v>1</v>
      </c>
      <c r="U40" s="35">
        <f t="shared" si="1"/>
        <v>1</v>
      </c>
      <c r="V40" s="10" t="s">
        <v>223</v>
      </c>
      <c r="W40" s="10" t="s">
        <v>73</v>
      </c>
      <c r="X40" s="34"/>
      <c r="Y40" s="13"/>
      <c r="Z40" s="10" t="s">
        <v>300</v>
      </c>
      <c r="AA40" s="37" t="s">
        <v>165</v>
      </c>
      <c r="AB40" s="38" t="s">
        <v>225</v>
      </c>
      <c r="AC40" s="9" t="s">
        <v>63</v>
      </c>
      <c r="AD40" s="76" t="s">
        <v>301</v>
      </c>
      <c r="AE40" s="76" t="s">
        <v>73</v>
      </c>
      <c r="AF40" s="76" t="s">
        <v>205</v>
      </c>
      <c r="AG40" s="76" t="s">
        <v>63</v>
      </c>
      <c r="AH40" s="95" t="s">
        <v>302</v>
      </c>
      <c r="AI40" s="92" t="s">
        <v>73</v>
      </c>
      <c r="AJ40" s="92" t="s">
        <v>205</v>
      </c>
      <c r="AK40" s="92" t="s">
        <v>63</v>
      </c>
    </row>
    <row r="41" spans="1:37" ht="18.75" customHeight="1" x14ac:dyDescent="0.25">
      <c r="A41" s="12"/>
      <c r="B41" s="12"/>
      <c r="C41" s="12"/>
      <c r="D41" s="12"/>
      <c r="E41" s="12"/>
      <c r="F41" s="150" t="s">
        <v>303</v>
      </c>
      <c r="G41" s="149"/>
      <c r="H41" s="149"/>
      <c r="I41" s="149"/>
      <c r="J41" s="149"/>
      <c r="K41" s="149"/>
      <c r="L41" s="149"/>
      <c r="M41" s="149"/>
      <c r="N41" s="149"/>
      <c r="O41" s="149"/>
      <c r="P41" s="149"/>
      <c r="Q41" s="149"/>
      <c r="R41" s="31">
        <f t="shared" ref="R41:T41" si="2">SUM(R23:R40)</f>
        <v>191</v>
      </c>
      <c r="S41" s="31">
        <f t="shared" si="2"/>
        <v>188</v>
      </c>
      <c r="T41" s="31">
        <f t="shared" si="2"/>
        <v>168</v>
      </c>
      <c r="U41" s="46">
        <f>AVERAGE(U23:U40)</f>
        <v>1</v>
      </c>
      <c r="V41" s="47"/>
      <c r="W41" s="46"/>
      <c r="X41" s="46"/>
      <c r="Y41" s="13"/>
      <c r="Z41" s="47"/>
      <c r="AA41" s="48"/>
      <c r="AB41" s="49"/>
      <c r="AC41" s="9"/>
      <c r="AD41" s="76"/>
      <c r="AE41" s="76"/>
      <c r="AF41" s="76"/>
      <c r="AG41" s="76"/>
      <c r="AH41" s="95"/>
      <c r="AI41" s="92"/>
      <c r="AJ41" s="92"/>
      <c r="AK41" s="92"/>
    </row>
    <row r="42" spans="1:37" ht="18.75" customHeight="1" x14ac:dyDescent="0.25">
      <c r="A42" s="150" t="s">
        <v>304</v>
      </c>
      <c r="B42" s="149"/>
      <c r="C42" s="149"/>
      <c r="D42" s="149"/>
      <c r="E42" s="149"/>
      <c r="F42" s="149"/>
      <c r="G42" s="149"/>
      <c r="H42" s="149"/>
      <c r="I42" s="149"/>
      <c r="J42" s="149"/>
      <c r="K42" s="149"/>
      <c r="L42" s="149"/>
      <c r="M42" s="149"/>
      <c r="N42" s="149"/>
      <c r="O42" s="149"/>
      <c r="P42" s="149"/>
      <c r="Q42" s="149"/>
      <c r="R42" s="149"/>
      <c r="S42" s="162" t="s">
        <v>305</v>
      </c>
      <c r="T42" s="163"/>
      <c r="U42" s="164"/>
      <c r="V42" s="169" t="s">
        <v>26</v>
      </c>
      <c r="W42" s="170"/>
      <c r="X42" s="170"/>
      <c r="Y42" s="171"/>
      <c r="Z42" s="169" t="s">
        <v>27</v>
      </c>
      <c r="AA42" s="170"/>
      <c r="AB42" s="170"/>
      <c r="AC42" s="170"/>
      <c r="AD42" s="127" t="s">
        <v>28</v>
      </c>
      <c r="AE42" s="127"/>
      <c r="AF42" s="127"/>
      <c r="AG42" s="127"/>
      <c r="AH42" s="116" t="s">
        <v>29</v>
      </c>
      <c r="AI42" s="116"/>
      <c r="AJ42" s="116"/>
      <c r="AK42" s="116"/>
    </row>
    <row r="43" spans="1:37" s="26" customFormat="1" ht="35.25" customHeight="1" x14ac:dyDescent="0.25">
      <c r="A43" s="160" t="s">
        <v>30</v>
      </c>
      <c r="B43" s="160" t="s">
        <v>31</v>
      </c>
      <c r="C43" s="160" t="s">
        <v>32</v>
      </c>
      <c r="D43" s="160" t="s">
        <v>33</v>
      </c>
      <c r="E43" s="160" t="s">
        <v>34</v>
      </c>
      <c r="F43" s="160" t="s">
        <v>35</v>
      </c>
      <c r="G43" s="161"/>
      <c r="H43" s="161"/>
      <c r="I43" s="161"/>
      <c r="J43" s="161"/>
      <c r="K43" s="161"/>
      <c r="L43" s="161"/>
      <c r="M43" s="161"/>
      <c r="N43" s="161"/>
      <c r="O43" s="161"/>
      <c r="P43" s="161"/>
      <c r="Q43" s="161"/>
      <c r="R43" s="160" t="s">
        <v>36</v>
      </c>
      <c r="S43" s="160" t="s">
        <v>37</v>
      </c>
      <c r="T43" s="166" t="s">
        <v>38</v>
      </c>
      <c r="U43" s="167" t="s">
        <v>39</v>
      </c>
      <c r="V43" s="160" t="s">
        <v>40</v>
      </c>
      <c r="W43" s="160" t="s">
        <v>41</v>
      </c>
      <c r="X43" s="160" t="s">
        <v>42</v>
      </c>
      <c r="Y43" s="160" t="s">
        <v>43</v>
      </c>
      <c r="Z43" s="160" t="s">
        <v>40</v>
      </c>
      <c r="AA43" s="160" t="s">
        <v>41</v>
      </c>
      <c r="AB43" s="160" t="s">
        <v>42</v>
      </c>
      <c r="AC43" s="165" t="s">
        <v>43</v>
      </c>
      <c r="AD43" s="128" t="s">
        <v>40</v>
      </c>
      <c r="AE43" s="128" t="s">
        <v>41</v>
      </c>
      <c r="AF43" s="128" t="s">
        <v>42</v>
      </c>
      <c r="AG43" s="128" t="s">
        <v>43</v>
      </c>
      <c r="AH43" s="117" t="s">
        <v>40</v>
      </c>
      <c r="AI43" s="118" t="s">
        <v>41</v>
      </c>
      <c r="AJ43" s="118" t="s">
        <v>42</v>
      </c>
      <c r="AK43" s="118" t="s">
        <v>43</v>
      </c>
    </row>
    <row r="44" spans="1:37" s="26" customFormat="1" ht="35.25" customHeight="1" x14ac:dyDescent="0.25">
      <c r="A44" s="161"/>
      <c r="B44" s="161"/>
      <c r="C44" s="161"/>
      <c r="D44" s="161"/>
      <c r="E44" s="161"/>
      <c r="F44" s="32" t="s">
        <v>44</v>
      </c>
      <c r="G44" s="32" t="s">
        <v>45</v>
      </c>
      <c r="H44" s="32" t="s">
        <v>46</v>
      </c>
      <c r="I44" s="32" t="s">
        <v>47</v>
      </c>
      <c r="J44" s="32" t="s">
        <v>48</v>
      </c>
      <c r="K44" s="32" t="s">
        <v>49</v>
      </c>
      <c r="L44" s="32" t="s">
        <v>50</v>
      </c>
      <c r="M44" s="32" t="s">
        <v>51</v>
      </c>
      <c r="N44" s="32" t="s">
        <v>52</v>
      </c>
      <c r="O44" s="32" t="s">
        <v>53</v>
      </c>
      <c r="P44" s="32" t="s">
        <v>54</v>
      </c>
      <c r="Q44" s="33" t="s">
        <v>55</v>
      </c>
      <c r="R44" s="161"/>
      <c r="S44" s="161"/>
      <c r="T44" s="161"/>
      <c r="U44" s="168"/>
      <c r="V44" s="160"/>
      <c r="W44" s="160"/>
      <c r="X44" s="160"/>
      <c r="Y44" s="160"/>
      <c r="Z44" s="160"/>
      <c r="AA44" s="160"/>
      <c r="AB44" s="160"/>
      <c r="AC44" s="186"/>
      <c r="AD44" s="128"/>
      <c r="AE44" s="128"/>
      <c r="AF44" s="128"/>
      <c r="AG44" s="128"/>
      <c r="AH44" s="117"/>
      <c r="AI44" s="118"/>
      <c r="AJ44" s="118"/>
      <c r="AK44" s="118"/>
    </row>
    <row r="45" spans="1:37" ht="408.75" customHeight="1" x14ac:dyDescent="0.25">
      <c r="A45" s="10" t="s">
        <v>306</v>
      </c>
      <c r="B45" s="10" t="s">
        <v>307</v>
      </c>
      <c r="C45" s="10" t="s">
        <v>308</v>
      </c>
      <c r="D45" s="10" t="s">
        <v>309</v>
      </c>
      <c r="E45" s="12" t="s">
        <v>310</v>
      </c>
      <c r="F45" s="50"/>
      <c r="G45" s="50"/>
      <c r="H45" s="50" t="s">
        <v>61</v>
      </c>
      <c r="I45" s="50"/>
      <c r="J45" s="50"/>
      <c r="K45" s="50" t="s">
        <v>61</v>
      </c>
      <c r="L45" s="50"/>
      <c r="M45" s="50"/>
      <c r="N45" s="50" t="s">
        <v>61</v>
      </c>
      <c r="O45" s="50"/>
      <c r="P45" s="50"/>
      <c r="Q45" s="50" t="s">
        <v>61</v>
      </c>
      <c r="R45" s="30">
        <v>4</v>
      </c>
      <c r="S45" s="30">
        <v>2</v>
      </c>
      <c r="T45" s="30">
        <v>2</v>
      </c>
      <c r="U45" s="51">
        <v>1</v>
      </c>
      <c r="V45" s="45" t="s">
        <v>311</v>
      </c>
      <c r="W45" s="19" t="s">
        <v>73</v>
      </c>
      <c r="X45" s="19" t="s">
        <v>205</v>
      </c>
      <c r="Y45" s="52"/>
      <c r="Z45" s="45" t="s">
        <v>312</v>
      </c>
      <c r="AA45" s="91" t="s">
        <v>73</v>
      </c>
      <c r="AB45" s="59" t="s">
        <v>117</v>
      </c>
      <c r="AC45" s="53" t="s">
        <v>63</v>
      </c>
      <c r="AD45" s="76" t="s">
        <v>313</v>
      </c>
      <c r="AE45" s="76" t="s">
        <v>63</v>
      </c>
      <c r="AF45" s="76" t="s">
        <v>94</v>
      </c>
      <c r="AG45" s="76" t="s">
        <v>63</v>
      </c>
      <c r="AH45" s="95" t="s">
        <v>314</v>
      </c>
      <c r="AI45" s="92" t="s">
        <v>63</v>
      </c>
      <c r="AJ45" s="92" t="s">
        <v>94</v>
      </c>
      <c r="AK45" s="92" t="s">
        <v>63</v>
      </c>
    </row>
    <row r="46" spans="1:37" ht="225" customHeight="1" x14ac:dyDescent="0.25">
      <c r="A46" s="148" t="s">
        <v>315</v>
      </c>
      <c r="B46" s="10" t="s">
        <v>316</v>
      </c>
      <c r="C46" s="10" t="s">
        <v>317</v>
      </c>
      <c r="D46" s="10" t="s">
        <v>318</v>
      </c>
      <c r="E46" s="12" t="s">
        <v>241</v>
      </c>
      <c r="F46" s="12"/>
      <c r="G46" s="12"/>
      <c r="H46" s="12"/>
      <c r="I46" s="12"/>
      <c r="J46" s="12"/>
      <c r="K46" s="12"/>
      <c r="L46" s="12"/>
      <c r="M46" s="12"/>
      <c r="N46" s="12"/>
      <c r="O46" s="12" t="s">
        <v>61</v>
      </c>
      <c r="P46" s="12"/>
      <c r="Q46" s="12"/>
      <c r="R46" s="12">
        <v>1</v>
      </c>
      <c r="S46" s="12">
        <v>1</v>
      </c>
      <c r="T46" s="12">
        <v>1</v>
      </c>
      <c r="U46" s="51">
        <v>1</v>
      </c>
      <c r="V46" s="10" t="s">
        <v>92</v>
      </c>
      <c r="W46" s="19" t="s">
        <v>73</v>
      </c>
      <c r="X46" s="31"/>
      <c r="Y46" s="13"/>
      <c r="Z46" s="10" t="s">
        <v>319</v>
      </c>
      <c r="AA46" s="91" t="s">
        <v>73</v>
      </c>
      <c r="AB46" s="59" t="s">
        <v>117</v>
      </c>
      <c r="AC46" s="53" t="s">
        <v>63</v>
      </c>
      <c r="AD46" s="76" t="s">
        <v>320</v>
      </c>
      <c r="AE46" s="76" t="s">
        <v>63</v>
      </c>
      <c r="AF46" s="76" t="s">
        <v>205</v>
      </c>
      <c r="AG46" s="76" t="s">
        <v>63</v>
      </c>
      <c r="AH46" s="95" t="s">
        <v>321</v>
      </c>
      <c r="AI46" s="92" t="s">
        <v>63</v>
      </c>
      <c r="AJ46" s="92" t="s">
        <v>205</v>
      </c>
      <c r="AK46" s="92" t="s">
        <v>63</v>
      </c>
    </row>
    <row r="47" spans="1:37" ht="151.5" customHeight="1" x14ac:dyDescent="0.25">
      <c r="A47" s="149"/>
      <c r="B47" s="10" t="s">
        <v>322</v>
      </c>
      <c r="C47" s="10" t="s">
        <v>323</v>
      </c>
      <c r="D47" s="10" t="s">
        <v>318</v>
      </c>
      <c r="E47" s="12" t="s">
        <v>241</v>
      </c>
      <c r="F47" s="12"/>
      <c r="G47" s="12"/>
      <c r="H47" s="12"/>
      <c r="I47" s="12" t="s">
        <v>61</v>
      </c>
      <c r="J47" s="12"/>
      <c r="K47" s="12"/>
      <c r="L47" s="12"/>
      <c r="M47" s="12"/>
      <c r="N47" s="12"/>
      <c r="O47" s="12"/>
      <c r="P47" s="12"/>
      <c r="Q47" s="12"/>
      <c r="R47" s="12">
        <v>1</v>
      </c>
      <c r="S47" s="12">
        <v>1</v>
      </c>
      <c r="T47" s="12">
        <v>1</v>
      </c>
      <c r="U47" s="35">
        <f t="shared" ref="U47" si="3">SUM(T47/R47)</f>
        <v>1</v>
      </c>
      <c r="V47" s="10" t="s">
        <v>92</v>
      </c>
      <c r="W47" s="19" t="s">
        <v>73</v>
      </c>
      <c r="X47" s="31"/>
      <c r="Y47" s="13"/>
      <c r="Z47" s="10" t="s">
        <v>324</v>
      </c>
      <c r="AA47" s="91" t="s">
        <v>73</v>
      </c>
      <c r="AB47" s="59" t="s">
        <v>117</v>
      </c>
      <c r="AC47" s="9" t="s">
        <v>63</v>
      </c>
      <c r="AD47" s="76" t="s">
        <v>325</v>
      </c>
      <c r="AE47" s="76" t="s">
        <v>63</v>
      </c>
      <c r="AF47" s="76" t="s">
        <v>326</v>
      </c>
      <c r="AG47" s="76" t="s">
        <v>63</v>
      </c>
      <c r="AH47" s="95" t="s">
        <v>327</v>
      </c>
      <c r="AI47" s="92" t="s">
        <v>63</v>
      </c>
      <c r="AJ47" s="92" t="s">
        <v>326</v>
      </c>
      <c r="AK47" s="92" t="s">
        <v>63</v>
      </c>
    </row>
    <row r="48" spans="1:37" ht="137.25" customHeight="1" x14ac:dyDescent="0.25">
      <c r="A48" s="13" t="s">
        <v>328</v>
      </c>
      <c r="B48" s="10" t="s">
        <v>329</v>
      </c>
      <c r="C48" s="10" t="s">
        <v>330</v>
      </c>
      <c r="D48" s="10" t="s">
        <v>331</v>
      </c>
      <c r="E48" s="12" t="s">
        <v>115</v>
      </c>
      <c r="F48" s="12"/>
      <c r="G48" s="12"/>
      <c r="H48" s="12"/>
      <c r="I48" s="12"/>
      <c r="J48" s="12"/>
      <c r="K48" s="12"/>
      <c r="L48" s="12"/>
      <c r="M48" s="12"/>
      <c r="N48" s="12"/>
      <c r="O48" s="12" t="s">
        <v>61</v>
      </c>
      <c r="P48" s="12"/>
      <c r="Q48" s="12"/>
      <c r="R48" s="12">
        <v>4</v>
      </c>
      <c r="S48" s="12">
        <v>1</v>
      </c>
      <c r="T48" s="12">
        <v>1</v>
      </c>
      <c r="U48" s="35">
        <v>1</v>
      </c>
      <c r="V48" s="10" t="s">
        <v>332</v>
      </c>
      <c r="W48" s="19" t="s">
        <v>73</v>
      </c>
      <c r="X48" s="12"/>
      <c r="Y48" s="13"/>
      <c r="Z48" s="10" t="s">
        <v>333</v>
      </c>
      <c r="AA48" s="91" t="s">
        <v>73</v>
      </c>
      <c r="AB48" s="59" t="s">
        <v>117</v>
      </c>
      <c r="AC48" s="9" t="s">
        <v>63</v>
      </c>
      <c r="AD48" s="76" t="s">
        <v>334</v>
      </c>
      <c r="AE48" s="76" t="s">
        <v>63</v>
      </c>
      <c r="AF48" s="76" t="s">
        <v>94</v>
      </c>
      <c r="AG48" s="76" t="s">
        <v>63</v>
      </c>
      <c r="AH48" s="95" t="s">
        <v>335</v>
      </c>
      <c r="AI48" s="92" t="s">
        <v>63</v>
      </c>
      <c r="AJ48" s="92" t="s">
        <v>94</v>
      </c>
      <c r="AK48" s="92" t="s">
        <v>63</v>
      </c>
    </row>
    <row r="49" spans="1:37" ht="270" customHeight="1" x14ac:dyDescent="0.25">
      <c r="A49" s="10" t="s">
        <v>336</v>
      </c>
      <c r="B49" s="10" t="s">
        <v>337</v>
      </c>
      <c r="C49" s="10" t="s">
        <v>338</v>
      </c>
      <c r="D49" s="10" t="s">
        <v>339</v>
      </c>
      <c r="E49" s="12" t="s">
        <v>115</v>
      </c>
      <c r="F49" s="12"/>
      <c r="G49" s="12"/>
      <c r="H49" s="12"/>
      <c r="I49" s="12" t="s">
        <v>61</v>
      </c>
      <c r="J49" s="12"/>
      <c r="K49" s="12" t="s">
        <v>61</v>
      </c>
      <c r="L49" s="12"/>
      <c r="M49" s="12" t="s">
        <v>61</v>
      </c>
      <c r="N49" s="12"/>
      <c r="O49" s="12" t="s">
        <v>61</v>
      </c>
      <c r="P49" s="12"/>
      <c r="Q49" s="12"/>
      <c r="R49" s="12">
        <v>4</v>
      </c>
      <c r="S49" s="12">
        <v>2</v>
      </c>
      <c r="T49" s="12">
        <v>2</v>
      </c>
      <c r="U49" s="35">
        <v>1</v>
      </c>
      <c r="V49" s="10" t="s">
        <v>340</v>
      </c>
      <c r="W49" s="19" t="s">
        <v>73</v>
      </c>
      <c r="X49" s="12"/>
      <c r="Y49" s="13"/>
      <c r="Z49" s="10" t="s">
        <v>341</v>
      </c>
      <c r="AA49" s="91" t="s">
        <v>73</v>
      </c>
      <c r="AB49" s="59" t="s">
        <v>117</v>
      </c>
      <c r="AC49" s="9" t="s">
        <v>63</v>
      </c>
      <c r="AD49" s="76" t="s">
        <v>342</v>
      </c>
      <c r="AE49" s="76" t="s">
        <v>63</v>
      </c>
      <c r="AF49" s="76" t="s">
        <v>94</v>
      </c>
      <c r="AG49" s="76" t="s">
        <v>63</v>
      </c>
      <c r="AH49" s="95" t="s">
        <v>343</v>
      </c>
      <c r="AI49" s="92" t="s">
        <v>344</v>
      </c>
      <c r="AJ49" s="92" t="s">
        <v>94</v>
      </c>
      <c r="AK49" s="92" t="s">
        <v>63</v>
      </c>
    </row>
    <row r="50" spans="1:37" ht="18.75" customHeight="1" x14ac:dyDescent="0.25">
      <c r="A50" s="54"/>
      <c r="B50" s="13"/>
      <c r="C50" s="13"/>
      <c r="D50" s="13"/>
      <c r="E50" s="12"/>
      <c r="F50" s="150" t="s">
        <v>345</v>
      </c>
      <c r="G50" s="149"/>
      <c r="H50" s="149"/>
      <c r="I50" s="149"/>
      <c r="J50" s="149"/>
      <c r="K50" s="149"/>
      <c r="L50" s="149"/>
      <c r="M50" s="149"/>
      <c r="N50" s="149"/>
      <c r="O50" s="149"/>
      <c r="P50" s="149"/>
      <c r="Q50" s="149"/>
      <c r="R50" s="31">
        <f>SUM(R44:R49)</f>
        <v>14</v>
      </c>
      <c r="S50" s="31">
        <f>SUM(S44:S49)</f>
        <v>7</v>
      </c>
      <c r="T50" s="31">
        <f>SUM(T44:T49)</f>
        <v>7</v>
      </c>
      <c r="U50" s="41">
        <f>AVERAGE(U44:U49)</f>
        <v>1</v>
      </c>
      <c r="V50" s="55"/>
      <c r="W50" s="56"/>
      <c r="X50" s="56"/>
      <c r="Y50" s="20"/>
      <c r="Z50" s="55"/>
      <c r="AA50" s="57"/>
      <c r="AB50" s="58"/>
      <c r="AC50" s="79"/>
      <c r="AD50" s="76"/>
      <c r="AE50" s="76"/>
      <c r="AF50" s="76"/>
      <c r="AG50" s="76"/>
      <c r="AH50" s="95"/>
      <c r="AI50" s="92"/>
      <c r="AJ50" s="92"/>
      <c r="AK50" s="92"/>
    </row>
    <row r="51" spans="1:37" ht="18.75" customHeight="1" x14ac:dyDescent="0.25">
      <c r="A51" s="162" t="s">
        <v>346</v>
      </c>
      <c r="B51" s="163"/>
      <c r="C51" s="163"/>
      <c r="D51" s="163"/>
      <c r="E51" s="163"/>
      <c r="F51" s="163"/>
      <c r="G51" s="163"/>
      <c r="H51" s="163"/>
      <c r="I51" s="163"/>
      <c r="J51" s="163"/>
      <c r="K51" s="163"/>
      <c r="L51" s="163"/>
      <c r="M51" s="163"/>
      <c r="N51" s="163"/>
      <c r="O51" s="163"/>
      <c r="P51" s="163"/>
      <c r="Q51" s="163"/>
      <c r="R51" s="164"/>
      <c r="S51" s="162" t="s">
        <v>146</v>
      </c>
      <c r="T51" s="163"/>
      <c r="U51" s="163"/>
      <c r="V51" s="174" t="s">
        <v>26</v>
      </c>
      <c r="W51" s="174"/>
      <c r="X51" s="174"/>
      <c r="Y51" s="174"/>
      <c r="Z51" s="174" t="s">
        <v>27</v>
      </c>
      <c r="AA51" s="174"/>
      <c r="AB51" s="174"/>
      <c r="AC51" s="175"/>
      <c r="AD51" s="127" t="s">
        <v>28</v>
      </c>
      <c r="AE51" s="127"/>
      <c r="AF51" s="127"/>
      <c r="AG51" s="127"/>
      <c r="AH51" s="116" t="s">
        <v>29</v>
      </c>
      <c r="AI51" s="116"/>
      <c r="AJ51" s="116"/>
      <c r="AK51" s="116"/>
    </row>
    <row r="52" spans="1:37" s="26" customFormat="1" ht="35.25" customHeight="1" x14ac:dyDescent="0.25">
      <c r="A52" s="160" t="s">
        <v>30</v>
      </c>
      <c r="B52" s="160" t="s">
        <v>31</v>
      </c>
      <c r="C52" s="160" t="s">
        <v>32</v>
      </c>
      <c r="D52" s="160" t="s">
        <v>33</v>
      </c>
      <c r="E52" s="160" t="s">
        <v>34</v>
      </c>
      <c r="F52" s="160" t="s">
        <v>35</v>
      </c>
      <c r="G52" s="161"/>
      <c r="H52" s="161"/>
      <c r="I52" s="161"/>
      <c r="J52" s="161"/>
      <c r="K52" s="161"/>
      <c r="L52" s="161"/>
      <c r="M52" s="161"/>
      <c r="N52" s="161"/>
      <c r="O52" s="161"/>
      <c r="P52" s="161"/>
      <c r="Q52" s="161"/>
      <c r="R52" s="160" t="s">
        <v>36</v>
      </c>
      <c r="S52" s="160" t="s">
        <v>37</v>
      </c>
      <c r="T52" s="166" t="s">
        <v>38</v>
      </c>
      <c r="U52" s="167" t="s">
        <v>39</v>
      </c>
      <c r="V52" s="172" t="s">
        <v>40</v>
      </c>
      <c r="W52" s="172" t="s">
        <v>41</v>
      </c>
      <c r="X52" s="172" t="s">
        <v>42</v>
      </c>
      <c r="Y52" s="160" t="s">
        <v>43</v>
      </c>
      <c r="Z52" s="160" t="s">
        <v>40</v>
      </c>
      <c r="AA52" s="160" t="s">
        <v>41</v>
      </c>
      <c r="AB52" s="160" t="s">
        <v>42</v>
      </c>
      <c r="AC52" s="165" t="s">
        <v>43</v>
      </c>
      <c r="AD52" s="128" t="s">
        <v>40</v>
      </c>
      <c r="AE52" s="128" t="s">
        <v>41</v>
      </c>
      <c r="AF52" s="128" t="s">
        <v>42</v>
      </c>
      <c r="AG52" s="128" t="s">
        <v>43</v>
      </c>
      <c r="AH52" s="117" t="s">
        <v>40</v>
      </c>
      <c r="AI52" s="118" t="s">
        <v>41</v>
      </c>
      <c r="AJ52" s="118" t="s">
        <v>42</v>
      </c>
      <c r="AK52" s="118" t="s">
        <v>43</v>
      </c>
    </row>
    <row r="53" spans="1:37" s="26" customFormat="1" ht="35.25" customHeight="1" x14ac:dyDescent="0.25">
      <c r="A53" s="161"/>
      <c r="B53" s="161"/>
      <c r="C53" s="161"/>
      <c r="D53" s="161"/>
      <c r="E53" s="161"/>
      <c r="F53" s="32" t="s">
        <v>44</v>
      </c>
      <c r="G53" s="32" t="s">
        <v>45</v>
      </c>
      <c r="H53" s="32" t="s">
        <v>46</v>
      </c>
      <c r="I53" s="32" t="s">
        <v>47</v>
      </c>
      <c r="J53" s="32" t="s">
        <v>48</v>
      </c>
      <c r="K53" s="32" t="s">
        <v>49</v>
      </c>
      <c r="L53" s="32" t="s">
        <v>50</v>
      </c>
      <c r="M53" s="32" t="s">
        <v>51</v>
      </c>
      <c r="N53" s="32" t="s">
        <v>52</v>
      </c>
      <c r="O53" s="32" t="s">
        <v>53</v>
      </c>
      <c r="P53" s="32" t="s">
        <v>54</v>
      </c>
      <c r="Q53" s="33" t="s">
        <v>55</v>
      </c>
      <c r="R53" s="161"/>
      <c r="S53" s="161"/>
      <c r="T53" s="161"/>
      <c r="U53" s="168"/>
      <c r="V53" s="173"/>
      <c r="W53" s="173"/>
      <c r="X53" s="173"/>
      <c r="Y53" s="160"/>
      <c r="Z53" s="160"/>
      <c r="AA53" s="160"/>
      <c r="AB53" s="160"/>
      <c r="AC53" s="165"/>
      <c r="AD53" s="128"/>
      <c r="AE53" s="128"/>
      <c r="AF53" s="128"/>
      <c r="AG53" s="128"/>
      <c r="AH53" s="117"/>
      <c r="AI53" s="118"/>
      <c r="AJ53" s="118"/>
      <c r="AK53" s="118"/>
    </row>
    <row r="54" spans="1:37" ht="96" customHeight="1" x14ac:dyDescent="0.25">
      <c r="A54" s="10" t="s">
        <v>347</v>
      </c>
      <c r="B54" s="10" t="s">
        <v>348</v>
      </c>
      <c r="C54" s="10" t="s">
        <v>349</v>
      </c>
      <c r="D54" s="10" t="s">
        <v>350</v>
      </c>
      <c r="E54" s="10" t="s">
        <v>115</v>
      </c>
      <c r="F54" s="50"/>
      <c r="G54" s="50"/>
      <c r="H54" s="50" t="s">
        <v>61</v>
      </c>
      <c r="I54" s="50"/>
      <c r="J54" s="50" t="s">
        <v>61</v>
      </c>
      <c r="K54" s="50"/>
      <c r="L54" s="50"/>
      <c r="M54" s="50" t="s">
        <v>61</v>
      </c>
      <c r="N54" s="50"/>
      <c r="O54" s="50" t="s">
        <v>61</v>
      </c>
      <c r="P54" s="50"/>
      <c r="Q54" s="50"/>
      <c r="R54" s="12">
        <v>4</v>
      </c>
      <c r="S54" s="13">
        <v>2</v>
      </c>
      <c r="T54" s="13">
        <v>2</v>
      </c>
      <c r="U54" s="35">
        <v>1</v>
      </c>
      <c r="V54" s="45" t="s">
        <v>351</v>
      </c>
      <c r="W54" s="19" t="s">
        <v>73</v>
      </c>
      <c r="X54" s="19" t="s">
        <v>352</v>
      </c>
      <c r="Y54" s="16"/>
      <c r="Z54" s="45" t="s">
        <v>353</v>
      </c>
      <c r="AA54" s="91" t="s">
        <v>73</v>
      </c>
      <c r="AB54" s="59" t="s">
        <v>352</v>
      </c>
      <c r="AC54" s="75" t="s">
        <v>63</v>
      </c>
      <c r="AD54" s="81" t="s">
        <v>354</v>
      </c>
      <c r="AE54" s="76" t="s">
        <v>63</v>
      </c>
      <c r="AF54" s="76" t="s">
        <v>326</v>
      </c>
      <c r="AG54" s="76" t="s">
        <v>63</v>
      </c>
      <c r="AH54" s="97" t="s">
        <v>461</v>
      </c>
      <c r="AI54" s="92" t="s">
        <v>63</v>
      </c>
      <c r="AJ54" s="92" t="s">
        <v>326</v>
      </c>
      <c r="AK54" s="92" t="s">
        <v>63</v>
      </c>
    </row>
    <row r="55" spans="1:37" ht="228" customHeight="1" x14ac:dyDescent="0.25">
      <c r="A55" s="188" t="s">
        <v>355</v>
      </c>
      <c r="B55" s="10" t="s">
        <v>356</v>
      </c>
      <c r="C55" s="10" t="s">
        <v>357</v>
      </c>
      <c r="D55" s="10" t="s">
        <v>350</v>
      </c>
      <c r="E55" s="12" t="s">
        <v>115</v>
      </c>
      <c r="F55" s="50"/>
      <c r="G55" s="50"/>
      <c r="H55" s="50" t="s">
        <v>61</v>
      </c>
      <c r="I55" s="50"/>
      <c r="J55" s="50"/>
      <c r="K55" s="50" t="s">
        <v>61</v>
      </c>
      <c r="L55" s="50"/>
      <c r="M55" s="50" t="s">
        <v>61</v>
      </c>
      <c r="N55" s="50"/>
      <c r="O55" s="50" t="s">
        <v>61</v>
      </c>
      <c r="P55" s="50"/>
      <c r="Q55" s="50"/>
      <c r="R55" s="12">
        <v>4</v>
      </c>
      <c r="S55" s="13">
        <v>4</v>
      </c>
      <c r="T55" s="13">
        <v>4</v>
      </c>
      <c r="U55" s="35">
        <f t="shared" ref="U55:U60" si="4">SUM(T55/R55)</f>
        <v>1</v>
      </c>
      <c r="V55" s="10" t="s">
        <v>358</v>
      </c>
      <c r="W55" s="19" t="s">
        <v>73</v>
      </c>
      <c r="X55" s="12" t="s">
        <v>359</v>
      </c>
      <c r="Y55" s="13"/>
      <c r="Z55" s="10" t="s">
        <v>360</v>
      </c>
      <c r="AA55" s="91" t="s">
        <v>73</v>
      </c>
      <c r="AB55" s="53" t="s">
        <v>359</v>
      </c>
      <c r="AC55" s="9" t="s">
        <v>63</v>
      </c>
      <c r="AD55" s="76" t="s">
        <v>361</v>
      </c>
      <c r="AE55" s="76" t="s">
        <v>63</v>
      </c>
      <c r="AF55" s="76" t="s">
        <v>94</v>
      </c>
      <c r="AG55" s="76" t="s">
        <v>63</v>
      </c>
      <c r="AH55" s="95" t="s">
        <v>362</v>
      </c>
      <c r="AI55" s="92" t="s">
        <v>63</v>
      </c>
      <c r="AJ55" s="92" t="s">
        <v>94</v>
      </c>
      <c r="AK55" s="92" t="s">
        <v>63</v>
      </c>
    </row>
    <row r="56" spans="1:37" ht="245.25" customHeight="1" x14ac:dyDescent="0.25">
      <c r="A56" s="10" t="s">
        <v>363</v>
      </c>
      <c r="B56" s="10" t="s">
        <v>364</v>
      </c>
      <c r="C56" s="10" t="s">
        <v>365</v>
      </c>
      <c r="D56" s="10" t="s">
        <v>366</v>
      </c>
      <c r="E56" s="12" t="s">
        <v>367</v>
      </c>
      <c r="F56" s="50"/>
      <c r="G56" s="50"/>
      <c r="H56" s="50" t="s">
        <v>61</v>
      </c>
      <c r="I56" s="50"/>
      <c r="J56" s="50"/>
      <c r="K56" s="50"/>
      <c r="L56" s="50" t="s">
        <v>61</v>
      </c>
      <c r="M56" s="50"/>
      <c r="N56" s="50"/>
      <c r="O56" s="50" t="s">
        <v>61</v>
      </c>
      <c r="P56" s="50"/>
      <c r="Q56" s="50" t="s">
        <v>61</v>
      </c>
      <c r="R56" s="12">
        <v>4</v>
      </c>
      <c r="S56" s="13">
        <v>2</v>
      </c>
      <c r="T56" s="13">
        <v>2</v>
      </c>
      <c r="U56" s="35">
        <v>1</v>
      </c>
      <c r="V56" s="10" t="s">
        <v>368</v>
      </c>
      <c r="W56" s="19" t="s">
        <v>73</v>
      </c>
      <c r="X56" s="12" t="s">
        <v>369</v>
      </c>
      <c r="Y56" s="13"/>
      <c r="Z56" s="10" t="s">
        <v>370</v>
      </c>
      <c r="AA56" s="91" t="s">
        <v>73</v>
      </c>
      <c r="AB56" s="53" t="s">
        <v>369</v>
      </c>
      <c r="AC56" s="9" t="s">
        <v>63</v>
      </c>
      <c r="AD56" s="76" t="s">
        <v>371</v>
      </c>
      <c r="AE56" s="76" t="s">
        <v>63</v>
      </c>
      <c r="AF56" s="76" t="s">
        <v>94</v>
      </c>
      <c r="AG56" s="76" t="s">
        <v>63</v>
      </c>
      <c r="AH56" s="95" t="s">
        <v>372</v>
      </c>
      <c r="AI56" s="92" t="s">
        <v>63</v>
      </c>
      <c r="AJ56" s="92" t="s">
        <v>94</v>
      </c>
      <c r="AK56" s="92" t="s">
        <v>63</v>
      </c>
    </row>
    <row r="57" spans="1:37" ht="324.75" customHeight="1" x14ac:dyDescent="0.25">
      <c r="A57" s="148" t="s">
        <v>373</v>
      </c>
      <c r="B57" s="10" t="s">
        <v>374</v>
      </c>
      <c r="C57" s="10" t="s">
        <v>375</v>
      </c>
      <c r="D57" s="10" t="s">
        <v>376</v>
      </c>
      <c r="E57" s="12" t="s">
        <v>115</v>
      </c>
      <c r="F57" s="50"/>
      <c r="G57" s="50"/>
      <c r="H57" s="50"/>
      <c r="I57" s="50" t="s">
        <v>61</v>
      </c>
      <c r="J57" s="50"/>
      <c r="K57" s="50"/>
      <c r="L57" s="50" t="s">
        <v>61</v>
      </c>
      <c r="M57" s="50"/>
      <c r="N57" s="50"/>
      <c r="O57" s="50"/>
      <c r="P57" s="50"/>
      <c r="Q57" s="50"/>
      <c r="R57" s="12">
        <v>2</v>
      </c>
      <c r="S57" s="13">
        <v>1</v>
      </c>
      <c r="T57" s="13">
        <v>1</v>
      </c>
      <c r="U57" s="35">
        <v>1</v>
      </c>
      <c r="V57" s="21" t="s">
        <v>377</v>
      </c>
      <c r="W57" s="19" t="s">
        <v>73</v>
      </c>
      <c r="X57" s="31"/>
      <c r="Y57" s="13"/>
      <c r="Z57" s="10" t="s">
        <v>378</v>
      </c>
      <c r="AA57" s="91" t="s">
        <v>73</v>
      </c>
      <c r="AB57" s="53" t="s">
        <v>369</v>
      </c>
      <c r="AC57" s="9" t="s">
        <v>63</v>
      </c>
      <c r="AD57" s="76" t="s">
        <v>379</v>
      </c>
      <c r="AE57" s="76" t="s">
        <v>63</v>
      </c>
      <c r="AF57" s="76" t="s">
        <v>205</v>
      </c>
      <c r="AG57" s="76" t="s">
        <v>63</v>
      </c>
      <c r="AH57" s="95" t="s">
        <v>380</v>
      </c>
      <c r="AI57" s="92" t="s">
        <v>63</v>
      </c>
      <c r="AJ57" s="92" t="s">
        <v>205</v>
      </c>
      <c r="AK57" s="92" t="s">
        <v>63</v>
      </c>
    </row>
    <row r="58" spans="1:37" ht="120" customHeight="1" x14ac:dyDescent="0.25">
      <c r="A58" s="149"/>
      <c r="B58" s="10" t="s">
        <v>381</v>
      </c>
      <c r="C58" s="10" t="s">
        <v>382</v>
      </c>
      <c r="D58" s="10" t="s">
        <v>383</v>
      </c>
      <c r="E58" s="12" t="s">
        <v>115</v>
      </c>
      <c r="F58" s="50"/>
      <c r="G58" s="50"/>
      <c r="H58" s="50"/>
      <c r="I58" s="50" t="s">
        <v>61</v>
      </c>
      <c r="J58" s="50"/>
      <c r="K58" s="50"/>
      <c r="L58" s="50"/>
      <c r="M58" s="50" t="s">
        <v>61</v>
      </c>
      <c r="N58" s="50"/>
      <c r="O58" s="50"/>
      <c r="P58" s="50" t="s">
        <v>61</v>
      </c>
      <c r="Q58" s="50"/>
      <c r="R58" s="12">
        <v>4</v>
      </c>
      <c r="S58" s="13">
        <v>2</v>
      </c>
      <c r="T58" s="13">
        <v>2</v>
      </c>
      <c r="U58" s="35">
        <v>1</v>
      </c>
      <c r="V58" s="10" t="s">
        <v>384</v>
      </c>
      <c r="W58" s="19" t="s">
        <v>73</v>
      </c>
      <c r="X58" s="31"/>
      <c r="Y58" s="13"/>
      <c r="Z58" s="10" t="s">
        <v>385</v>
      </c>
      <c r="AA58" s="91" t="s">
        <v>73</v>
      </c>
      <c r="AB58" s="12" t="s">
        <v>386</v>
      </c>
      <c r="AC58" s="9" t="s">
        <v>63</v>
      </c>
      <c r="AD58" s="76" t="s">
        <v>387</v>
      </c>
      <c r="AE58" s="76" t="s">
        <v>63</v>
      </c>
      <c r="AF58" s="76" t="s">
        <v>94</v>
      </c>
      <c r="AG58" s="76" t="s">
        <v>63</v>
      </c>
      <c r="AH58" s="95" t="s">
        <v>462</v>
      </c>
      <c r="AI58" s="92" t="s">
        <v>63</v>
      </c>
      <c r="AJ58" s="92" t="s">
        <v>94</v>
      </c>
      <c r="AK58" s="92" t="s">
        <v>63</v>
      </c>
    </row>
    <row r="59" spans="1:37" ht="174" customHeight="1" x14ac:dyDescent="0.25">
      <c r="A59" s="10" t="s">
        <v>388</v>
      </c>
      <c r="B59" s="10" t="s">
        <v>389</v>
      </c>
      <c r="C59" s="10" t="s">
        <v>390</v>
      </c>
      <c r="D59" s="10" t="s">
        <v>391</v>
      </c>
      <c r="E59" s="12" t="s">
        <v>115</v>
      </c>
      <c r="F59" s="50"/>
      <c r="G59" s="50"/>
      <c r="H59" s="50"/>
      <c r="I59" s="50" t="s">
        <v>61</v>
      </c>
      <c r="J59" s="50"/>
      <c r="K59" s="50"/>
      <c r="L59" s="50"/>
      <c r="M59" s="50"/>
      <c r="N59" s="50"/>
      <c r="O59" s="50"/>
      <c r="P59" s="50"/>
      <c r="Q59" s="50"/>
      <c r="R59" s="12">
        <v>1</v>
      </c>
      <c r="S59" s="13">
        <v>1</v>
      </c>
      <c r="T59" s="13">
        <v>1</v>
      </c>
      <c r="U59" s="35">
        <f t="shared" si="4"/>
        <v>1</v>
      </c>
      <c r="V59" s="10" t="s">
        <v>92</v>
      </c>
      <c r="W59" s="19" t="s">
        <v>73</v>
      </c>
      <c r="X59" s="31"/>
      <c r="Y59" s="13"/>
      <c r="Z59" s="10" t="s">
        <v>392</v>
      </c>
      <c r="AA59" s="91" t="s">
        <v>73</v>
      </c>
      <c r="AB59" s="12" t="s">
        <v>393</v>
      </c>
      <c r="AC59" s="9" t="s">
        <v>63</v>
      </c>
      <c r="AD59" s="76" t="s">
        <v>394</v>
      </c>
      <c r="AE59" s="76" t="s">
        <v>63</v>
      </c>
      <c r="AF59" s="76" t="s">
        <v>84</v>
      </c>
      <c r="AG59" s="76" t="s">
        <v>63</v>
      </c>
      <c r="AH59" s="96" t="s">
        <v>395</v>
      </c>
      <c r="AI59" s="92" t="s">
        <v>63</v>
      </c>
      <c r="AJ59" s="92" t="s">
        <v>84</v>
      </c>
      <c r="AK59" s="92" t="s">
        <v>63</v>
      </c>
    </row>
    <row r="60" spans="1:37" ht="318.75" x14ac:dyDescent="0.25">
      <c r="A60" s="10" t="s">
        <v>396</v>
      </c>
      <c r="B60" s="10" t="s">
        <v>397</v>
      </c>
      <c r="C60" s="10" t="s">
        <v>398</v>
      </c>
      <c r="D60" s="10" t="s">
        <v>399</v>
      </c>
      <c r="E60" s="12" t="s">
        <v>115</v>
      </c>
      <c r="F60" s="50"/>
      <c r="G60" s="50"/>
      <c r="H60" s="50"/>
      <c r="I60" s="50"/>
      <c r="J60" s="50"/>
      <c r="K60" s="50"/>
      <c r="L60" s="50" t="s">
        <v>61</v>
      </c>
      <c r="M60" s="50"/>
      <c r="N60" s="50"/>
      <c r="O60" s="50"/>
      <c r="P60" s="50"/>
      <c r="Q60" s="50"/>
      <c r="R60" s="12">
        <v>1</v>
      </c>
      <c r="S60" s="13">
        <v>1</v>
      </c>
      <c r="T60" s="13">
        <v>1</v>
      </c>
      <c r="U60" s="35">
        <f t="shared" si="4"/>
        <v>1</v>
      </c>
      <c r="V60" s="10" t="s">
        <v>92</v>
      </c>
      <c r="W60" s="19" t="s">
        <v>73</v>
      </c>
      <c r="X60" s="31"/>
      <c r="Y60" s="13"/>
      <c r="Z60" s="10" t="s">
        <v>400</v>
      </c>
      <c r="AA60" s="91" t="s">
        <v>73</v>
      </c>
      <c r="AB60" s="12" t="s">
        <v>401</v>
      </c>
      <c r="AC60" s="9" t="s">
        <v>63</v>
      </c>
      <c r="AD60" s="76" t="s">
        <v>402</v>
      </c>
      <c r="AE60" s="76" t="s">
        <v>63</v>
      </c>
      <c r="AF60" s="76" t="s">
        <v>403</v>
      </c>
      <c r="AG60" s="76" t="s">
        <v>63</v>
      </c>
      <c r="AH60" s="95" t="s">
        <v>404</v>
      </c>
      <c r="AI60" s="92" t="s">
        <v>63</v>
      </c>
      <c r="AJ60" s="92" t="s">
        <v>403</v>
      </c>
      <c r="AK60" s="92" t="s">
        <v>63</v>
      </c>
    </row>
    <row r="61" spans="1:37" ht="18.75" customHeight="1" x14ac:dyDescent="0.25">
      <c r="A61" s="12"/>
      <c r="B61" s="12"/>
      <c r="C61" s="12"/>
      <c r="D61" s="12"/>
      <c r="E61" s="12"/>
      <c r="F61" s="150" t="s">
        <v>405</v>
      </c>
      <c r="G61" s="149"/>
      <c r="H61" s="149"/>
      <c r="I61" s="149"/>
      <c r="J61" s="149"/>
      <c r="K61" s="149"/>
      <c r="L61" s="149"/>
      <c r="M61" s="149"/>
      <c r="N61" s="149"/>
      <c r="O61" s="149"/>
      <c r="P61" s="149"/>
      <c r="Q61" s="149"/>
      <c r="R61" s="31">
        <f>SUM(R54:R60)</f>
        <v>20</v>
      </c>
      <c r="S61" s="60">
        <f>SUM(S54:S60)</f>
        <v>13</v>
      </c>
      <c r="T61" s="60">
        <f>SUM(T54:T60)</f>
        <v>13</v>
      </c>
      <c r="U61" s="61">
        <f>AVERAGE(U54:U60)</f>
        <v>1</v>
      </c>
      <c r="V61" s="62"/>
      <c r="W61" s="35"/>
      <c r="X61" s="35"/>
      <c r="Y61" s="13"/>
      <c r="Z61" s="62"/>
      <c r="AA61" s="35"/>
      <c r="AB61" s="35"/>
      <c r="AC61" s="9"/>
      <c r="AD61" s="76"/>
      <c r="AE61" s="76"/>
      <c r="AF61" s="76"/>
      <c r="AG61" s="76"/>
      <c r="AH61" s="95"/>
      <c r="AI61" s="92"/>
      <c r="AJ61" s="92"/>
      <c r="AK61" s="92"/>
    </row>
    <row r="62" spans="1:37" s="28" customFormat="1" ht="18.75" customHeight="1" x14ac:dyDescent="0.25">
      <c r="A62" s="151" t="s">
        <v>406</v>
      </c>
      <c r="B62" s="152"/>
      <c r="C62" s="152"/>
      <c r="D62" s="152"/>
      <c r="E62" s="152"/>
      <c r="F62" s="152"/>
      <c r="G62" s="152"/>
      <c r="H62" s="152"/>
      <c r="I62" s="152"/>
      <c r="J62" s="152"/>
      <c r="K62" s="152"/>
      <c r="L62" s="152"/>
      <c r="M62" s="152"/>
      <c r="N62" s="152"/>
      <c r="O62" s="152"/>
      <c r="P62" s="152"/>
      <c r="Q62" s="152"/>
      <c r="R62" s="153"/>
      <c r="S62" s="156" t="s">
        <v>27</v>
      </c>
      <c r="T62" s="157"/>
      <c r="U62" s="158"/>
      <c r="V62" s="151" t="s">
        <v>26</v>
      </c>
      <c r="W62" s="152"/>
      <c r="X62" s="152"/>
      <c r="Y62" s="63"/>
      <c r="Z62" s="151" t="s">
        <v>27</v>
      </c>
      <c r="AA62" s="152"/>
      <c r="AB62" s="152"/>
      <c r="AC62" s="63"/>
      <c r="AD62" s="129" t="s">
        <v>28</v>
      </c>
      <c r="AE62" s="129"/>
      <c r="AF62" s="129"/>
      <c r="AG62" s="88"/>
      <c r="AH62" s="109" t="s">
        <v>29</v>
      </c>
      <c r="AI62" s="109"/>
      <c r="AJ62" s="109"/>
      <c r="AK62" s="94"/>
    </row>
    <row r="63" spans="1:37" s="11" customFormat="1" ht="35.25" customHeight="1" x14ac:dyDescent="0.25">
      <c r="A63" s="134" t="s">
        <v>30</v>
      </c>
      <c r="B63" s="134" t="s">
        <v>31</v>
      </c>
      <c r="C63" s="134" t="s">
        <v>32</v>
      </c>
      <c r="D63" s="134" t="s">
        <v>33</v>
      </c>
      <c r="E63" s="134" t="s">
        <v>34</v>
      </c>
      <c r="F63" s="134" t="s">
        <v>35</v>
      </c>
      <c r="G63" s="140"/>
      <c r="H63" s="140"/>
      <c r="I63" s="140"/>
      <c r="J63" s="140"/>
      <c r="K63" s="140"/>
      <c r="L63" s="140"/>
      <c r="M63" s="140"/>
      <c r="N63" s="140"/>
      <c r="O63" s="140"/>
      <c r="P63" s="140"/>
      <c r="Q63" s="140"/>
      <c r="R63" s="134" t="s">
        <v>36</v>
      </c>
      <c r="S63" s="155" t="s">
        <v>37</v>
      </c>
      <c r="T63" s="159" t="s">
        <v>38</v>
      </c>
      <c r="U63" s="154" t="s">
        <v>39</v>
      </c>
      <c r="V63" s="135" t="s">
        <v>40</v>
      </c>
      <c r="W63" s="135" t="s">
        <v>41</v>
      </c>
      <c r="X63" s="135" t="s">
        <v>42</v>
      </c>
      <c r="Y63" s="135" t="s">
        <v>43</v>
      </c>
      <c r="Z63" s="135" t="s">
        <v>40</v>
      </c>
      <c r="AA63" s="135" t="s">
        <v>41</v>
      </c>
      <c r="AB63" s="135" t="s">
        <v>42</v>
      </c>
      <c r="AC63" s="184" t="s">
        <v>43</v>
      </c>
      <c r="AD63" s="130" t="s">
        <v>40</v>
      </c>
      <c r="AE63" s="130" t="s">
        <v>41</v>
      </c>
      <c r="AF63" s="130" t="s">
        <v>42</v>
      </c>
      <c r="AG63" s="130" t="s">
        <v>43</v>
      </c>
      <c r="AH63" s="110" t="s">
        <v>40</v>
      </c>
      <c r="AI63" s="111" t="s">
        <v>41</v>
      </c>
      <c r="AJ63" s="111" t="s">
        <v>42</v>
      </c>
      <c r="AK63" s="111" t="s">
        <v>43</v>
      </c>
    </row>
    <row r="64" spans="1:37" s="11" customFormat="1" ht="35.25" customHeight="1" x14ac:dyDescent="0.25">
      <c r="A64" s="140"/>
      <c r="B64" s="140"/>
      <c r="C64" s="140"/>
      <c r="D64" s="140"/>
      <c r="E64" s="140"/>
      <c r="F64" s="64" t="s">
        <v>44</v>
      </c>
      <c r="G64" s="64" t="s">
        <v>45</v>
      </c>
      <c r="H64" s="64" t="s">
        <v>46</v>
      </c>
      <c r="I64" s="64" t="s">
        <v>47</v>
      </c>
      <c r="J64" s="64" t="s">
        <v>48</v>
      </c>
      <c r="K64" s="64" t="s">
        <v>49</v>
      </c>
      <c r="L64" s="64" t="s">
        <v>50</v>
      </c>
      <c r="M64" s="64" t="s">
        <v>51</v>
      </c>
      <c r="N64" s="64" t="s">
        <v>52</v>
      </c>
      <c r="O64" s="64" t="s">
        <v>53</v>
      </c>
      <c r="P64" s="64" t="s">
        <v>54</v>
      </c>
      <c r="Q64" s="65" t="s">
        <v>55</v>
      </c>
      <c r="R64" s="140"/>
      <c r="S64" s="140"/>
      <c r="T64" s="140"/>
      <c r="U64" s="140"/>
      <c r="V64" s="155"/>
      <c r="W64" s="155"/>
      <c r="X64" s="155"/>
      <c r="Y64" s="155"/>
      <c r="Z64" s="155"/>
      <c r="AA64" s="155"/>
      <c r="AB64" s="155"/>
      <c r="AC64" s="185"/>
      <c r="AD64" s="130"/>
      <c r="AE64" s="130"/>
      <c r="AF64" s="130"/>
      <c r="AG64" s="130"/>
      <c r="AH64" s="110"/>
      <c r="AI64" s="111"/>
      <c r="AJ64" s="111"/>
      <c r="AK64" s="111"/>
    </row>
    <row r="65" spans="1:37" ht="157.5" customHeight="1" x14ac:dyDescent="0.25">
      <c r="A65" s="10" t="s">
        <v>407</v>
      </c>
      <c r="B65" s="10" t="s">
        <v>408</v>
      </c>
      <c r="C65" s="10" t="s">
        <v>409</v>
      </c>
      <c r="D65" s="10" t="s">
        <v>410</v>
      </c>
      <c r="E65" s="12" t="s">
        <v>115</v>
      </c>
      <c r="F65" s="50"/>
      <c r="G65" s="50"/>
      <c r="H65" s="50" t="s">
        <v>61</v>
      </c>
      <c r="I65" s="50" t="s">
        <v>61</v>
      </c>
      <c r="J65" s="50" t="s">
        <v>61</v>
      </c>
      <c r="K65" s="50" t="s">
        <v>61</v>
      </c>
      <c r="L65" s="50" t="s">
        <v>61</v>
      </c>
      <c r="M65" s="50" t="s">
        <v>61</v>
      </c>
      <c r="N65" s="50" t="s">
        <v>61</v>
      </c>
      <c r="O65" s="50" t="s">
        <v>61</v>
      </c>
      <c r="P65" s="50"/>
      <c r="Q65" s="50"/>
      <c r="R65" s="12">
        <v>4</v>
      </c>
      <c r="S65" s="13">
        <v>1</v>
      </c>
      <c r="T65" s="13">
        <v>1</v>
      </c>
      <c r="U65" s="35">
        <v>1</v>
      </c>
      <c r="V65" s="29" t="s">
        <v>411</v>
      </c>
      <c r="W65" s="12" t="s">
        <v>73</v>
      </c>
      <c r="X65" s="31"/>
      <c r="Y65" s="13"/>
      <c r="Z65" s="29" t="s">
        <v>412</v>
      </c>
      <c r="AA65" s="12" t="s">
        <v>413</v>
      </c>
      <c r="AB65" s="12" t="s">
        <v>414</v>
      </c>
      <c r="AC65" s="9" t="s">
        <v>63</v>
      </c>
      <c r="AD65" s="76" t="s">
        <v>415</v>
      </c>
      <c r="AE65" s="76" t="s">
        <v>73</v>
      </c>
      <c r="AF65" s="76" t="s">
        <v>84</v>
      </c>
      <c r="AG65" s="76" t="s">
        <v>63</v>
      </c>
      <c r="AH65" s="95" t="s">
        <v>416</v>
      </c>
      <c r="AI65" s="92" t="s">
        <v>73</v>
      </c>
      <c r="AJ65" s="92" t="s">
        <v>84</v>
      </c>
      <c r="AK65" s="92" t="s">
        <v>63</v>
      </c>
    </row>
    <row r="66" spans="1:37" ht="247.5" customHeight="1" x14ac:dyDescent="0.25">
      <c r="A66" s="10" t="s">
        <v>417</v>
      </c>
      <c r="B66" s="10" t="s">
        <v>418</v>
      </c>
      <c r="C66" s="10" t="s">
        <v>419</v>
      </c>
      <c r="D66" s="10" t="s">
        <v>420</v>
      </c>
      <c r="E66" s="12" t="s">
        <v>115</v>
      </c>
      <c r="F66" s="50"/>
      <c r="G66" s="50"/>
      <c r="H66" s="50" t="s">
        <v>61</v>
      </c>
      <c r="I66" s="50" t="s">
        <v>61</v>
      </c>
      <c r="J66" s="50" t="s">
        <v>61</v>
      </c>
      <c r="K66" s="50" t="s">
        <v>61</v>
      </c>
      <c r="L66" s="50" t="s">
        <v>61</v>
      </c>
      <c r="M66" s="50" t="s">
        <v>61</v>
      </c>
      <c r="N66" s="50" t="s">
        <v>61</v>
      </c>
      <c r="O66" s="50" t="s">
        <v>61</v>
      </c>
      <c r="P66" s="50"/>
      <c r="Q66" s="50"/>
      <c r="R66" s="12">
        <v>4</v>
      </c>
      <c r="S66" s="13">
        <v>1</v>
      </c>
      <c r="T66" s="13">
        <v>1</v>
      </c>
      <c r="U66" s="35">
        <v>1</v>
      </c>
      <c r="V66" s="29" t="s">
        <v>421</v>
      </c>
      <c r="W66" s="12" t="s">
        <v>73</v>
      </c>
      <c r="X66" s="31"/>
      <c r="Y66" s="13"/>
      <c r="Z66" s="29" t="s">
        <v>422</v>
      </c>
      <c r="AA66" s="12" t="s">
        <v>413</v>
      </c>
      <c r="AB66" s="12" t="s">
        <v>414</v>
      </c>
      <c r="AC66" s="9" t="s">
        <v>63</v>
      </c>
      <c r="AD66" s="76" t="s">
        <v>423</v>
      </c>
      <c r="AE66" s="76" t="s">
        <v>424</v>
      </c>
      <c r="AF66" s="76" t="s">
        <v>326</v>
      </c>
      <c r="AG66" s="76" t="s">
        <v>63</v>
      </c>
      <c r="AH66" s="95" t="s">
        <v>425</v>
      </c>
      <c r="AI66" s="92" t="s">
        <v>424</v>
      </c>
      <c r="AJ66" s="92" t="s">
        <v>326</v>
      </c>
      <c r="AK66" s="92" t="s">
        <v>63</v>
      </c>
    </row>
    <row r="67" spans="1:37" ht="235.5" customHeight="1" x14ac:dyDescent="0.25">
      <c r="A67" s="10" t="s">
        <v>426</v>
      </c>
      <c r="B67" s="34" t="s">
        <v>208</v>
      </c>
      <c r="C67" s="10" t="s">
        <v>427</v>
      </c>
      <c r="D67" s="10" t="s">
        <v>428</v>
      </c>
      <c r="E67" s="12" t="s">
        <v>115</v>
      </c>
      <c r="F67" s="50"/>
      <c r="G67" s="50"/>
      <c r="H67" s="50"/>
      <c r="I67" s="50" t="s">
        <v>61</v>
      </c>
      <c r="J67" s="50"/>
      <c r="K67" s="50" t="s">
        <v>61</v>
      </c>
      <c r="L67" s="50"/>
      <c r="M67" s="50" t="s">
        <v>61</v>
      </c>
      <c r="N67" s="50"/>
      <c r="O67" s="50" t="s">
        <v>61</v>
      </c>
      <c r="P67" s="50"/>
      <c r="Q67" s="50"/>
      <c r="R67" s="12">
        <v>4</v>
      </c>
      <c r="S67" s="13">
        <v>1</v>
      </c>
      <c r="T67" s="13">
        <v>1</v>
      </c>
      <c r="U67" s="35">
        <v>1</v>
      </c>
      <c r="V67" s="29" t="s">
        <v>429</v>
      </c>
      <c r="W67" s="12" t="s">
        <v>73</v>
      </c>
      <c r="X67" s="31"/>
      <c r="Y67" s="13"/>
      <c r="Z67" s="29" t="s">
        <v>430</v>
      </c>
      <c r="AA67" s="12" t="s">
        <v>413</v>
      </c>
      <c r="AB67" s="12" t="s">
        <v>414</v>
      </c>
      <c r="AC67" s="9" t="s">
        <v>63</v>
      </c>
      <c r="AD67" s="76" t="s">
        <v>431</v>
      </c>
      <c r="AE67" s="76" t="s">
        <v>63</v>
      </c>
      <c r="AF67" s="76" t="s">
        <v>84</v>
      </c>
      <c r="AG67" s="76" t="s">
        <v>63</v>
      </c>
      <c r="AH67" s="95" t="s">
        <v>463</v>
      </c>
      <c r="AI67" s="92" t="s">
        <v>63</v>
      </c>
      <c r="AJ67" s="92" t="s">
        <v>84</v>
      </c>
      <c r="AK67" s="92" t="s">
        <v>63</v>
      </c>
    </row>
    <row r="68" spans="1:37" ht="157.5" customHeight="1" x14ac:dyDescent="0.25">
      <c r="A68" s="10" t="s">
        <v>432</v>
      </c>
      <c r="B68" s="34" t="s">
        <v>433</v>
      </c>
      <c r="C68" s="10" t="s">
        <v>434</v>
      </c>
      <c r="D68" s="17" t="s">
        <v>435</v>
      </c>
      <c r="E68" s="12" t="s">
        <v>115</v>
      </c>
      <c r="F68" s="50"/>
      <c r="G68" s="50"/>
      <c r="H68" s="50" t="s">
        <v>61</v>
      </c>
      <c r="I68" s="50" t="s">
        <v>61</v>
      </c>
      <c r="J68" s="50" t="s">
        <v>61</v>
      </c>
      <c r="K68" s="50" t="s">
        <v>61</v>
      </c>
      <c r="L68" s="50" t="s">
        <v>61</v>
      </c>
      <c r="M68" s="50" t="s">
        <v>61</v>
      </c>
      <c r="N68" s="50" t="s">
        <v>61</v>
      </c>
      <c r="O68" s="50" t="s">
        <v>61</v>
      </c>
      <c r="P68" s="50" t="s">
        <v>61</v>
      </c>
      <c r="Q68" s="50" t="s">
        <v>61</v>
      </c>
      <c r="R68" s="13">
        <v>4</v>
      </c>
      <c r="S68" s="13">
        <v>1</v>
      </c>
      <c r="T68" s="13">
        <v>1</v>
      </c>
      <c r="U68" s="35">
        <v>1</v>
      </c>
      <c r="V68" s="10" t="s">
        <v>92</v>
      </c>
      <c r="W68" s="12" t="s">
        <v>73</v>
      </c>
      <c r="X68" s="31"/>
      <c r="Y68" s="13"/>
      <c r="Z68" s="29" t="s">
        <v>436</v>
      </c>
      <c r="AA68" s="12" t="s">
        <v>437</v>
      </c>
      <c r="AB68" s="12" t="s">
        <v>414</v>
      </c>
      <c r="AC68" s="9" t="s">
        <v>63</v>
      </c>
      <c r="AD68" s="76" t="s">
        <v>438</v>
      </c>
      <c r="AE68" s="76" t="s">
        <v>73</v>
      </c>
      <c r="AF68" s="76" t="s">
        <v>205</v>
      </c>
      <c r="AG68" s="76" t="s">
        <v>63</v>
      </c>
      <c r="AH68" s="95" t="s">
        <v>439</v>
      </c>
      <c r="AI68" s="92" t="s">
        <v>73</v>
      </c>
      <c r="AJ68" s="92" t="s">
        <v>205</v>
      </c>
      <c r="AK68" s="92" t="s">
        <v>63</v>
      </c>
    </row>
    <row r="69" spans="1:37" ht="30.75" customHeight="1" x14ac:dyDescent="0.25">
      <c r="A69" s="66"/>
      <c r="B69" s="14"/>
      <c r="C69" s="14"/>
      <c r="D69" s="14"/>
      <c r="E69" s="66"/>
      <c r="F69" s="67"/>
      <c r="G69" s="14"/>
      <c r="H69" s="14"/>
      <c r="I69" s="14"/>
      <c r="J69" s="14"/>
      <c r="K69" s="14"/>
      <c r="L69" s="14"/>
      <c r="M69" s="14"/>
      <c r="N69" s="14"/>
      <c r="O69" s="14"/>
      <c r="P69" s="14"/>
      <c r="Q69" s="14"/>
      <c r="R69" s="67"/>
      <c r="S69" s="67"/>
      <c r="T69" s="67"/>
      <c r="U69" s="68"/>
      <c r="V69" s="24"/>
      <c r="W69" s="24"/>
      <c r="X69" s="24"/>
      <c r="Y69" s="14"/>
      <c r="Z69" s="24"/>
      <c r="AA69" s="24"/>
      <c r="AB69" s="24"/>
      <c r="AC69" s="14"/>
      <c r="AD69" s="22"/>
      <c r="AE69" s="22"/>
      <c r="AF69" s="22"/>
      <c r="AG69" s="22"/>
      <c r="AH69" s="98"/>
      <c r="AI69" s="22"/>
      <c r="AJ69" s="22"/>
      <c r="AK69" s="22"/>
    </row>
    <row r="70" spans="1:37" ht="84.75" customHeight="1" x14ac:dyDescent="0.25">
      <c r="A70" s="12" t="s">
        <v>440</v>
      </c>
      <c r="B70" s="13" t="s">
        <v>464</v>
      </c>
      <c r="C70" s="10" t="s">
        <v>441</v>
      </c>
      <c r="D70" s="23"/>
      <c r="E70" s="23"/>
      <c r="F70" s="23"/>
      <c r="G70" s="23"/>
      <c r="H70" s="23"/>
      <c r="I70" s="23"/>
      <c r="J70" s="23"/>
      <c r="K70" s="23"/>
      <c r="L70" s="23"/>
      <c r="M70" s="23"/>
      <c r="N70" s="23"/>
      <c r="O70" s="23"/>
      <c r="P70" s="23"/>
      <c r="Q70" s="23"/>
      <c r="R70" s="23"/>
      <c r="S70" s="23"/>
      <c r="T70" s="23"/>
      <c r="U70" s="23"/>
      <c r="V70" s="24"/>
      <c r="W70" s="23"/>
      <c r="X70" s="23"/>
      <c r="Y70" s="22"/>
      <c r="Z70" s="24"/>
      <c r="AA70" s="23"/>
      <c r="AB70" s="23"/>
      <c r="AC70" s="22"/>
      <c r="AD70" s="22"/>
      <c r="AE70" s="22"/>
      <c r="AF70" s="22"/>
      <c r="AG70" s="22"/>
      <c r="AH70" s="98"/>
      <c r="AI70" s="22"/>
      <c r="AJ70" s="22"/>
      <c r="AK70" s="22"/>
    </row>
    <row r="71" spans="1:37" ht="48" customHeight="1" x14ac:dyDescent="0.25">
      <c r="A71" s="12" t="s">
        <v>442</v>
      </c>
      <c r="B71" s="10" t="s">
        <v>443</v>
      </c>
      <c r="C71" s="10" t="s">
        <v>444</v>
      </c>
      <c r="D71" s="23"/>
      <c r="E71" s="23"/>
      <c r="F71" s="23"/>
      <c r="G71" s="23"/>
      <c r="H71" s="23"/>
      <c r="I71" s="23"/>
      <c r="J71" s="23"/>
      <c r="K71" s="23"/>
      <c r="L71" s="23"/>
      <c r="M71" s="23"/>
      <c r="N71" s="23"/>
      <c r="O71" s="23"/>
      <c r="P71" s="23"/>
      <c r="Q71" s="23"/>
      <c r="R71" s="23"/>
      <c r="S71" s="23"/>
      <c r="T71" s="23"/>
      <c r="U71" s="23"/>
      <c r="V71" s="24"/>
      <c r="W71" s="23"/>
      <c r="X71" s="23"/>
      <c r="Y71" s="22"/>
      <c r="Z71" s="24"/>
      <c r="AA71" s="23"/>
      <c r="AB71" s="23"/>
      <c r="AC71" s="22"/>
      <c r="AD71" s="22"/>
      <c r="AE71" s="22"/>
      <c r="AF71" s="22"/>
      <c r="AG71" s="22"/>
      <c r="AH71" s="98"/>
      <c r="AI71" s="22"/>
      <c r="AJ71" s="22"/>
      <c r="AK71" s="22"/>
    </row>
    <row r="72" spans="1:37" ht="18.75" customHeight="1" x14ac:dyDescent="0.25">
      <c r="A72" s="12" t="s">
        <v>445</v>
      </c>
      <c r="B72" s="10" t="s">
        <v>446</v>
      </c>
      <c r="C72" s="10" t="s">
        <v>447</v>
      </c>
      <c r="D72" s="23"/>
      <c r="E72" s="23"/>
      <c r="F72" s="23"/>
      <c r="G72" s="23"/>
      <c r="H72" s="23"/>
      <c r="I72" s="23"/>
      <c r="J72" s="23"/>
      <c r="K72" s="23"/>
      <c r="L72" s="23"/>
      <c r="M72" s="23"/>
      <c r="N72" s="23"/>
      <c r="O72" s="23"/>
      <c r="P72" s="23"/>
      <c r="Q72" s="23"/>
      <c r="R72" s="23"/>
      <c r="S72" s="23"/>
      <c r="T72" s="23"/>
      <c r="U72" s="23"/>
      <c r="V72" s="24"/>
      <c r="W72" s="23"/>
      <c r="X72" s="23"/>
      <c r="Y72" s="22"/>
      <c r="Z72" s="24"/>
      <c r="AA72" s="23"/>
      <c r="AB72" s="23"/>
      <c r="AC72" s="22"/>
      <c r="AD72" s="22"/>
      <c r="AE72" s="22"/>
      <c r="AF72" s="22"/>
      <c r="AG72" s="22"/>
      <c r="AH72" s="98"/>
      <c r="AI72" s="22"/>
      <c r="AJ72" s="22"/>
      <c r="AK72" s="22"/>
    </row>
    <row r="73" spans="1:37" ht="18.75" customHeight="1" x14ac:dyDescent="0.25">
      <c r="A73" s="23"/>
      <c r="B73" s="23"/>
      <c r="C73" s="23"/>
      <c r="D73" s="23"/>
      <c r="E73" s="23"/>
      <c r="F73" s="23"/>
      <c r="G73" s="23"/>
      <c r="H73" s="23"/>
      <c r="I73" s="23"/>
      <c r="J73" s="23"/>
      <c r="K73" s="23"/>
      <c r="L73" s="23"/>
      <c r="M73" s="23"/>
      <c r="N73" s="23"/>
      <c r="O73" s="23"/>
      <c r="P73" s="23"/>
      <c r="Q73" s="23"/>
      <c r="R73" s="23"/>
      <c r="S73" s="23"/>
      <c r="T73" s="23"/>
      <c r="U73" s="23"/>
      <c r="V73" s="24"/>
      <c r="W73" s="23"/>
      <c r="X73" s="23"/>
      <c r="Y73" s="22"/>
      <c r="Z73" s="24"/>
      <c r="AA73" s="23"/>
      <c r="AB73" s="23"/>
      <c r="AC73" s="22"/>
      <c r="AD73" s="22"/>
      <c r="AE73" s="22"/>
      <c r="AF73" s="22"/>
      <c r="AG73" s="22"/>
      <c r="AH73" s="98"/>
      <c r="AI73" s="22"/>
      <c r="AJ73" s="22"/>
      <c r="AK73" s="22"/>
    </row>
    <row r="74" spans="1:37" ht="18.75" customHeight="1" x14ac:dyDescent="0.25">
      <c r="A74" s="23"/>
      <c r="B74" s="23"/>
      <c r="C74" s="23"/>
      <c r="D74" s="23"/>
      <c r="E74" s="23"/>
      <c r="F74" s="23"/>
      <c r="G74" s="23"/>
      <c r="H74" s="23"/>
      <c r="I74" s="23"/>
      <c r="J74" s="23"/>
      <c r="K74" s="23"/>
      <c r="L74" s="23"/>
      <c r="M74" s="23"/>
      <c r="N74" s="23"/>
      <c r="O74" s="23"/>
      <c r="P74" s="23"/>
      <c r="Q74" s="23"/>
      <c r="R74" s="23"/>
      <c r="S74" s="23"/>
      <c r="T74" s="23"/>
      <c r="U74" s="23"/>
      <c r="V74" s="24"/>
      <c r="W74" s="23"/>
      <c r="X74" s="23"/>
      <c r="Y74" s="22"/>
      <c r="Z74" s="22"/>
      <c r="AA74" s="22"/>
      <c r="AB74" s="22"/>
      <c r="AC74" s="22"/>
      <c r="AD74" s="22"/>
      <c r="AE74" s="22"/>
      <c r="AF74" s="22"/>
      <c r="AG74" s="22"/>
      <c r="AH74" s="98"/>
      <c r="AI74" s="22"/>
      <c r="AJ74" s="22"/>
      <c r="AK74" s="22"/>
    </row>
    <row r="75" spans="1:37" ht="18.75" customHeight="1" x14ac:dyDescent="0.25">
      <c r="A75" s="23"/>
      <c r="B75" s="23"/>
      <c r="C75" s="23"/>
      <c r="D75" s="23"/>
      <c r="E75" s="23"/>
      <c r="F75" s="23"/>
      <c r="G75" s="23"/>
      <c r="H75" s="23"/>
      <c r="I75" s="23"/>
      <c r="J75" s="23"/>
      <c r="K75" s="23"/>
      <c r="L75" s="23"/>
      <c r="M75" s="23"/>
      <c r="N75" s="23"/>
      <c r="O75" s="23"/>
      <c r="P75" s="23"/>
      <c r="Q75" s="23"/>
      <c r="R75" s="23"/>
      <c r="S75" s="23"/>
      <c r="T75" s="23"/>
      <c r="U75" s="23"/>
      <c r="V75" s="24"/>
      <c r="W75" s="23"/>
      <c r="X75" s="23"/>
      <c r="Y75" s="22"/>
      <c r="Z75" s="22"/>
      <c r="AA75" s="22"/>
      <c r="AB75" s="22"/>
      <c r="AC75" s="22"/>
      <c r="AD75" s="22"/>
      <c r="AE75" s="22"/>
      <c r="AF75" s="22"/>
      <c r="AG75" s="22"/>
      <c r="AH75" s="98"/>
      <c r="AI75" s="22"/>
      <c r="AJ75" s="22"/>
      <c r="AK75" s="22"/>
    </row>
    <row r="76" spans="1:37" ht="18.75" customHeight="1" x14ac:dyDescent="0.25">
      <c r="A76" s="23"/>
      <c r="B76" s="23"/>
      <c r="C76" s="23"/>
      <c r="D76" s="23"/>
      <c r="E76" s="23"/>
      <c r="F76" s="23"/>
      <c r="G76" s="23"/>
      <c r="H76" s="23"/>
      <c r="I76" s="23"/>
      <c r="J76" s="23"/>
      <c r="K76" s="23"/>
      <c r="L76" s="23"/>
      <c r="M76" s="23"/>
      <c r="N76" s="23"/>
      <c r="O76" s="23"/>
      <c r="P76" s="23"/>
      <c r="Q76" s="23"/>
      <c r="R76" s="23"/>
      <c r="S76" s="23"/>
      <c r="T76" s="23"/>
      <c r="U76" s="23"/>
      <c r="V76" s="24"/>
      <c r="W76" s="23"/>
      <c r="X76" s="23"/>
      <c r="Y76" s="22"/>
      <c r="Z76" s="22"/>
      <c r="AA76" s="22"/>
      <c r="AB76" s="22"/>
      <c r="AC76" s="22"/>
      <c r="AD76" s="22"/>
      <c r="AE76" s="22"/>
      <c r="AF76" s="22"/>
      <c r="AG76" s="22"/>
      <c r="AH76" s="98"/>
      <c r="AI76" s="22"/>
      <c r="AJ76" s="22"/>
      <c r="AK76" s="22"/>
    </row>
    <row r="77" spans="1:37" ht="18.75" customHeight="1" x14ac:dyDescent="0.25">
      <c r="A77" s="23"/>
      <c r="B77" s="23"/>
      <c r="C77" s="23"/>
      <c r="D77" s="23"/>
      <c r="E77" s="23"/>
      <c r="F77" s="23"/>
      <c r="G77" s="23"/>
      <c r="H77" s="23"/>
      <c r="I77" s="23"/>
      <c r="J77" s="23"/>
      <c r="K77" s="23"/>
      <c r="L77" s="23"/>
      <c r="M77" s="23"/>
      <c r="N77" s="23"/>
      <c r="O77" s="23"/>
      <c r="P77" s="23"/>
      <c r="Q77" s="23"/>
      <c r="R77" s="23"/>
      <c r="S77" s="23"/>
      <c r="T77" s="23"/>
      <c r="U77" s="23"/>
      <c r="V77" s="24"/>
      <c r="W77" s="23"/>
      <c r="X77" s="23"/>
      <c r="Y77" s="22"/>
      <c r="Z77" s="22"/>
      <c r="AA77" s="22"/>
      <c r="AB77" s="22"/>
      <c r="AC77" s="22"/>
      <c r="AD77" s="22"/>
      <c r="AE77" s="22"/>
      <c r="AF77" s="22"/>
      <c r="AG77" s="22"/>
      <c r="AH77" s="98"/>
      <c r="AI77" s="22"/>
      <c r="AJ77" s="22"/>
      <c r="AK77" s="22"/>
    </row>
    <row r="78" spans="1:37" ht="18.75" customHeight="1" x14ac:dyDescent="0.25">
      <c r="A78" s="23"/>
      <c r="B78" s="23"/>
      <c r="C78" s="23"/>
      <c r="D78" s="23"/>
      <c r="E78" s="23"/>
      <c r="F78" s="23"/>
      <c r="G78" s="23"/>
      <c r="H78" s="23"/>
      <c r="I78" s="23"/>
      <c r="J78" s="23"/>
      <c r="K78" s="23"/>
      <c r="L78" s="23"/>
      <c r="M78" s="23"/>
      <c r="N78" s="23"/>
      <c r="O78" s="23"/>
      <c r="P78" s="23"/>
      <c r="Q78" s="23"/>
      <c r="R78" s="23"/>
      <c r="S78" s="23"/>
      <c r="T78" s="23"/>
      <c r="U78" s="23"/>
      <c r="V78" s="24"/>
      <c r="W78" s="23"/>
      <c r="X78" s="23"/>
      <c r="Y78" s="22"/>
      <c r="Z78" s="22"/>
      <c r="AA78" s="22"/>
      <c r="AB78" s="22"/>
      <c r="AC78" s="22"/>
      <c r="AD78" s="22"/>
      <c r="AE78" s="22"/>
      <c r="AF78" s="22"/>
      <c r="AG78" s="22"/>
      <c r="AH78" s="98"/>
      <c r="AI78" s="22"/>
      <c r="AJ78" s="22"/>
      <c r="AK78" s="22"/>
    </row>
    <row r="79" spans="1:37" ht="18.75" customHeight="1" x14ac:dyDescent="0.25">
      <c r="A79" s="23"/>
      <c r="B79" s="23"/>
      <c r="C79" s="23"/>
      <c r="D79" s="23"/>
      <c r="E79" s="23"/>
      <c r="F79" s="23"/>
      <c r="G79" s="23"/>
      <c r="H79" s="23"/>
      <c r="I79" s="23"/>
      <c r="J79" s="23"/>
      <c r="K79" s="23"/>
      <c r="L79" s="23"/>
      <c r="M79" s="23"/>
      <c r="N79" s="23"/>
      <c r="O79" s="23"/>
      <c r="P79" s="23"/>
      <c r="Q79" s="23"/>
      <c r="R79" s="23"/>
      <c r="S79" s="23"/>
      <c r="T79" s="23"/>
      <c r="U79" s="23"/>
      <c r="V79" s="24"/>
      <c r="W79" s="23"/>
      <c r="X79" s="23"/>
      <c r="Y79" s="22"/>
      <c r="Z79" s="22"/>
      <c r="AA79" s="22"/>
      <c r="AB79" s="22"/>
      <c r="AC79" s="22"/>
      <c r="AD79" s="22"/>
      <c r="AE79" s="22"/>
      <c r="AF79" s="22"/>
      <c r="AG79" s="22"/>
      <c r="AH79" s="98"/>
      <c r="AI79" s="22"/>
      <c r="AJ79" s="22"/>
      <c r="AK79" s="22"/>
    </row>
    <row r="80" spans="1:37" ht="18.75" customHeight="1" x14ac:dyDescent="0.25">
      <c r="A80" s="23"/>
      <c r="B80" s="23"/>
      <c r="C80" s="23"/>
      <c r="D80" s="23"/>
      <c r="E80" s="23"/>
      <c r="F80" s="23"/>
      <c r="G80" s="23"/>
      <c r="H80" s="23"/>
      <c r="I80" s="23"/>
      <c r="J80" s="23"/>
      <c r="K80" s="23"/>
      <c r="L80" s="23"/>
      <c r="M80" s="23"/>
      <c r="N80" s="23"/>
      <c r="O80" s="23"/>
      <c r="P80" s="23"/>
      <c r="Q80" s="23"/>
      <c r="R80" s="23"/>
      <c r="S80" s="23"/>
      <c r="T80" s="23"/>
      <c r="U80" s="23"/>
      <c r="V80" s="24"/>
      <c r="W80" s="23"/>
      <c r="X80" s="23"/>
      <c r="Y80" s="22"/>
      <c r="Z80" s="22"/>
      <c r="AA80" s="22"/>
      <c r="AB80" s="22"/>
      <c r="AC80" s="22"/>
      <c r="AD80" s="22"/>
      <c r="AE80" s="22"/>
      <c r="AF80" s="22"/>
      <c r="AG80" s="22"/>
      <c r="AH80" s="98"/>
      <c r="AI80" s="22"/>
      <c r="AJ80" s="22"/>
      <c r="AK80" s="22"/>
    </row>
    <row r="81" spans="1:37" ht="18.75" customHeight="1" x14ac:dyDescent="0.25">
      <c r="A81" s="23"/>
      <c r="B81" s="23"/>
      <c r="C81" s="23"/>
      <c r="D81" s="23"/>
      <c r="E81" s="23"/>
      <c r="F81" s="23"/>
      <c r="G81" s="23"/>
      <c r="H81" s="23"/>
      <c r="I81" s="23"/>
      <c r="J81" s="23"/>
      <c r="K81" s="23"/>
      <c r="L81" s="23"/>
      <c r="M81" s="23"/>
      <c r="N81" s="23"/>
      <c r="O81" s="23"/>
      <c r="P81" s="23"/>
      <c r="Q81" s="23"/>
      <c r="R81" s="23"/>
      <c r="S81" s="23"/>
      <c r="T81" s="23"/>
      <c r="U81" s="23"/>
      <c r="V81" s="24"/>
      <c r="W81" s="23"/>
      <c r="X81" s="23"/>
      <c r="Y81" s="22"/>
      <c r="Z81" s="22"/>
      <c r="AA81" s="22"/>
      <c r="AB81" s="22"/>
      <c r="AC81" s="22"/>
      <c r="AD81" s="22"/>
      <c r="AE81" s="22"/>
      <c r="AF81" s="22"/>
      <c r="AG81" s="22"/>
      <c r="AH81" s="98"/>
      <c r="AI81" s="22"/>
      <c r="AJ81" s="22"/>
      <c r="AK81" s="22"/>
    </row>
    <row r="82" spans="1:37" ht="18.75" customHeight="1" x14ac:dyDescent="0.25">
      <c r="A82" s="23"/>
      <c r="B82" s="23"/>
      <c r="C82" s="23"/>
      <c r="D82" s="23"/>
      <c r="E82" s="23"/>
      <c r="F82" s="23"/>
      <c r="G82" s="23"/>
      <c r="H82" s="23"/>
      <c r="I82" s="23"/>
      <c r="J82" s="23"/>
      <c r="K82" s="23"/>
      <c r="L82" s="23"/>
      <c r="M82" s="23"/>
      <c r="N82" s="23"/>
      <c r="O82" s="23"/>
      <c r="P82" s="23"/>
      <c r="Q82" s="23"/>
      <c r="R82" s="23"/>
      <c r="S82" s="23"/>
      <c r="T82" s="23"/>
      <c r="U82" s="23"/>
      <c r="V82" s="24"/>
      <c r="W82" s="23"/>
      <c r="X82" s="23"/>
      <c r="Y82" s="22"/>
      <c r="Z82" s="22"/>
      <c r="AA82" s="22"/>
      <c r="AB82" s="22"/>
      <c r="AC82" s="22"/>
      <c r="AD82" s="22"/>
      <c r="AE82" s="22"/>
      <c r="AF82" s="22"/>
      <c r="AG82" s="22"/>
      <c r="AH82" s="98"/>
      <c r="AI82" s="22"/>
      <c r="AJ82" s="22"/>
      <c r="AK82" s="22"/>
    </row>
    <row r="83" spans="1:37" ht="18.75" customHeight="1" x14ac:dyDescent="0.25">
      <c r="A83" s="23"/>
      <c r="B83" s="23"/>
      <c r="C83" s="23"/>
      <c r="D83" s="23"/>
      <c r="E83" s="23"/>
      <c r="F83" s="23"/>
      <c r="G83" s="23"/>
      <c r="H83" s="23"/>
      <c r="I83" s="23"/>
      <c r="J83" s="23"/>
      <c r="K83" s="23"/>
      <c r="L83" s="23"/>
      <c r="M83" s="23"/>
      <c r="N83" s="23"/>
      <c r="O83" s="23"/>
      <c r="P83" s="23"/>
      <c r="Q83" s="23"/>
      <c r="R83" s="23"/>
      <c r="S83" s="23"/>
      <c r="T83" s="23"/>
      <c r="U83" s="23"/>
      <c r="V83" s="24"/>
      <c r="W83" s="23"/>
      <c r="X83" s="23"/>
      <c r="Y83" s="22"/>
      <c r="Z83" s="22"/>
      <c r="AA83" s="22"/>
      <c r="AB83" s="22"/>
      <c r="AC83" s="22"/>
      <c r="AD83" s="22"/>
      <c r="AE83" s="22"/>
      <c r="AF83" s="22"/>
      <c r="AG83" s="22"/>
      <c r="AH83" s="98"/>
      <c r="AI83" s="22"/>
      <c r="AJ83" s="22"/>
      <c r="AK83" s="22"/>
    </row>
    <row r="84" spans="1:37" ht="18.75" customHeight="1" x14ac:dyDescent="0.25">
      <c r="A84" s="23"/>
      <c r="B84" s="23"/>
      <c r="C84" s="23"/>
      <c r="D84" s="23"/>
      <c r="E84" s="23"/>
      <c r="F84" s="23"/>
      <c r="G84" s="23"/>
      <c r="H84" s="23"/>
      <c r="I84" s="23"/>
      <c r="J84" s="23"/>
      <c r="K84" s="23"/>
      <c r="L84" s="23"/>
      <c r="M84" s="23"/>
      <c r="N84" s="23"/>
      <c r="O84" s="23"/>
      <c r="P84" s="23"/>
      <c r="Q84" s="23"/>
      <c r="R84" s="23"/>
      <c r="S84" s="23"/>
      <c r="T84" s="23"/>
      <c r="U84" s="23"/>
      <c r="V84" s="24"/>
      <c r="W84" s="23"/>
      <c r="X84" s="23"/>
      <c r="Y84" s="22"/>
      <c r="Z84" s="22"/>
      <c r="AA84" s="22"/>
      <c r="AB84" s="22"/>
      <c r="AC84" s="22"/>
      <c r="AD84" s="22"/>
      <c r="AE84" s="22"/>
      <c r="AF84" s="22"/>
      <c r="AG84" s="22"/>
      <c r="AH84" s="98"/>
      <c r="AI84" s="22"/>
      <c r="AJ84" s="22"/>
      <c r="AK84" s="22"/>
    </row>
    <row r="85" spans="1:37" ht="18.75" customHeight="1" x14ac:dyDescent="0.25">
      <c r="A85" s="23"/>
      <c r="B85" s="23"/>
      <c r="C85" s="23"/>
      <c r="D85" s="23"/>
      <c r="E85" s="23"/>
      <c r="F85" s="23"/>
      <c r="G85" s="23"/>
      <c r="H85" s="23"/>
      <c r="I85" s="23"/>
      <c r="J85" s="23"/>
      <c r="K85" s="23"/>
      <c r="L85" s="23"/>
      <c r="M85" s="23"/>
      <c r="N85" s="23"/>
      <c r="O85" s="23"/>
      <c r="P85" s="23"/>
      <c r="Q85" s="23"/>
      <c r="R85" s="23"/>
      <c r="S85" s="23"/>
      <c r="T85" s="23"/>
      <c r="U85" s="23"/>
      <c r="V85" s="24"/>
      <c r="W85" s="23"/>
      <c r="X85" s="23"/>
      <c r="Y85" s="22"/>
      <c r="Z85" s="22"/>
      <c r="AA85" s="22"/>
      <c r="AB85" s="22"/>
      <c r="AC85" s="22"/>
      <c r="AD85" s="22"/>
      <c r="AE85" s="22"/>
      <c r="AF85" s="22"/>
      <c r="AG85" s="22"/>
      <c r="AH85" s="98"/>
      <c r="AI85" s="22"/>
      <c r="AJ85" s="22"/>
      <c r="AK85" s="22"/>
    </row>
    <row r="86" spans="1:37" ht="18.75" customHeight="1" x14ac:dyDescent="0.25">
      <c r="A86" s="23"/>
      <c r="B86" s="23"/>
      <c r="C86" s="23"/>
      <c r="D86" s="23"/>
      <c r="E86" s="23"/>
      <c r="F86" s="23"/>
      <c r="G86" s="23"/>
      <c r="H86" s="23"/>
      <c r="I86" s="23"/>
      <c r="J86" s="23"/>
      <c r="K86" s="23"/>
      <c r="L86" s="23"/>
      <c r="M86" s="23"/>
      <c r="N86" s="23"/>
      <c r="O86" s="23"/>
      <c r="P86" s="23"/>
      <c r="Q86" s="23"/>
      <c r="R86" s="23"/>
      <c r="S86" s="23"/>
      <c r="T86" s="23"/>
      <c r="U86" s="23"/>
      <c r="V86" s="24"/>
      <c r="W86" s="23"/>
      <c r="X86" s="23"/>
      <c r="Y86" s="22"/>
      <c r="Z86" s="22"/>
      <c r="AA86" s="22"/>
      <c r="AB86" s="22"/>
      <c r="AC86" s="22"/>
      <c r="AD86" s="22"/>
      <c r="AE86" s="22"/>
      <c r="AF86" s="22"/>
      <c r="AG86" s="22"/>
      <c r="AH86" s="98"/>
      <c r="AI86" s="22"/>
      <c r="AJ86" s="22"/>
      <c r="AK86" s="22"/>
    </row>
    <row r="87" spans="1:37" ht="18.75" customHeight="1" x14ac:dyDescent="0.25">
      <c r="A87" s="23"/>
      <c r="B87" s="23"/>
      <c r="C87" s="23"/>
      <c r="D87" s="23"/>
      <c r="E87" s="23"/>
      <c r="F87" s="23"/>
      <c r="G87" s="23"/>
      <c r="H87" s="23"/>
      <c r="I87" s="23"/>
      <c r="J87" s="23"/>
      <c r="K87" s="23"/>
      <c r="L87" s="23"/>
      <c r="M87" s="23"/>
      <c r="N87" s="23"/>
      <c r="O87" s="23"/>
      <c r="P87" s="23"/>
      <c r="Q87" s="23"/>
      <c r="R87" s="23"/>
      <c r="S87" s="23"/>
      <c r="T87" s="23"/>
      <c r="U87" s="23"/>
      <c r="V87" s="24"/>
      <c r="W87" s="23"/>
      <c r="X87" s="23"/>
      <c r="Y87" s="22"/>
      <c r="Z87" s="22"/>
      <c r="AA87" s="22"/>
      <c r="AB87" s="22"/>
      <c r="AC87" s="22"/>
      <c r="AD87" s="22"/>
      <c r="AE87" s="22"/>
      <c r="AF87" s="22"/>
      <c r="AG87" s="22"/>
      <c r="AH87" s="98"/>
      <c r="AI87" s="22"/>
      <c r="AJ87" s="22"/>
      <c r="AK87" s="22"/>
    </row>
    <row r="88" spans="1:37" ht="18.75" customHeight="1" x14ac:dyDescent="0.25">
      <c r="A88" s="23"/>
      <c r="B88" s="23"/>
      <c r="C88" s="23"/>
      <c r="D88" s="23"/>
      <c r="E88" s="23"/>
      <c r="F88" s="23"/>
      <c r="G88" s="23"/>
      <c r="H88" s="23"/>
      <c r="I88" s="23"/>
      <c r="J88" s="23"/>
      <c r="K88" s="23"/>
      <c r="L88" s="23"/>
      <c r="M88" s="23"/>
      <c r="N88" s="23"/>
      <c r="O88" s="23"/>
      <c r="P88" s="23"/>
      <c r="Q88" s="23"/>
      <c r="R88" s="23"/>
      <c r="S88" s="23"/>
      <c r="T88" s="23"/>
      <c r="U88" s="23"/>
      <c r="V88" s="24"/>
      <c r="W88" s="23"/>
      <c r="X88" s="23"/>
      <c r="Y88" s="22"/>
      <c r="Z88" s="22"/>
      <c r="AA88" s="22"/>
      <c r="AB88" s="22"/>
      <c r="AC88" s="22"/>
      <c r="AD88" s="22"/>
      <c r="AE88" s="22"/>
      <c r="AF88" s="22"/>
      <c r="AG88" s="22"/>
      <c r="AH88" s="98"/>
      <c r="AI88" s="22"/>
      <c r="AJ88" s="22"/>
      <c r="AK88" s="22"/>
    </row>
    <row r="89" spans="1:37" ht="18.75" customHeight="1" x14ac:dyDescent="0.25">
      <c r="A89" s="23"/>
      <c r="B89" s="23"/>
      <c r="C89" s="23"/>
      <c r="D89" s="23"/>
      <c r="E89" s="23"/>
      <c r="F89" s="23"/>
      <c r="G89" s="23"/>
      <c r="H89" s="23"/>
      <c r="I89" s="23"/>
      <c r="J89" s="23"/>
      <c r="K89" s="23"/>
      <c r="L89" s="23"/>
      <c r="M89" s="23"/>
      <c r="N89" s="23"/>
      <c r="O89" s="23"/>
      <c r="P89" s="23"/>
      <c r="Q89" s="23"/>
      <c r="R89" s="23"/>
      <c r="S89" s="23"/>
      <c r="T89" s="23"/>
      <c r="U89" s="23"/>
      <c r="V89" s="24"/>
      <c r="W89" s="23"/>
      <c r="X89" s="23"/>
      <c r="Y89" s="22"/>
      <c r="Z89" s="22"/>
      <c r="AA89" s="22"/>
      <c r="AB89" s="22"/>
      <c r="AC89" s="22"/>
      <c r="AD89" s="22"/>
      <c r="AE89" s="22"/>
      <c r="AF89" s="22"/>
      <c r="AG89" s="22"/>
      <c r="AH89" s="98"/>
      <c r="AI89" s="22"/>
      <c r="AJ89" s="22"/>
      <c r="AK89" s="22"/>
    </row>
    <row r="90" spans="1:37" ht="18.75" customHeight="1" x14ac:dyDescent="0.25">
      <c r="A90" s="23"/>
      <c r="B90" s="23"/>
      <c r="C90" s="23"/>
      <c r="D90" s="23"/>
      <c r="E90" s="23"/>
      <c r="F90" s="23"/>
      <c r="G90" s="23"/>
      <c r="H90" s="23"/>
      <c r="I90" s="23"/>
      <c r="J90" s="23"/>
      <c r="K90" s="23"/>
      <c r="L90" s="23"/>
      <c r="M90" s="23"/>
      <c r="N90" s="23"/>
      <c r="O90" s="23"/>
      <c r="P90" s="23"/>
      <c r="Q90" s="23"/>
      <c r="R90" s="23"/>
      <c r="S90" s="23"/>
      <c r="T90" s="23"/>
      <c r="U90" s="23"/>
      <c r="V90" s="24"/>
      <c r="W90" s="23"/>
      <c r="X90" s="23"/>
      <c r="Y90" s="22"/>
      <c r="Z90" s="22"/>
      <c r="AA90" s="22"/>
      <c r="AB90" s="22"/>
      <c r="AC90" s="22"/>
      <c r="AD90" s="22"/>
      <c r="AE90" s="22"/>
      <c r="AF90" s="22"/>
      <c r="AG90" s="22"/>
      <c r="AH90" s="98"/>
      <c r="AI90" s="22"/>
      <c r="AJ90" s="22"/>
      <c r="AK90" s="22"/>
    </row>
    <row r="91" spans="1:37" ht="18.75" customHeight="1" x14ac:dyDescent="0.25">
      <c r="A91" s="23"/>
      <c r="B91" s="23"/>
      <c r="C91" s="23"/>
      <c r="D91" s="23"/>
      <c r="E91" s="23"/>
      <c r="F91" s="23"/>
      <c r="G91" s="23"/>
      <c r="H91" s="23"/>
      <c r="I91" s="23"/>
      <c r="J91" s="23"/>
      <c r="K91" s="23"/>
      <c r="L91" s="23"/>
      <c r="M91" s="23"/>
      <c r="N91" s="23"/>
      <c r="O91" s="23"/>
      <c r="P91" s="23"/>
      <c r="Q91" s="23"/>
      <c r="R91" s="23"/>
      <c r="S91" s="23"/>
      <c r="T91" s="23"/>
      <c r="U91" s="23"/>
      <c r="V91" s="24"/>
      <c r="W91" s="23"/>
      <c r="X91" s="23"/>
      <c r="Y91" s="22"/>
      <c r="Z91" s="22"/>
      <c r="AA91" s="22"/>
      <c r="AB91" s="22"/>
      <c r="AC91" s="22"/>
      <c r="AD91" s="22"/>
      <c r="AE91" s="22"/>
      <c r="AF91" s="22"/>
      <c r="AG91" s="22"/>
      <c r="AH91" s="98"/>
      <c r="AI91" s="22"/>
      <c r="AJ91" s="22"/>
      <c r="AK91" s="22"/>
    </row>
    <row r="92" spans="1:37" ht="18.75" customHeight="1" x14ac:dyDescent="0.25">
      <c r="A92" s="23"/>
      <c r="B92" s="23"/>
      <c r="C92" s="23"/>
      <c r="D92" s="23"/>
      <c r="E92" s="23"/>
      <c r="F92" s="23"/>
      <c r="G92" s="23"/>
      <c r="H92" s="23"/>
      <c r="I92" s="23"/>
      <c r="J92" s="23"/>
      <c r="K92" s="23"/>
      <c r="L92" s="23"/>
      <c r="M92" s="23"/>
      <c r="N92" s="23"/>
      <c r="O92" s="23"/>
      <c r="P92" s="23"/>
      <c r="Q92" s="23"/>
      <c r="R92" s="23"/>
      <c r="S92" s="23"/>
      <c r="T92" s="23"/>
      <c r="U92" s="23"/>
      <c r="V92" s="24"/>
      <c r="W92" s="23"/>
      <c r="X92" s="23"/>
      <c r="Y92" s="22"/>
      <c r="Z92" s="22"/>
      <c r="AA92" s="22"/>
      <c r="AB92" s="22"/>
      <c r="AC92" s="22"/>
      <c r="AD92" s="22"/>
      <c r="AE92" s="22"/>
      <c r="AF92" s="22"/>
      <c r="AG92" s="22"/>
      <c r="AH92" s="98"/>
      <c r="AI92" s="22"/>
      <c r="AJ92" s="22"/>
      <c r="AK92" s="22"/>
    </row>
    <row r="93" spans="1:37" ht="18.75" customHeight="1" x14ac:dyDescent="0.25">
      <c r="A93" s="23"/>
      <c r="B93" s="23"/>
      <c r="C93" s="23"/>
      <c r="D93" s="23"/>
      <c r="E93" s="23"/>
      <c r="F93" s="23"/>
      <c r="G93" s="23"/>
      <c r="H93" s="23"/>
      <c r="I93" s="23"/>
      <c r="J93" s="23"/>
      <c r="K93" s="23"/>
      <c r="L93" s="23"/>
      <c r="M93" s="23"/>
      <c r="N93" s="23"/>
      <c r="O93" s="23"/>
      <c r="P93" s="23"/>
      <c r="Q93" s="23"/>
      <c r="R93" s="23"/>
      <c r="S93" s="23"/>
      <c r="T93" s="23"/>
      <c r="U93" s="23"/>
      <c r="V93" s="24"/>
      <c r="W93" s="23"/>
      <c r="X93" s="23"/>
      <c r="Y93" s="22"/>
      <c r="Z93" s="22"/>
      <c r="AA93" s="22"/>
      <c r="AB93" s="22"/>
      <c r="AC93" s="22"/>
      <c r="AD93" s="22"/>
      <c r="AE93" s="22"/>
      <c r="AF93" s="22"/>
      <c r="AG93" s="22"/>
      <c r="AH93" s="98"/>
      <c r="AI93" s="22"/>
      <c r="AJ93" s="22"/>
      <c r="AK93" s="22"/>
    </row>
    <row r="94" spans="1:37" ht="18.75" customHeight="1" x14ac:dyDescent="0.25">
      <c r="A94" s="23"/>
      <c r="B94" s="23"/>
      <c r="C94" s="23"/>
      <c r="D94" s="23"/>
      <c r="E94" s="23"/>
      <c r="F94" s="23"/>
      <c r="G94" s="23"/>
      <c r="H94" s="23"/>
      <c r="I94" s="23"/>
      <c r="J94" s="23"/>
      <c r="K94" s="23"/>
      <c r="L94" s="23"/>
      <c r="M94" s="23"/>
      <c r="N94" s="23"/>
      <c r="O94" s="23"/>
      <c r="P94" s="23"/>
      <c r="Q94" s="23"/>
      <c r="R94" s="23"/>
      <c r="S94" s="23"/>
      <c r="T94" s="23"/>
      <c r="U94" s="23"/>
      <c r="V94" s="24"/>
      <c r="W94" s="23"/>
      <c r="X94" s="23"/>
      <c r="Y94" s="22"/>
      <c r="Z94" s="22"/>
      <c r="AA94" s="22"/>
      <c r="AB94" s="22"/>
      <c r="AC94" s="22"/>
      <c r="AD94" s="22"/>
      <c r="AE94" s="22"/>
      <c r="AF94" s="22"/>
      <c r="AG94" s="22"/>
      <c r="AH94" s="98"/>
      <c r="AI94" s="22"/>
      <c r="AJ94" s="22"/>
      <c r="AK94" s="22"/>
    </row>
    <row r="95" spans="1:37" ht="18.75" customHeight="1" x14ac:dyDescent="0.25">
      <c r="A95" s="23"/>
      <c r="B95" s="23"/>
      <c r="C95" s="23"/>
      <c r="D95" s="23"/>
      <c r="E95" s="23"/>
      <c r="F95" s="23"/>
      <c r="G95" s="23"/>
      <c r="H95" s="23"/>
      <c r="I95" s="23"/>
      <c r="J95" s="23"/>
      <c r="K95" s="23"/>
      <c r="L95" s="23"/>
      <c r="M95" s="23"/>
      <c r="N95" s="23"/>
      <c r="O95" s="23"/>
      <c r="P95" s="23"/>
      <c r="Q95" s="23"/>
      <c r="R95" s="23"/>
      <c r="S95" s="23"/>
      <c r="T95" s="23"/>
      <c r="U95" s="23"/>
      <c r="V95" s="24"/>
      <c r="W95" s="23"/>
      <c r="X95" s="23"/>
      <c r="Y95" s="22"/>
      <c r="Z95" s="22"/>
      <c r="AA95" s="22"/>
      <c r="AB95" s="22"/>
      <c r="AC95" s="22"/>
      <c r="AD95" s="22"/>
      <c r="AE95" s="22"/>
      <c r="AF95" s="22"/>
      <c r="AG95" s="22"/>
      <c r="AH95" s="98"/>
      <c r="AI95" s="22"/>
      <c r="AJ95" s="22"/>
      <c r="AK95" s="22"/>
    </row>
    <row r="96" spans="1:37" ht="18.75" customHeight="1" x14ac:dyDescent="0.25">
      <c r="A96" s="23"/>
      <c r="B96" s="23"/>
      <c r="C96" s="23"/>
      <c r="D96" s="23"/>
      <c r="E96" s="23"/>
      <c r="F96" s="23"/>
      <c r="G96" s="23"/>
      <c r="H96" s="23"/>
      <c r="I96" s="23"/>
      <c r="J96" s="23"/>
      <c r="K96" s="23"/>
      <c r="L96" s="23"/>
      <c r="M96" s="23"/>
      <c r="N96" s="23"/>
      <c r="O96" s="23"/>
      <c r="P96" s="23"/>
      <c r="Q96" s="23"/>
      <c r="R96" s="23"/>
      <c r="S96" s="23"/>
      <c r="T96" s="23"/>
      <c r="U96" s="23"/>
      <c r="V96" s="24"/>
      <c r="W96" s="23"/>
      <c r="X96" s="23"/>
      <c r="Y96" s="22"/>
      <c r="Z96" s="22"/>
      <c r="AA96" s="22"/>
      <c r="AB96" s="22"/>
      <c r="AC96" s="22"/>
      <c r="AD96" s="22"/>
      <c r="AE96" s="22"/>
      <c r="AF96" s="22"/>
      <c r="AG96" s="22"/>
      <c r="AH96" s="98"/>
      <c r="AI96" s="22"/>
      <c r="AJ96" s="22"/>
      <c r="AK96" s="22"/>
    </row>
    <row r="97" spans="1:37" ht="18.75" customHeight="1" x14ac:dyDescent="0.25">
      <c r="A97" s="23"/>
      <c r="B97" s="23"/>
      <c r="C97" s="23"/>
      <c r="D97" s="23"/>
      <c r="E97" s="23"/>
      <c r="F97" s="23"/>
      <c r="G97" s="23"/>
      <c r="H97" s="23"/>
      <c r="I97" s="23"/>
      <c r="J97" s="23"/>
      <c r="K97" s="23"/>
      <c r="L97" s="23"/>
      <c r="M97" s="23"/>
      <c r="N97" s="23"/>
      <c r="O97" s="23"/>
      <c r="P97" s="23"/>
      <c r="Q97" s="23"/>
      <c r="R97" s="23"/>
      <c r="S97" s="23"/>
      <c r="T97" s="23"/>
      <c r="U97" s="23"/>
      <c r="V97" s="24"/>
      <c r="W97" s="23"/>
      <c r="X97" s="23"/>
      <c r="Y97" s="22"/>
      <c r="Z97" s="22"/>
      <c r="AA97" s="22"/>
      <c r="AB97" s="22"/>
      <c r="AC97" s="22"/>
      <c r="AD97" s="22"/>
      <c r="AE97" s="22"/>
      <c r="AF97" s="22"/>
      <c r="AG97" s="22"/>
      <c r="AH97" s="98"/>
      <c r="AI97" s="22"/>
      <c r="AJ97" s="22"/>
      <c r="AK97" s="22"/>
    </row>
    <row r="98" spans="1:37" ht="18.75" customHeight="1" x14ac:dyDescent="0.25">
      <c r="A98" s="23"/>
      <c r="B98" s="23"/>
      <c r="C98" s="23"/>
      <c r="D98" s="23"/>
      <c r="E98" s="23"/>
      <c r="F98" s="23"/>
      <c r="G98" s="23"/>
      <c r="H98" s="23"/>
      <c r="I98" s="23"/>
      <c r="J98" s="23"/>
      <c r="K98" s="23"/>
      <c r="L98" s="23"/>
      <c r="M98" s="23"/>
      <c r="N98" s="23"/>
      <c r="O98" s="23"/>
      <c r="P98" s="23"/>
      <c r="Q98" s="23"/>
      <c r="R98" s="23"/>
      <c r="S98" s="23"/>
      <c r="T98" s="23"/>
      <c r="U98" s="23"/>
      <c r="V98" s="24"/>
      <c r="W98" s="23"/>
      <c r="X98" s="23"/>
      <c r="Y98" s="22"/>
      <c r="Z98" s="22"/>
      <c r="AA98" s="22"/>
      <c r="AB98" s="22"/>
      <c r="AC98" s="22"/>
      <c r="AD98" s="22"/>
      <c r="AE98" s="22"/>
      <c r="AF98" s="22"/>
      <c r="AG98" s="22"/>
      <c r="AH98" s="98"/>
      <c r="AI98" s="22"/>
      <c r="AJ98" s="22"/>
      <c r="AK98" s="22"/>
    </row>
    <row r="99" spans="1:37" ht="18.75" customHeight="1" x14ac:dyDescent="0.25">
      <c r="A99" s="23"/>
      <c r="B99" s="23"/>
      <c r="C99" s="23"/>
      <c r="D99" s="23"/>
      <c r="E99" s="23"/>
      <c r="F99" s="23"/>
      <c r="G99" s="23"/>
      <c r="H99" s="23"/>
      <c r="I99" s="23"/>
      <c r="J99" s="23"/>
      <c r="K99" s="23"/>
      <c r="L99" s="23"/>
      <c r="M99" s="23"/>
      <c r="N99" s="23"/>
      <c r="O99" s="23"/>
      <c r="P99" s="23"/>
      <c r="Q99" s="23"/>
      <c r="R99" s="23"/>
      <c r="S99" s="23"/>
      <c r="T99" s="23"/>
      <c r="U99" s="23"/>
      <c r="V99" s="24"/>
      <c r="W99" s="23"/>
      <c r="X99" s="23"/>
      <c r="Y99" s="22"/>
      <c r="Z99" s="22"/>
      <c r="AA99" s="22"/>
      <c r="AB99" s="22"/>
      <c r="AC99" s="22"/>
      <c r="AD99" s="22"/>
      <c r="AE99" s="22"/>
      <c r="AF99" s="22"/>
      <c r="AG99" s="22"/>
      <c r="AH99" s="98"/>
      <c r="AI99" s="22"/>
      <c r="AJ99" s="22"/>
      <c r="AK99" s="22"/>
    </row>
    <row r="100" spans="1:37" ht="18.75" customHeight="1"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4"/>
      <c r="W100" s="23"/>
      <c r="X100" s="23"/>
      <c r="Y100" s="22"/>
      <c r="Z100" s="22"/>
      <c r="AA100" s="22"/>
      <c r="AB100" s="22"/>
      <c r="AC100" s="22"/>
      <c r="AD100" s="22"/>
      <c r="AE100" s="22"/>
      <c r="AF100" s="22"/>
      <c r="AG100" s="22"/>
      <c r="AH100" s="98"/>
      <c r="AI100" s="22"/>
      <c r="AJ100" s="22"/>
      <c r="AK100" s="22"/>
    </row>
    <row r="101" spans="1:37" ht="18.75" customHeight="1"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4"/>
      <c r="W101" s="23"/>
      <c r="X101" s="23"/>
      <c r="Y101" s="22"/>
      <c r="Z101" s="22"/>
      <c r="AA101" s="22"/>
      <c r="AB101" s="22"/>
      <c r="AC101" s="22"/>
      <c r="AD101" s="22"/>
      <c r="AE101" s="22"/>
      <c r="AF101" s="22"/>
      <c r="AG101" s="22"/>
      <c r="AH101" s="98"/>
      <c r="AI101" s="22"/>
      <c r="AJ101" s="22"/>
      <c r="AK101" s="22"/>
    </row>
    <row r="102" spans="1:37" ht="18.75" customHeight="1"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4"/>
      <c r="W102" s="23"/>
      <c r="X102" s="23"/>
      <c r="Y102" s="22"/>
      <c r="Z102" s="22"/>
      <c r="AA102" s="22"/>
      <c r="AB102" s="22"/>
      <c r="AC102" s="22"/>
      <c r="AD102" s="22"/>
      <c r="AE102" s="22"/>
      <c r="AF102" s="22"/>
      <c r="AG102" s="22"/>
      <c r="AH102" s="98"/>
      <c r="AI102" s="22"/>
      <c r="AJ102" s="22"/>
      <c r="AK102" s="22"/>
    </row>
    <row r="103" spans="1:37" ht="18.75" customHeight="1"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4"/>
      <c r="W103" s="23"/>
      <c r="X103" s="23"/>
      <c r="Y103" s="22"/>
      <c r="Z103" s="22"/>
      <c r="AA103" s="22"/>
      <c r="AB103" s="22"/>
      <c r="AC103" s="22"/>
      <c r="AD103" s="22"/>
      <c r="AE103" s="22"/>
      <c r="AF103" s="22"/>
      <c r="AG103" s="22"/>
      <c r="AH103" s="98"/>
      <c r="AI103" s="22"/>
      <c r="AJ103" s="22"/>
      <c r="AK103" s="22"/>
    </row>
    <row r="104" spans="1:37" ht="18.75" customHeight="1"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4"/>
      <c r="W104" s="23"/>
      <c r="X104" s="23"/>
      <c r="Y104" s="22"/>
      <c r="Z104" s="22"/>
      <c r="AA104" s="22"/>
      <c r="AB104" s="22"/>
      <c r="AC104" s="22"/>
      <c r="AD104" s="22"/>
      <c r="AE104" s="22"/>
      <c r="AF104" s="22"/>
      <c r="AG104" s="22"/>
      <c r="AH104" s="98"/>
      <c r="AI104" s="22"/>
      <c r="AJ104" s="22"/>
      <c r="AK104" s="22"/>
    </row>
    <row r="105" spans="1:37" ht="18.75" customHeight="1"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4"/>
      <c r="W105" s="23"/>
      <c r="X105" s="23"/>
      <c r="Y105" s="22"/>
      <c r="Z105" s="22"/>
      <c r="AA105" s="22"/>
      <c r="AB105" s="22"/>
      <c r="AC105" s="22"/>
      <c r="AD105" s="22"/>
      <c r="AE105" s="22"/>
      <c r="AF105" s="22"/>
      <c r="AG105" s="22"/>
      <c r="AH105" s="98"/>
      <c r="AI105" s="22"/>
      <c r="AJ105" s="22"/>
      <c r="AK105" s="22"/>
    </row>
    <row r="106" spans="1:37" ht="18.75" customHeight="1"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4"/>
      <c r="W106" s="23"/>
      <c r="X106" s="23"/>
      <c r="Y106" s="22"/>
      <c r="Z106" s="22"/>
      <c r="AA106" s="22"/>
      <c r="AB106" s="22"/>
      <c r="AC106" s="22"/>
      <c r="AD106" s="22"/>
      <c r="AE106" s="22"/>
      <c r="AF106" s="22"/>
      <c r="AG106" s="22"/>
      <c r="AH106" s="98"/>
      <c r="AI106" s="22"/>
      <c r="AJ106" s="22"/>
      <c r="AK106" s="22"/>
    </row>
    <row r="107" spans="1:37" ht="18.75" customHeight="1"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4"/>
      <c r="W107" s="23"/>
      <c r="X107" s="23"/>
      <c r="Y107" s="22"/>
      <c r="Z107" s="22"/>
      <c r="AA107" s="22"/>
      <c r="AB107" s="22"/>
      <c r="AC107" s="22"/>
      <c r="AD107" s="22"/>
      <c r="AE107" s="22"/>
      <c r="AF107" s="22"/>
      <c r="AG107" s="22"/>
      <c r="AH107" s="98"/>
      <c r="AI107" s="22"/>
      <c r="AJ107" s="22"/>
      <c r="AK107" s="22"/>
    </row>
    <row r="108" spans="1:37" ht="18.75" customHeight="1"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4"/>
      <c r="W108" s="23"/>
      <c r="X108" s="23"/>
      <c r="Y108" s="22"/>
      <c r="Z108" s="22"/>
      <c r="AA108" s="22"/>
      <c r="AB108" s="22"/>
      <c r="AC108" s="22"/>
      <c r="AD108" s="22"/>
      <c r="AE108" s="22"/>
      <c r="AF108" s="22"/>
      <c r="AG108" s="22"/>
      <c r="AH108" s="98"/>
      <c r="AI108" s="22"/>
      <c r="AJ108" s="22"/>
      <c r="AK108" s="22"/>
    </row>
    <row r="109" spans="1:37" ht="18.75" customHeight="1"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4"/>
      <c r="W109" s="23"/>
      <c r="X109" s="23"/>
      <c r="Y109" s="22"/>
      <c r="Z109" s="22"/>
      <c r="AA109" s="22"/>
      <c r="AB109" s="22"/>
      <c r="AC109" s="22"/>
      <c r="AD109" s="22"/>
      <c r="AE109" s="22"/>
      <c r="AF109" s="22"/>
      <c r="AG109" s="22"/>
      <c r="AH109" s="98"/>
      <c r="AI109" s="22"/>
      <c r="AJ109" s="22"/>
      <c r="AK109" s="22"/>
    </row>
    <row r="110" spans="1:37" ht="18.75" customHeight="1"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4"/>
      <c r="W110" s="23"/>
      <c r="X110" s="23"/>
      <c r="Y110" s="22"/>
      <c r="Z110" s="22"/>
      <c r="AA110" s="22"/>
      <c r="AB110" s="22"/>
      <c r="AC110" s="22"/>
      <c r="AD110" s="22"/>
      <c r="AE110" s="22"/>
      <c r="AF110" s="22"/>
      <c r="AG110" s="22"/>
      <c r="AH110" s="98"/>
      <c r="AI110" s="22"/>
      <c r="AJ110" s="22"/>
      <c r="AK110" s="22"/>
    </row>
    <row r="111" spans="1:37" ht="18.75" customHeight="1"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4"/>
      <c r="W111" s="23"/>
      <c r="X111" s="23"/>
      <c r="Y111" s="22"/>
      <c r="Z111" s="22"/>
      <c r="AA111" s="22"/>
      <c r="AB111" s="22"/>
      <c r="AC111" s="22"/>
      <c r="AD111" s="22"/>
      <c r="AE111" s="22"/>
      <c r="AF111" s="22"/>
      <c r="AG111" s="22"/>
      <c r="AH111" s="98"/>
      <c r="AI111" s="22"/>
      <c r="AJ111" s="22"/>
      <c r="AK111" s="22"/>
    </row>
    <row r="112" spans="1:37" ht="18.75" customHeight="1"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4"/>
      <c r="W112" s="23"/>
      <c r="X112" s="23"/>
      <c r="Y112" s="22"/>
      <c r="Z112" s="22"/>
      <c r="AA112" s="22"/>
      <c r="AB112" s="22"/>
      <c r="AC112" s="22"/>
      <c r="AD112" s="22"/>
      <c r="AE112" s="22"/>
      <c r="AF112" s="22"/>
      <c r="AG112" s="22"/>
      <c r="AH112" s="98"/>
      <c r="AI112" s="22"/>
      <c r="AJ112" s="22"/>
      <c r="AK112" s="22"/>
    </row>
    <row r="113" spans="1:37" ht="18.75" customHeight="1"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4"/>
      <c r="W113" s="23"/>
      <c r="X113" s="23"/>
      <c r="Y113" s="22"/>
      <c r="Z113" s="22"/>
      <c r="AA113" s="22"/>
      <c r="AB113" s="22"/>
      <c r="AC113" s="22"/>
      <c r="AD113" s="22"/>
      <c r="AE113" s="22"/>
      <c r="AF113" s="22"/>
      <c r="AG113" s="22"/>
      <c r="AH113" s="98"/>
      <c r="AI113" s="22"/>
      <c r="AJ113" s="22"/>
      <c r="AK113" s="22"/>
    </row>
    <row r="114" spans="1:37" ht="18.75" customHeight="1"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4"/>
      <c r="W114" s="23"/>
      <c r="X114" s="23"/>
      <c r="Y114" s="22"/>
      <c r="Z114" s="22"/>
      <c r="AA114" s="22"/>
      <c r="AB114" s="22"/>
      <c r="AC114" s="22"/>
      <c r="AD114" s="22"/>
      <c r="AE114" s="22"/>
      <c r="AF114" s="22"/>
      <c r="AG114" s="22"/>
      <c r="AH114" s="98"/>
      <c r="AI114" s="22"/>
      <c r="AJ114" s="22"/>
      <c r="AK114" s="22"/>
    </row>
    <row r="115" spans="1:37" ht="18.75" customHeight="1"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4"/>
      <c r="W115" s="23"/>
      <c r="X115" s="23"/>
      <c r="Y115" s="22"/>
      <c r="Z115" s="22"/>
      <c r="AA115" s="22"/>
      <c r="AB115" s="22"/>
      <c r="AC115" s="22"/>
      <c r="AD115" s="22"/>
      <c r="AE115" s="22"/>
      <c r="AF115" s="22"/>
      <c r="AG115" s="22"/>
      <c r="AH115" s="98"/>
      <c r="AI115" s="22"/>
      <c r="AJ115" s="22"/>
      <c r="AK115" s="22"/>
    </row>
    <row r="116" spans="1:37" ht="18.75" customHeight="1"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4"/>
      <c r="W116" s="23"/>
      <c r="X116" s="23"/>
      <c r="Y116" s="22"/>
      <c r="Z116" s="22"/>
      <c r="AA116" s="22"/>
      <c r="AB116" s="22"/>
      <c r="AC116" s="22"/>
      <c r="AD116" s="22"/>
      <c r="AE116" s="22"/>
      <c r="AF116" s="22"/>
      <c r="AG116" s="22"/>
      <c r="AH116" s="98"/>
      <c r="AI116" s="22"/>
      <c r="AJ116" s="22"/>
      <c r="AK116" s="22"/>
    </row>
    <row r="117" spans="1:37" ht="18.75" customHeight="1"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4"/>
      <c r="W117" s="23"/>
      <c r="X117" s="23"/>
      <c r="Y117" s="22"/>
      <c r="Z117" s="22"/>
      <c r="AA117" s="22"/>
      <c r="AB117" s="22"/>
      <c r="AC117" s="22"/>
      <c r="AD117" s="22"/>
      <c r="AE117" s="22"/>
      <c r="AF117" s="22"/>
      <c r="AG117" s="22"/>
      <c r="AH117" s="98"/>
      <c r="AI117" s="22"/>
      <c r="AJ117" s="22"/>
      <c r="AK117" s="22"/>
    </row>
    <row r="118" spans="1:37" ht="18.75" customHeight="1"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4"/>
      <c r="W118" s="23"/>
      <c r="X118" s="23"/>
      <c r="Y118" s="22"/>
      <c r="Z118" s="22"/>
      <c r="AA118" s="22"/>
      <c r="AB118" s="22"/>
      <c r="AC118" s="22"/>
      <c r="AD118" s="22"/>
      <c r="AE118" s="22"/>
      <c r="AF118" s="22"/>
      <c r="AG118" s="22"/>
      <c r="AH118" s="98"/>
      <c r="AI118" s="22"/>
      <c r="AJ118" s="22"/>
      <c r="AK118" s="22"/>
    </row>
    <row r="119" spans="1:37" ht="18.75" customHeight="1"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4"/>
      <c r="W119" s="23"/>
      <c r="X119" s="23"/>
      <c r="Y119" s="22"/>
      <c r="Z119" s="22"/>
      <c r="AA119" s="22"/>
      <c r="AB119" s="22"/>
      <c r="AC119" s="22"/>
      <c r="AD119" s="22"/>
      <c r="AE119" s="22"/>
      <c r="AF119" s="22"/>
      <c r="AG119" s="22"/>
      <c r="AH119" s="98"/>
      <c r="AI119" s="22"/>
      <c r="AJ119" s="22"/>
      <c r="AK119" s="22"/>
    </row>
    <row r="120" spans="1:37" ht="18.75" customHeight="1"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4"/>
      <c r="W120" s="23"/>
      <c r="X120" s="23"/>
      <c r="Y120" s="22"/>
      <c r="Z120" s="22"/>
      <c r="AA120" s="22"/>
      <c r="AB120" s="22"/>
      <c r="AC120" s="22"/>
      <c r="AD120" s="22"/>
      <c r="AE120" s="22"/>
      <c r="AF120" s="22"/>
      <c r="AG120" s="22"/>
      <c r="AH120" s="98"/>
      <c r="AI120" s="22"/>
      <c r="AJ120" s="22"/>
      <c r="AK120" s="22"/>
    </row>
    <row r="121" spans="1:37" ht="18.75" customHeight="1"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4"/>
      <c r="W121" s="23"/>
      <c r="X121" s="23"/>
      <c r="Y121" s="22"/>
      <c r="Z121" s="22"/>
      <c r="AA121" s="22"/>
      <c r="AB121" s="22"/>
      <c r="AC121" s="22"/>
      <c r="AD121" s="22"/>
      <c r="AE121" s="22"/>
      <c r="AF121" s="22"/>
      <c r="AG121" s="22"/>
      <c r="AH121" s="98"/>
      <c r="AI121" s="22"/>
      <c r="AJ121" s="22"/>
      <c r="AK121" s="22"/>
    </row>
    <row r="122" spans="1:37" ht="18.75" customHeight="1"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4"/>
      <c r="W122" s="23"/>
      <c r="X122" s="23"/>
      <c r="Y122" s="22"/>
      <c r="Z122" s="22"/>
      <c r="AA122" s="22"/>
      <c r="AB122" s="22"/>
      <c r="AC122" s="22"/>
      <c r="AD122" s="22"/>
      <c r="AE122" s="22"/>
      <c r="AF122" s="22"/>
      <c r="AG122" s="22"/>
      <c r="AH122" s="98"/>
      <c r="AI122" s="22"/>
      <c r="AJ122" s="22"/>
      <c r="AK122" s="22"/>
    </row>
    <row r="123" spans="1:37" ht="18.75" customHeight="1"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4"/>
      <c r="W123" s="23"/>
      <c r="X123" s="23"/>
      <c r="Y123" s="22"/>
      <c r="Z123" s="22"/>
      <c r="AA123" s="22"/>
      <c r="AB123" s="22"/>
      <c r="AC123" s="22"/>
      <c r="AD123" s="22"/>
      <c r="AE123" s="22"/>
      <c r="AF123" s="22"/>
      <c r="AG123" s="22"/>
      <c r="AH123" s="98"/>
      <c r="AI123" s="22"/>
      <c r="AJ123" s="22"/>
      <c r="AK123" s="22"/>
    </row>
    <row r="124" spans="1:37" ht="18.75" customHeight="1"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4"/>
      <c r="W124" s="23"/>
      <c r="X124" s="23"/>
      <c r="Y124" s="22"/>
      <c r="Z124" s="22"/>
      <c r="AA124" s="22"/>
      <c r="AB124" s="22"/>
      <c r="AC124" s="22"/>
      <c r="AD124" s="22"/>
      <c r="AE124" s="22"/>
      <c r="AF124" s="22"/>
      <c r="AG124" s="22"/>
      <c r="AH124" s="98"/>
      <c r="AI124" s="22"/>
      <c r="AJ124" s="22"/>
      <c r="AK124" s="22"/>
    </row>
    <row r="125" spans="1:37" ht="18.75" customHeight="1"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4"/>
      <c r="W125" s="23"/>
      <c r="X125" s="23"/>
      <c r="Y125" s="22"/>
      <c r="Z125" s="22"/>
      <c r="AA125" s="22"/>
      <c r="AB125" s="22"/>
      <c r="AC125" s="22"/>
      <c r="AD125" s="22"/>
      <c r="AE125" s="22"/>
      <c r="AF125" s="22"/>
      <c r="AG125" s="22"/>
      <c r="AH125" s="98"/>
      <c r="AI125" s="22"/>
      <c r="AJ125" s="22"/>
      <c r="AK125" s="22"/>
    </row>
    <row r="126" spans="1:37" ht="18.75" customHeight="1"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4"/>
      <c r="W126" s="23"/>
      <c r="X126" s="23"/>
      <c r="Y126" s="22"/>
      <c r="Z126" s="22"/>
      <c r="AA126" s="22"/>
      <c r="AB126" s="22"/>
      <c r="AC126" s="22"/>
      <c r="AD126" s="22"/>
      <c r="AE126" s="22"/>
      <c r="AF126" s="22"/>
      <c r="AG126" s="22"/>
      <c r="AH126" s="98"/>
      <c r="AI126" s="22"/>
      <c r="AJ126" s="22"/>
      <c r="AK126" s="22"/>
    </row>
    <row r="127" spans="1:37" ht="18.75" customHeight="1"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4"/>
      <c r="W127" s="23"/>
      <c r="X127" s="23"/>
      <c r="Y127" s="22"/>
      <c r="Z127" s="22"/>
      <c r="AA127" s="22"/>
      <c r="AB127" s="22"/>
      <c r="AC127" s="22"/>
      <c r="AD127" s="22"/>
      <c r="AE127" s="22"/>
      <c r="AF127" s="22"/>
      <c r="AG127" s="22"/>
      <c r="AH127" s="98"/>
      <c r="AI127" s="22"/>
      <c r="AJ127" s="22"/>
      <c r="AK127" s="22"/>
    </row>
    <row r="128" spans="1:37" ht="18.75" customHeight="1"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4"/>
      <c r="W128" s="23"/>
      <c r="X128" s="23"/>
      <c r="Y128" s="22"/>
      <c r="Z128" s="22"/>
      <c r="AA128" s="22"/>
      <c r="AB128" s="22"/>
      <c r="AC128" s="22"/>
      <c r="AD128" s="22"/>
      <c r="AE128" s="22"/>
      <c r="AF128" s="22"/>
      <c r="AG128" s="22"/>
      <c r="AH128" s="98"/>
      <c r="AI128" s="22"/>
      <c r="AJ128" s="22"/>
      <c r="AK128" s="22"/>
    </row>
    <row r="129" spans="1:37" ht="18.75" customHeight="1"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4"/>
      <c r="W129" s="23"/>
      <c r="X129" s="23"/>
      <c r="Y129" s="22"/>
      <c r="Z129" s="22"/>
      <c r="AA129" s="22"/>
      <c r="AB129" s="22"/>
      <c r="AC129" s="22"/>
      <c r="AD129" s="22"/>
      <c r="AE129" s="22"/>
      <c r="AF129" s="22"/>
      <c r="AG129" s="22"/>
      <c r="AH129" s="98"/>
      <c r="AI129" s="22"/>
      <c r="AJ129" s="22"/>
      <c r="AK129" s="22"/>
    </row>
    <row r="130" spans="1:37" ht="18.75" customHeight="1"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4"/>
      <c r="W130" s="23"/>
      <c r="X130" s="23"/>
      <c r="Y130" s="22"/>
      <c r="Z130" s="22"/>
      <c r="AA130" s="22"/>
      <c r="AB130" s="22"/>
      <c r="AC130" s="22"/>
      <c r="AD130" s="22"/>
      <c r="AE130" s="22"/>
      <c r="AF130" s="22"/>
      <c r="AG130" s="22"/>
      <c r="AH130" s="98"/>
      <c r="AI130" s="22"/>
      <c r="AJ130" s="22"/>
      <c r="AK130" s="22"/>
    </row>
    <row r="131" spans="1:37" ht="18.75" customHeight="1"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4"/>
      <c r="W131" s="23"/>
      <c r="X131" s="23"/>
      <c r="Y131" s="22"/>
      <c r="Z131" s="22"/>
      <c r="AA131" s="22"/>
      <c r="AB131" s="22"/>
      <c r="AC131" s="22"/>
      <c r="AD131" s="22"/>
      <c r="AE131" s="22"/>
      <c r="AF131" s="22"/>
      <c r="AG131" s="22"/>
      <c r="AH131" s="98"/>
      <c r="AI131" s="22"/>
      <c r="AJ131" s="22"/>
      <c r="AK131" s="22"/>
    </row>
    <row r="132" spans="1:37" ht="18.75" customHeight="1"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4"/>
      <c r="W132" s="23"/>
      <c r="X132" s="23"/>
      <c r="Y132" s="22"/>
      <c r="Z132" s="22"/>
      <c r="AA132" s="22"/>
      <c r="AB132" s="22"/>
      <c r="AC132" s="22"/>
      <c r="AD132" s="22"/>
      <c r="AE132" s="22"/>
      <c r="AF132" s="22"/>
      <c r="AG132" s="22"/>
      <c r="AH132" s="98"/>
      <c r="AI132" s="22"/>
      <c r="AJ132" s="22"/>
      <c r="AK132" s="22"/>
    </row>
    <row r="133" spans="1:37" ht="18.75" customHeight="1"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4"/>
      <c r="W133" s="23"/>
      <c r="X133" s="23"/>
      <c r="Y133" s="22"/>
      <c r="Z133" s="22"/>
      <c r="AA133" s="22"/>
      <c r="AB133" s="22"/>
      <c r="AC133" s="22"/>
      <c r="AD133" s="22"/>
      <c r="AE133" s="22"/>
      <c r="AF133" s="22"/>
      <c r="AG133" s="22"/>
      <c r="AH133" s="98"/>
      <c r="AI133" s="22"/>
      <c r="AJ133" s="22"/>
      <c r="AK133" s="22"/>
    </row>
    <row r="134" spans="1:37" ht="18.75" customHeight="1"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4"/>
      <c r="W134" s="23"/>
      <c r="X134" s="23"/>
      <c r="Y134" s="22"/>
      <c r="Z134" s="22"/>
      <c r="AA134" s="22"/>
      <c r="AB134" s="22"/>
      <c r="AC134" s="22"/>
      <c r="AD134" s="22"/>
      <c r="AE134" s="22"/>
      <c r="AF134" s="22"/>
      <c r="AG134" s="22"/>
      <c r="AH134" s="98"/>
      <c r="AI134" s="22"/>
      <c r="AJ134" s="22"/>
      <c r="AK134" s="22"/>
    </row>
    <row r="135" spans="1:37" ht="18.75" customHeight="1"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4"/>
      <c r="W135" s="23"/>
      <c r="X135" s="23"/>
      <c r="Y135" s="22"/>
      <c r="Z135" s="22"/>
      <c r="AA135" s="22"/>
      <c r="AB135" s="22"/>
      <c r="AC135" s="22"/>
      <c r="AD135" s="22"/>
      <c r="AE135" s="22"/>
      <c r="AF135" s="22"/>
      <c r="AG135" s="22"/>
      <c r="AH135" s="98"/>
      <c r="AI135" s="22"/>
      <c r="AJ135" s="22"/>
      <c r="AK135" s="22"/>
    </row>
    <row r="136" spans="1:37" ht="18.75" customHeight="1"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4"/>
      <c r="W136" s="23"/>
      <c r="X136" s="23"/>
      <c r="Y136" s="22"/>
      <c r="Z136" s="22"/>
      <c r="AA136" s="22"/>
      <c r="AB136" s="22"/>
      <c r="AC136" s="22"/>
      <c r="AD136" s="22"/>
      <c r="AE136" s="22"/>
      <c r="AF136" s="22"/>
      <c r="AG136" s="22"/>
      <c r="AH136" s="98"/>
      <c r="AI136" s="22"/>
      <c r="AJ136" s="22"/>
      <c r="AK136" s="22"/>
    </row>
    <row r="137" spans="1:37" ht="18.75" customHeight="1"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4"/>
      <c r="W137" s="23"/>
      <c r="X137" s="23"/>
      <c r="Y137" s="22"/>
      <c r="Z137" s="22"/>
      <c r="AA137" s="22"/>
      <c r="AB137" s="22"/>
      <c r="AC137" s="22"/>
      <c r="AD137" s="22"/>
      <c r="AE137" s="22"/>
      <c r="AF137" s="22"/>
      <c r="AG137" s="22"/>
      <c r="AH137" s="98"/>
      <c r="AI137" s="22"/>
      <c r="AJ137" s="22"/>
      <c r="AK137" s="22"/>
    </row>
    <row r="138" spans="1:37" ht="18.75" customHeight="1"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4"/>
      <c r="W138" s="23"/>
      <c r="X138" s="23"/>
      <c r="Y138" s="22"/>
      <c r="Z138" s="22"/>
      <c r="AA138" s="22"/>
      <c r="AB138" s="22"/>
      <c r="AC138" s="22"/>
      <c r="AD138" s="22"/>
      <c r="AE138" s="22"/>
      <c r="AF138" s="22"/>
      <c r="AG138" s="22"/>
      <c r="AH138" s="98"/>
      <c r="AI138" s="22"/>
      <c r="AJ138" s="22"/>
      <c r="AK138" s="22"/>
    </row>
    <row r="139" spans="1:37" ht="18.75" customHeight="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4"/>
      <c r="W139" s="23"/>
      <c r="X139" s="23"/>
      <c r="Y139" s="22"/>
      <c r="Z139" s="22"/>
      <c r="AA139" s="22"/>
      <c r="AB139" s="22"/>
      <c r="AC139" s="22"/>
      <c r="AD139" s="22"/>
      <c r="AE139" s="22"/>
      <c r="AF139" s="22"/>
      <c r="AG139" s="22"/>
      <c r="AH139" s="98"/>
      <c r="AI139" s="22"/>
      <c r="AJ139" s="22"/>
      <c r="AK139" s="22"/>
    </row>
    <row r="140" spans="1:37" ht="18.75" customHeight="1"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4"/>
      <c r="W140" s="23"/>
      <c r="X140" s="23"/>
      <c r="Y140" s="22"/>
      <c r="Z140" s="22"/>
      <c r="AA140" s="22"/>
      <c r="AB140" s="22"/>
      <c r="AC140" s="22"/>
      <c r="AD140" s="22"/>
      <c r="AE140" s="22"/>
      <c r="AF140" s="22"/>
      <c r="AG140" s="22"/>
      <c r="AH140" s="98"/>
      <c r="AI140" s="22"/>
      <c r="AJ140" s="22"/>
      <c r="AK140" s="22"/>
    </row>
    <row r="141" spans="1:37" ht="18.75" customHeight="1"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4"/>
      <c r="W141" s="23"/>
      <c r="X141" s="23"/>
      <c r="Y141" s="22"/>
      <c r="Z141" s="22"/>
      <c r="AA141" s="22"/>
      <c r="AB141" s="22"/>
      <c r="AC141" s="22"/>
      <c r="AD141" s="22"/>
      <c r="AE141" s="22"/>
      <c r="AF141" s="22"/>
      <c r="AG141" s="22"/>
      <c r="AH141" s="98"/>
      <c r="AI141" s="22"/>
      <c r="AJ141" s="22"/>
      <c r="AK141" s="22"/>
    </row>
    <row r="142" spans="1:37" ht="18.75" customHeight="1"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4"/>
      <c r="W142" s="23"/>
      <c r="X142" s="23"/>
      <c r="Y142" s="22"/>
      <c r="Z142" s="22"/>
      <c r="AA142" s="22"/>
      <c r="AB142" s="22"/>
      <c r="AC142" s="22"/>
      <c r="AD142" s="22"/>
      <c r="AE142" s="22"/>
      <c r="AF142" s="22"/>
      <c r="AG142" s="22"/>
      <c r="AH142" s="98"/>
      <c r="AI142" s="22"/>
      <c r="AJ142" s="22"/>
      <c r="AK142" s="22"/>
    </row>
    <row r="143" spans="1:37" ht="18.75" customHeight="1"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4"/>
      <c r="W143" s="23"/>
      <c r="X143" s="23"/>
      <c r="Y143" s="22"/>
      <c r="Z143" s="22"/>
      <c r="AA143" s="22"/>
      <c r="AB143" s="22"/>
      <c r="AC143" s="22"/>
      <c r="AD143" s="22"/>
      <c r="AE143" s="22"/>
      <c r="AF143" s="22"/>
      <c r="AG143" s="22"/>
      <c r="AH143" s="98"/>
      <c r="AI143" s="22"/>
      <c r="AJ143" s="22"/>
      <c r="AK143" s="22"/>
    </row>
    <row r="144" spans="1:37" ht="18.75" customHeight="1"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4"/>
      <c r="W144" s="23"/>
      <c r="X144" s="23"/>
      <c r="Y144" s="22"/>
      <c r="Z144" s="22"/>
      <c r="AA144" s="22"/>
      <c r="AB144" s="22"/>
      <c r="AC144" s="22"/>
      <c r="AD144" s="22"/>
      <c r="AE144" s="22"/>
      <c r="AF144" s="22"/>
      <c r="AG144" s="22"/>
      <c r="AH144" s="98"/>
      <c r="AI144" s="22"/>
      <c r="AJ144" s="22"/>
      <c r="AK144" s="22"/>
    </row>
    <row r="145" spans="1:37" ht="18.75" customHeight="1"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4"/>
      <c r="W145" s="23"/>
      <c r="X145" s="23"/>
      <c r="Y145" s="22"/>
      <c r="Z145" s="22"/>
      <c r="AA145" s="22"/>
      <c r="AB145" s="22"/>
      <c r="AC145" s="22"/>
      <c r="AD145" s="22"/>
      <c r="AE145" s="22"/>
      <c r="AF145" s="22"/>
      <c r="AG145" s="22"/>
      <c r="AH145" s="98"/>
      <c r="AI145" s="22"/>
      <c r="AJ145" s="22"/>
      <c r="AK145" s="22"/>
    </row>
    <row r="146" spans="1:37" ht="18.75" customHeight="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4"/>
      <c r="W146" s="23"/>
      <c r="X146" s="23"/>
      <c r="Y146" s="22"/>
      <c r="Z146" s="22"/>
      <c r="AA146" s="22"/>
      <c r="AB146" s="22"/>
      <c r="AC146" s="22"/>
      <c r="AD146" s="22"/>
      <c r="AE146" s="22"/>
      <c r="AF146" s="22"/>
      <c r="AG146" s="22"/>
      <c r="AH146" s="98"/>
      <c r="AI146" s="22"/>
      <c r="AJ146" s="22"/>
      <c r="AK146" s="22"/>
    </row>
    <row r="147" spans="1:37" ht="18.75" customHeight="1"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4"/>
      <c r="W147" s="23"/>
      <c r="X147" s="23"/>
      <c r="Y147" s="22"/>
      <c r="Z147" s="22"/>
      <c r="AA147" s="22"/>
      <c r="AB147" s="22"/>
      <c r="AC147" s="22"/>
      <c r="AD147" s="22"/>
      <c r="AE147" s="22"/>
      <c r="AF147" s="22"/>
      <c r="AG147" s="22"/>
      <c r="AH147" s="98"/>
      <c r="AI147" s="22"/>
      <c r="AJ147" s="22"/>
      <c r="AK147" s="22"/>
    </row>
    <row r="148" spans="1:37" ht="18.75" customHeight="1"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4"/>
      <c r="W148" s="23"/>
      <c r="X148" s="23"/>
      <c r="Y148" s="22"/>
      <c r="Z148" s="22"/>
      <c r="AA148" s="22"/>
      <c r="AB148" s="22"/>
      <c r="AC148" s="22"/>
      <c r="AD148" s="22"/>
      <c r="AE148" s="22"/>
      <c r="AF148" s="22"/>
      <c r="AG148" s="22"/>
      <c r="AH148" s="98"/>
      <c r="AI148" s="22"/>
      <c r="AJ148" s="22"/>
      <c r="AK148" s="22"/>
    </row>
    <row r="149" spans="1:37" ht="18.75" customHeight="1"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4"/>
      <c r="W149" s="23"/>
      <c r="X149" s="23"/>
      <c r="Y149" s="22"/>
      <c r="Z149" s="22"/>
      <c r="AA149" s="22"/>
      <c r="AB149" s="22"/>
      <c r="AC149" s="22"/>
      <c r="AD149" s="22"/>
      <c r="AE149" s="22"/>
      <c r="AF149" s="22"/>
      <c r="AG149" s="22"/>
      <c r="AH149" s="98"/>
      <c r="AI149" s="22"/>
      <c r="AJ149" s="22"/>
      <c r="AK149" s="22"/>
    </row>
    <row r="150" spans="1:37" ht="18.75" customHeight="1"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4"/>
      <c r="W150" s="23"/>
      <c r="X150" s="23"/>
      <c r="Y150" s="22"/>
      <c r="Z150" s="22"/>
      <c r="AA150" s="22"/>
      <c r="AB150" s="22"/>
      <c r="AC150" s="22"/>
      <c r="AD150" s="22"/>
      <c r="AE150" s="22"/>
      <c r="AF150" s="22"/>
      <c r="AG150" s="22"/>
      <c r="AH150" s="98"/>
      <c r="AI150" s="22"/>
      <c r="AJ150" s="22"/>
      <c r="AK150" s="22"/>
    </row>
    <row r="151" spans="1:37" ht="18.75" customHeight="1"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4"/>
      <c r="W151" s="23"/>
      <c r="X151" s="23"/>
      <c r="Y151" s="22"/>
      <c r="Z151" s="22"/>
      <c r="AA151" s="22"/>
      <c r="AB151" s="22"/>
      <c r="AC151" s="22"/>
      <c r="AD151" s="22"/>
      <c r="AE151" s="22"/>
      <c r="AF151" s="22"/>
      <c r="AG151" s="22"/>
      <c r="AH151" s="98"/>
      <c r="AI151" s="22"/>
      <c r="AJ151" s="22"/>
      <c r="AK151" s="22"/>
    </row>
    <row r="152" spans="1:37" ht="18.75" customHeight="1"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4"/>
      <c r="W152" s="23"/>
      <c r="X152" s="23"/>
      <c r="Y152" s="22"/>
      <c r="Z152" s="22"/>
      <c r="AA152" s="22"/>
      <c r="AB152" s="22"/>
      <c r="AC152" s="22"/>
      <c r="AD152" s="22"/>
      <c r="AE152" s="22"/>
      <c r="AF152" s="22"/>
      <c r="AG152" s="22"/>
      <c r="AH152" s="98"/>
      <c r="AI152" s="22"/>
      <c r="AJ152" s="22"/>
      <c r="AK152" s="22"/>
    </row>
    <row r="153" spans="1:37" ht="18.75" customHeight="1"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4"/>
      <c r="W153" s="23"/>
      <c r="X153" s="23"/>
      <c r="Y153" s="22"/>
      <c r="Z153" s="22"/>
      <c r="AA153" s="22"/>
      <c r="AB153" s="22"/>
      <c r="AC153" s="22"/>
      <c r="AD153" s="22"/>
      <c r="AE153" s="22"/>
      <c r="AF153" s="22"/>
      <c r="AG153" s="22"/>
      <c r="AH153" s="98"/>
      <c r="AI153" s="22"/>
      <c r="AJ153" s="22"/>
      <c r="AK153" s="22"/>
    </row>
    <row r="154" spans="1:37" ht="18.75" customHeight="1"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4"/>
      <c r="W154" s="23"/>
      <c r="X154" s="23"/>
      <c r="Y154" s="22"/>
      <c r="Z154" s="22"/>
      <c r="AA154" s="22"/>
      <c r="AB154" s="22"/>
      <c r="AC154" s="22"/>
      <c r="AD154" s="22"/>
      <c r="AE154" s="22"/>
      <c r="AF154" s="22"/>
      <c r="AG154" s="22"/>
      <c r="AH154" s="98"/>
      <c r="AI154" s="22"/>
      <c r="AJ154" s="22"/>
      <c r="AK154" s="22"/>
    </row>
    <row r="155" spans="1:37" ht="18.75" customHeight="1"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4"/>
      <c r="W155" s="23"/>
      <c r="X155" s="23"/>
      <c r="Y155" s="22"/>
      <c r="Z155" s="22"/>
      <c r="AA155" s="22"/>
      <c r="AB155" s="22"/>
      <c r="AC155" s="22"/>
      <c r="AD155" s="22"/>
      <c r="AE155" s="22"/>
      <c r="AF155" s="22"/>
      <c r="AG155" s="22"/>
      <c r="AH155" s="98"/>
      <c r="AI155" s="22"/>
      <c r="AJ155" s="22"/>
      <c r="AK155" s="22"/>
    </row>
    <row r="156" spans="1:37" ht="18.75" customHeight="1"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4"/>
      <c r="W156" s="23"/>
      <c r="X156" s="23"/>
      <c r="Y156" s="22"/>
      <c r="Z156" s="22"/>
      <c r="AA156" s="22"/>
      <c r="AB156" s="22"/>
      <c r="AC156" s="22"/>
      <c r="AD156" s="22"/>
      <c r="AE156" s="22"/>
      <c r="AF156" s="22"/>
      <c r="AG156" s="22"/>
      <c r="AH156" s="98"/>
      <c r="AI156" s="22"/>
      <c r="AJ156" s="22"/>
      <c r="AK156" s="22"/>
    </row>
    <row r="157" spans="1:37" ht="18.75" customHeight="1"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4"/>
      <c r="W157" s="23"/>
      <c r="X157" s="23"/>
      <c r="Y157" s="22"/>
      <c r="Z157" s="22"/>
      <c r="AA157" s="22"/>
      <c r="AB157" s="22"/>
      <c r="AC157" s="22"/>
      <c r="AD157" s="22"/>
      <c r="AE157" s="22"/>
      <c r="AF157" s="22"/>
      <c r="AG157" s="22"/>
      <c r="AH157" s="98"/>
      <c r="AI157" s="22"/>
      <c r="AJ157" s="22"/>
      <c r="AK157" s="22"/>
    </row>
    <row r="158" spans="1:37" ht="18.75" customHeight="1"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4"/>
      <c r="W158" s="23"/>
      <c r="X158" s="23"/>
      <c r="Y158" s="22"/>
      <c r="Z158" s="22"/>
      <c r="AA158" s="22"/>
      <c r="AB158" s="22"/>
      <c r="AC158" s="22"/>
      <c r="AD158" s="22"/>
      <c r="AE158" s="22"/>
      <c r="AF158" s="22"/>
      <c r="AG158" s="22"/>
      <c r="AH158" s="98"/>
      <c r="AI158" s="22"/>
      <c r="AJ158" s="22"/>
      <c r="AK158" s="22"/>
    </row>
    <row r="159" spans="1:37" ht="18.75" customHeight="1"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4"/>
      <c r="W159" s="23"/>
      <c r="X159" s="23"/>
      <c r="Y159" s="22"/>
      <c r="Z159" s="22"/>
      <c r="AA159" s="22"/>
      <c r="AB159" s="22"/>
      <c r="AC159" s="22"/>
      <c r="AD159" s="22"/>
      <c r="AE159" s="22"/>
      <c r="AF159" s="22"/>
      <c r="AG159" s="22"/>
      <c r="AH159" s="98"/>
      <c r="AI159" s="22"/>
      <c r="AJ159" s="22"/>
      <c r="AK159" s="22"/>
    </row>
    <row r="160" spans="1:37" ht="18.75" customHeight="1"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4"/>
      <c r="W160" s="23"/>
      <c r="X160" s="23"/>
      <c r="Y160" s="22"/>
      <c r="Z160" s="22"/>
      <c r="AA160" s="22"/>
      <c r="AB160" s="22"/>
      <c r="AC160" s="22"/>
      <c r="AD160" s="22"/>
      <c r="AE160" s="22"/>
      <c r="AF160" s="22"/>
      <c r="AG160" s="22"/>
      <c r="AH160" s="98"/>
      <c r="AI160" s="22"/>
      <c r="AJ160" s="22"/>
      <c r="AK160" s="22"/>
    </row>
    <row r="161" spans="1:37" ht="18.75" customHeight="1"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4"/>
      <c r="W161" s="23"/>
      <c r="X161" s="23"/>
      <c r="Y161" s="22"/>
      <c r="Z161" s="22"/>
      <c r="AA161" s="22"/>
      <c r="AB161" s="22"/>
      <c r="AC161" s="22"/>
      <c r="AD161" s="22"/>
      <c r="AE161" s="22"/>
      <c r="AF161" s="22"/>
      <c r="AG161" s="22"/>
      <c r="AH161" s="98"/>
      <c r="AI161" s="22"/>
      <c r="AJ161" s="22"/>
      <c r="AK161" s="22"/>
    </row>
    <row r="162" spans="1:37" ht="18.75" customHeight="1"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4"/>
      <c r="W162" s="23"/>
      <c r="X162" s="23"/>
      <c r="Y162" s="22"/>
      <c r="Z162" s="22"/>
      <c r="AA162" s="22"/>
      <c r="AB162" s="22"/>
      <c r="AC162" s="22"/>
      <c r="AD162" s="22"/>
      <c r="AE162" s="22"/>
      <c r="AF162" s="22"/>
      <c r="AG162" s="22"/>
      <c r="AH162" s="98"/>
      <c r="AI162" s="22"/>
      <c r="AJ162" s="22"/>
      <c r="AK162" s="22"/>
    </row>
    <row r="163" spans="1:37" ht="18.75" customHeight="1"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4"/>
      <c r="W163" s="23"/>
      <c r="X163" s="23"/>
      <c r="Y163" s="22"/>
      <c r="Z163" s="22"/>
      <c r="AA163" s="22"/>
      <c r="AB163" s="22"/>
      <c r="AC163" s="22"/>
      <c r="AD163" s="22"/>
      <c r="AE163" s="22"/>
      <c r="AF163" s="22"/>
      <c r="AG163" s="22"/>
      <c r="AH163" s="98"/>
      <c r="AI163" s="22"/>
      <c r="AJ163" s="22"/>
      <c r="AK163" s="22"/>
    </row>
    <row r="164" spans="1:37" ht="18.75" customHeight="1"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4"/>
      <c r="W164" s="23"/>
      <c r="X164" s="23"/>
      <c r="Y164" s="22"/>
      <c r="Z164" s="22"/>
      <c r="AA164" s="22"/>
      <c r="AB164" s="22"/>
      <c r="AC164" s="22"/>
      <c r="AD164" s="22"/>
      <c r="AE164" s="22"/>
      <c r="AF164" s="22"/>
      <c r="AG164" s="22"/>
      <c r="AH164" s="98"/>
      <c r="AI164" s="22"/>
      <c r="AJ164" s="22"/>
      <c r="AK164" s="22"/>
    </row>
    <row r="165" spans="1:37" ht="18.75" customHeight="1"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4"/>
      <c r="W165" s="23"/>
      <c r="X165" s="23"/>
      <c r="Y165" s="22"/>
      <c r="Z165" s="22"/>
      <c r="AA165" s="22"/>
      <c r="AB165" s="22"/>
      <c r="AC165" s="22"/>
      <c r="AD165" s="22"/>
      <c r="AE165" s="22"/>
      <c r="AF165" s="22"/>
      <c r="AG165" s="22"/>
      <c r="AH165" s="98"/>
      <c r="AI165" s="22"/>
      <c r="AJ165" s="22"/>
      <c r="AK165" s="22"/>
    </row>
    <row r="166" spans="1:37" ht="18.75" customHeight="1"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4"/>
      <c r="W166" s="23"/>
      <c r="X166" s="23"/>
      <c r="Y166" s="22"/>
      <c r="Z166" s="22"/>
      <c r="AA166" s="22"/>
      <c r="AB166" s="22"/>
      <c r="AC166" s="22"/>
      <c r="AD166" s="22"/>
      <c r="AE166" s="22"/>
      <c r="AF166" s="22"/>
      <c r="AG166" s="22"/>
      <c r="AH166" s="98"/>
      <c r="AI166" s="22"/>
      <c r="AJ166" s="22"/>
      <c r="AK166" s="22"/>
    </row>
    <row r="167" spans="1:37" ht="18.75" customHeight="1"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4"/>
      <c r="W167" s="23"/>
      <c r="X167" s="23"/>
      <c r="Y167" s="22"/>
      <c r="Z167" s="22"/>
      <c r="AA167" s="22"/>
      <c r="AB167" s="22"/>
      <c r="AC167" s="22"/>
      <c r="AD167" s="22"/>
      <c r="AE167" s="22"/>
      <c r="AF167" s="22"/>
      <c r="AG167" s="22"/>
      <c r="AH167" s="98"/>
      <c r="AI167" s="22"/>
      <c r="AJ167" s="22"/>
      <c r="AK167" s="22"/>
    </row>
    <row r="168" spans="1:37" ht="18.75" customHeight="1"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4"/>
      <c r="W168" s="23"/>
      <c r="X168" s="23"/>
      <c r="Y168" s="22"/>
      <c r="Z168" s="22"/>
      <c r="AA168" s="22"/>
      <c r="AB168" s="22"/>
      <c r="AC168" s="22"/>
      <c r="AD168" s="22"/>
      <c r="AE168" s="22"/>
      <c r="AF168" s="22"/>
      <c r="AG168" s="22"/>
      <c r="AH168" s="98"/>
      <c r="AI168" s="22"/>
      <c r="AJ168" s="22"/>
      <c r="AK168" s="22"/>
    </row>
    <row r="169" spans="1:37" ht="18.75" customHeight="1"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4"/>
      <c r="W169" s="23"/>
      <c r="X169" s="23"/>
      <c r="Y169" s="22"/>
      <c r="Z169" s="22"/>
      <c r="AA169" s="22"/>
      <c r="AB169" s="22"/>
      <c r="AC169" s="22"/>
      <c r="AD169" s="22"/>
      <c r="AE169" s="22"/>
      <c r="AF169" s="22"/>
      <c r="AG169" s="22"/>
      <c r="AH169" s="98"/>
      <c r="AI169" s="22"/>
      <c r="AJ169" s="22"/>
      <c r="AK169" s="22"/>
    </row>
    <row r="170" spans="1:37" ht="18.75" customHeight="1"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4"/>
      <c r="W170" s="23"/>
      <c r="X170" s="23"/>
      <c r="Y170" s="22"/>
      <c r="Z170" s="22"/>
      <c r="AA170" s="22"/>
      <c r="AB170" s="22"/>
      <c r="AC170" s="22"/>
      <c r="AD170" s="22"/>
      <c r="AE170" s="22"/>
      <c r="AF170" s="22"/>
      <c r="AG170" s="22"/>
      <c r="AH170" s="98"/>
      <c r="AI170" s="22"/>
      <c r="AJ170" s="22"/>
      <c r="AK170" s="22"/>
    </row>
    <row r="171" spans="1:37" ht="18.75" customHeight="1"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4"/>
      <c r="W171" s="23"/>
      <c r="X171" s="23"/>
      <c r="Y171" s="22"/>
      <c r="Z171" s="22"/>
      <c r="AA171" s="22"/>
      <c r="AB171" s="22"/>
      <c r="AC171" s="22"/>
      <c r="AD171" s="22"/>
      <c r="AE171" s="22"/>
      <c r="AF171" s="22"/>
      <c r="AG171" s="22"/>
      <c r="AH171" s="98"/>
      <c r="AI171" s="22"/>
      <c r="AJ171" s="22"/>
      <c r="AK171" s="22"/>
    </row>
    <row r="172" spans="1:37" ht="18.75" customHeight="1"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4"/>
      <c r="W172" s="23"/>
      <c r="X172" s="23"/>
      <c r="Y172" s="22"/>
      <c r="Z172" s="22"/>
      <c r="AA172" s="22"/>
      <c r="AB172" s="22"/>
      <c r="AC172" s="22"/>
      <c r="AD172" s="22"/>
      <c r="AE172" s="22"/>
      <c r="AF172" s="22"/>
      <c r="AG172" s="22"/>
      <c r="AH172" s="98"/>
      <c r="AI172" s="22"/>
      <c r="AJ172" s="22"/>
      <c r="AK172" s="22"/>
    </row>
    <row r="173" spans="1:37" ht="18.75" customHeight="1"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4"/>
      <c r="W173" s="23"/>
      <c r="X173" s="23"/>
      <c r="Y173" s="22"/>
      <c r="Z173" s="22"/>
      <c r="AA173" s="22"/>
      <c r="AB173" s="22"/>
      <c r="AC173" s="22"/>
      <c r="AD173" s="22"/>
      <c r="AE173" s="22"/>
      <c r="AF173" s="22"/>
      <c r="AG173" s="22"/>
      <c r="AH173" s="98"/>
      <c r="AI173" s="22"/>
      <c r="AJ173" s="22"/>
      <c r="AK173" s="22"/>
    </row>
    <row r="174" spans="1:37" ht="18.75" customHeight="1"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4"/>
      <c r="W174" s="23"/>
      <c r="X174" s="23"/>
      <c r="Y174" s="22"/>
      <c r="Z174" s="22"/>
      <c r="AA174" s="22"/>
      <c r="AB174" s="22"/>
      <c r="AC174" s="22"/>
      <c r="AD174" s="22"/>
      <c r="AE174" s="22"/>
      <c r="AF174" s="22"/>
      <c r="AG174" s="22"/>
      <c r="AH174" s="98"/>
      <c r="AI174" s="22"/>
      <c r="AJ174" s="22"/>
      <c r="AK174" s="22"/>
    </row>
    <row r="175" spans="1:37" ht="18.75" customHeight="1"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4"/>
      <c r="W175" s="23"/>
      <c r="X175" s="23"/>
      <c r="Y175" s="22"/>
      <c r="Z175" s="22"/>
      <c r="AA175" s="22"/>
      <c r="AB175" s="22"/>
      <c r="AC175" s="22"/>
      <c r="AD175" s="22"/>
      <c r="AE175" s="22"/>
      <c r="AF175" s="22"/>
      <c r="AG175" s="22"/>
      <c r="AH175" s="98"/>
      <c r="AI175" s="22"/>
      <c r="AJ175" s="22"/>
      <c r="AK175" s="22"/>
    </row>
    <row r="176" spans="1:37" ht="18.75" customHeight="1"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4"/>
      <c r="W176" s="23"/>
      <c r="X176" s="23"/>
      <c r="Y176" s="22"/>
      <c r="Z176" s="22"/>
      <c r="AA176" s="22"/>
      <c r="AB176" s="22"/>
      <c r="AC176" s="22"/>
      <c r="AD176" s="22"/>
      <c r="AE176" s="22"/>
      <c r="AF176" s="22"/>
      <c r="AG176" s="22"/>
      <c r="AH176" s="98"/>
      <c r="AI176" s="22"/>
      <c r="AJ176" s="22"/>
      <c r="AK176" s="22"/>
    </row>
    <row r="177" spans="1:37" ht="18.75" customHeight="1"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4"/>
      <c r="W177" s="23"/>
      <c r="X177" s="23"/>
      <c r="Y177" s="22"/>
      <c r="Z177" s="22"/>
      <c r="AA177" s="22"/>
      <c r="AB177" s="22"/>
      <c r="AC177" s="22"/>
      <c r="AD177" s="22"/>
      <c r="AE177" s="22"/>
      <c r="AF177" s="22"/>
      <c r="AG177" s="22"/>
      <c r="AH177" s="98"/>
      <c r="AI177" s="22"/>
      <c r="AJ177" s="22"/>
      <c r="AK177" s="22"/>
    </row>
    <row r="178" spans="1:37" ht="18.75" customHeight="1"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4"/>
      <c r="W178" s="23"/>
      <c r="X178" s="23"/>
      <c r="Y178" s="22"/>
      <c r="Z178" s="22"/>
      <c r="AA178" s="22"/>
      <c r="AB178" s="22"/>
      <c r="AC178" s="22"/>
      <c r="AD178" s="22"/>
      <c r="AE178" s="22"/>
      <c r="AF178" s="22"/>
      <c r="AG178" s="22"/>
      <c r="AH178" s="98"/>
      <c r="AI178" s="22"/>
      <c r="AJ178" s="22"/>
      <c r="AK178" s="22"/>
    </row>
    <row r="179" spans="1:37" ht="18.75" customHeight="1"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4"/>
      <c r="W179" s="23"/>
      <c r="X179" s="23"/>
      <c r="Y179" s="22"/>
      <c r="Z179" s="22"/>
      <c r="AA179" s="22"/>
      <c r="AB179" s="22"/>
      <c r="AC179" s="22"/>
      <c r="AD179" s="22"/>
      <c r="AE179" s="22"/>
      <c r="AF179" s="22"/>
      <c r="AG179" s="22"/>
      <c r="AH179" s="98"/>
      <c r="AI179" s="22"/>
      <c r="AJ179" s="22"/>
      <c r="AK179" s="22"/>
    </row>
    <row r="180" spans="1:37" ht="18.75" customHeight="1"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4"/>
      <c r="W180" s="23"/>
      <c r="X180" s="23"/>
      <c r="Y180" s="22"/>
      <c r="Z180" s="22"/>
      <c r="AA180" s="22"/>
      <c r="AB180" s="22"/>
      <c r="AC180" s="22"/>
      <c r="AD180" s="22"/>
      <c r="AE180" s="22"/>
      <c r="AF180" s="22"/>
      <c r="AG180" s="22"/>
      <c r="AH180" s="98"/>
      <c r="AI180" s="22"/>
      <c r="AJ180" s="22"/>
      <c r="AK180" s="22"/>
    </row>
    <row r="181" spans="1:37" ht="18.75" customHeight="1"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4"/>
      <c r="W181" s="23"/>
      <c r="X181" s="23"/>
      <c r="Y181" s="22"/>
      <c r="Z181" s="22"/>
      <c r="AA181" s="22"/>
      <c r="AB181" s="22"/>
      <c r="AC181" s="22"/>
      <c r="AD181" s="22"/>
      <c r="AE181" s="22"/>
      <c r="AF181" s="22"/>
      <c r="AG181" s="22"/>
      <c r="AH181" s="98"/>
      <c r="AI181" s="22"/>
      <c r="AJ181" s="22"/>
      <c r="AK181" s="22"/>
    </row>
    <row r="182" spans="1:37" ht="18.75" customHeight="1"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4"/>
      <c r="W182" s="23"/>
      <c r="X182" s="23"/>
      <c r="Y182" s="22"/>
      <c r="Z182" s="22"/>
      <c r="AA182" s="22"/>
      <c r="AB182" s="22"/>
      <c r="AC182" s="22"/>
      <c r="AD182" s="22"/>
      <c r="AE182" s="22"/>
      <c r="AF182" s="22"/>
      <c r="AG182" s="22"/>
      <c r="AH182" s="98"/>
      <c r="AI182" s="22"/>
      <c r="AJ182" s="22"/>
      <c r="AK182" s="22"/>
    </row>
    <row r="183" spans="1:37" ht="18.75" customHeight="1"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4"/>
      <c r="W183" s="23"/>
      <c r="X183" s="23"/>
      <c r="Y183" s="22"/>
      <c r="Z183" s="22"/>
      <c r="AA183" s="22"/>
      <c r="AB183" s="22"/>
      <c r="AC183" s="22"/>
      <c r="AD183" s="22"/>
      <c r="AE183" s="22"/>
      <c r="AF183" s="22"/>
      <c r="AG183" s="22"/>
      <c r="AH183" s="98"/>
      <c r="AI183" s="22"/>
      <c r="AJ183" s="22"/>
      <c r="AK183" s="22"/>
    </row>
    <row r="184" spans="1:37" ht="18.75" customHeight="1"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4"/>
      <c r="W184" s="23"/>
      <c r="X184" s="23"/>
      <c r="Y184" s="22"/>
      <c r="Z184" s="22"/>
      <c r="AA184" s="22"/>
      <c r="AB184" s="22"/>
      <c r="AC184" s="22"/>
      <c r="AD184" s="22"/>
      <c r="AE184" s="22"/>
      <c r="AF184" s="22"/>
      <c r="AG184" s="22"/>
      <c r="AH184" s="98"/>
      <c r="AI184" s="22"/>
      <c r="AJ184" s="22"/>
      <c r="AK184" s="22"/>
    </row>
    <row r="185" spans="1:37" ht="18.75" customHeight="1"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4"/>
      <c r="W185" s="23"/>
      <c r="X185" s="23"/>
      <c r="Y185" s="22"/>
      <c r="Z185" s="22"/>
      <c r="AA185" s="22"/>
      <c r="AB185" s="22"/>
      <c r="AC185" s="22"/>
      <c r="AD185" s="22"/>
      <c r="AE185" s="22"/>
      <c r="AF185" s="22"/>
      <c r="AG185" s="22"/>
      <c r="AH185" s="98"/>
      <c r="AI185" s="22"/>
      <c r="AJ185" s="22"/>
      <c r="AK185" s="22"/>
    </row>
    <row r="186" spans="1:37" ht="18.75" customHeight="1"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4"/>
      <c r="W186" s="23"/>
      <c r="X186" s="23"/>
      <c r="Y186" s="22"/>
      <c r="Z186" s="22"/>
      <c r="AA186" s="22"/>
      <c r="AB186" s="22"/>
      <c r="AC186" s="22"/>
      <c r="AD186" s="22"/>
      <c r="AE186" s="22"/>
      <c r="AF186" s="22"/>
      <c r="AG186" s="22"/>
      <c r="AH186" s="98"/>
      <c r="AI186" s="22"/>
      <c r="AJ186" s="22"/>
      <c r="AK186" s="22"/>
    </row>
    <row r="187" spans="1:37" ht="18.75" customHeight="1"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4"/>
      <c r="W187" s="23"/>
      <c r="X187" s="23"/>
      <c r="Y187" s="22"/>
      <c r="Z187" s="22"/>
      <c r="AA187" s="22"/>
      <c r="AB187" s="22"/>
      <c r="AC187" s="22"/>
      <c r="AD187" s="22"/>
      <c r="AE187" s="22"/>
      <c r="AF187" s="22"/>
      <c r="AG187" s="22"/>
      <c r="AH187" s="98"/>
      <c r="AI187" s="22"/>
      <c r="AJ187" s="22"/>
      <c r="AK187" s="22"/>
    </row>
    <row r="188" spans="1:37" ht="18.75" customHeight="1"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4"/>
      <c r="W188" s="23"/>
      <c r="X188" s="23"/>
      <c r="Y188" s="22"/>
      <c r="Z188" s="22"/>
      <c r="AA188" s="22"/>
      <c r="AB188" s="22"/>
      <c r="AC188" s="22"/>
      <c r="AD188" s="22"/>
      <c r="AE188" s="22"/>
      <c r="AF188" s="22"/>
      <c r="AG188" s="22"/>
      <c r="AH188" s="98"/>
      <c r="AI188" s="22"/>
      <c r="AJ188" s="22"/>
      <c r="AK188" s="22"/>
    </row>
    <row r="189" spans="1:37" ht="18.75" customHeight="1"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4"/>
      <c r="W189" s="23"/>
      <c r="X189" s="23"/>
      <c r="Y189" s="22"/>
      <c r="Z189" s="22"/>
      <c r="AA189" s="22"/>
      <c r="AB189" s="22"/>
      <c r="AC189" s="22"/>
      <c r="AD189" s="22"/>
      <c r="AE189" s="22"/>
      <c r="AF189" s="22"/>
      <c r="AG189" s="22"/>
      <c r="AH189" s="98"/>
      <c r="AI189" s="22"/>
      <c r="AJ189" s="22"/>
      <c r="AK189" s="22"/>
    </row>
    <row r="190" spans="1:37" ht="18.75" customHeight="1"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4"/>
      <c r="W190" s="23"/>
      <c r="X190" s="23"/>
      <c r="Y190" s="22"/>
      <c r="Z190" s="22"/>
      <c r="AA190" s="22"/>
      <c r="AB190" s="22"/>
      <c r="AC190" s="22"/>
      <c r="AD190" s="22"/>
      <c r="AE190" s="22"/>
      <c r="AF190" s="22"/>
      <c r="AG190" s="22"/>
      <c r="AH190" s="98"/>
      <c r="AI190" s="22"/>
      <c r="AJ190" s="22"/>
      <c r="AK190" s="22"/>
    </row>
    <row r="191" spans="1:37" ht="18.75" customHeight="1"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4"/>
      <c r="W191" s="23"/>
      <c r="X191" s="23"/>
      <c r="Y191" s="22"/>
      <c r="Z191" s="22"/>
      <c r="AA191" s="22"/>
      <c r="AB191" s="22"/>
      <c r="AC191" s="22"/>
      <c r="AD191" s="22"/>
      <c r="AE191" s="22"/>
      <c r="AF191" s="22"/>
      <c r="AG191" s="22"/>
      <c r="AH191" s="98"/>
      <c r="AI191" s="22"/>
      <c r="AJ191" s="22"/>
      <c r="AK191" s="22"/>
    </row>
    <row r="192" spans="1:37" ht="18.75" customHeight="1"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4"/>
      <c r="W192" s="23"/>
      <c r="X192" s="23"/>
      <c r="Y192" s="22"/>
      <c r="Z192" s="22"/>
      <c r="AA192" s="22"/>
      <c r="AB192" s="22"/>
      <c r="AC192" s="22"/>
      <c r="AD192" s="22"/>
      <c r="AE192" s="22"/>
      <c r="AF192" s="22"/>
      <c r="AG192" s="22"/>
      <c r="AH192" s="98"/>
      <c r="AI192" s="22"/>
      <c r="AJ192" s="22"/>
      <c r="AK192" s="22"/>
    </row>
    <row r="193" spans="1:37" ht="18.75" customHeight="1"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4"/>
      <c r="W193" s="23"/>
      <c r="X193" s="23"/>
      <c r="Y193" s="22"/>
      <c r="Z193" s="22"/>
      <c r="AA193" s="22"/>
      <c r="AB193" s="22"/>
      <c r="AC193" s="22"/>
      <c r="AD193" s="22"/>
      <c r="AE193" s="22"/>
      <c r="AF193" s="22"/>
      <c r="AG193" s="22"/>
      <c r="AH193" s="98"/>
      <c r="AI193" s="22"/>
      <c r="AJ193" s="22"/>
      <c r="AK193" s="22"/>
    </row>
    <row r="194" spans="1:37" ht="18.75" customHeight="1"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4"/>
      <c r="W194" s="23"/>
      <c r="X194" s="23"/>
      <c r="Y194" s="22"/>
      <c r="Z194" s="22"/>
      <c r="AA194" s="22"/>
      <c r="AB194" s="22"/>
      <c r="AC194" s="22"/>
      <c r="AD194" s="22"/>
      <c r="AE194" s="22"/>
      <c r="AF194" s="22"/>
      <c r="AG194" s="22"/>
      <c r="AH194" s="98"/>
      <c r="AI194" s="22"/>
      <c r="AJ194" s="22"/>
      <c r="AK194" s="22"/>
    </row>
    <row r="195" spans="1:37" ht="18.75" customHeight="1"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4"/>
      <c r="W195" s="23"/>
      <c r="X195" s="23"/>
      <c r="Y195" s="22"/>
      <c r="Z195" s="22"/>
      <c r="AA195" s="22"/>
      <c r="AB195" s="22"/>
      <c r="AC195" s="22"/>
      <c r="AD195" s="22"/>
      <c r="AE195" s="22"/>
      <c r="AF195" s="22"/>
      <c r="AG195" s="22"/>
      <c r="AH195" s="98"/>
      <c r="AI195" s="22"/>
      <c r="AJ195" s="22"/>
      <c r="AK195" s="22"/>
    </row>
    <row r="196" spans="1:37" ht="18.75" customHeight="1"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4"/>
      <c r="W196" s="23"/>
      <c r="X196" s="23"/>
      <c r="Y196" s="22"/>
      <c r="Z196" s="22"/>
      <c r="AA196" s="22"/>
      <c r="AB196" s="22"/>
      <c r="AC196" s="22"/>
      <c r="AD196" s="22"/>
      <c r="AE196" s="22"/>
      <c r="AF196" s="22"/>
      <c r="AG196" s="22"/>
      <c r="AH196" s="98"/>
      <c r="AI196" s="22"/>
      <c r="AJ196" s="22"/>
      <c r="AK196" s="22"/>
    </row>
    <row r="197" spans="1:37" ht="18.75" customHeight="1"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4"/>
      <c r="W197" s="23"/>
      <c r="X197" s="23"/>
      <c r="Y197" s="22"/>
      <c r="Z197" s="22"/>
      <c r="AA197" s="22"/>
      <c r="AB197" s="22"/>
      <c r="AC197" s="22"/>
      <c r="AD197" s="22"/>
      <c r="AE197" s="22"/>
      <c r="AF197" s="22"/>
      <c r="AG197" s="22"/>
      <c r="AH197" s="98"/>
      <c r="AI197" s="22"/>
      <c r="AJ197" s="22"/>
      <c r="AK197" s="22"/>
    </row>
    <row r="198" spans="1:37" ht="18.75" customHeight="1"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4"/>
      <c r="W198" s="23"/>
      <c r="X198" s="23"/>
      <c r="Y198" s="22"/>
      <c r="Z198" s="22"/>
      <c r="AA198" s="22"/>
      <c r="AB198" s="22"/>
      <c r="AC198" s="22"/>
      <c r="AD198" s="22"/>
      <c r="AE198" s="22"/>
      <c r="AF198" s="22"/>
      <c r="AG198" s="22"/>
      <c r="AH198" s="98"/>
      <c r="AI198" s="22"/>
      <c r="AJ198" s="22"/>
      <c r="AK198" s="22"/>
    </row>
    <row r="199" spans="1:37" ht="18.75" customHeight="1"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4"/>
      <c r="W199" s="23"/>
      <c r="X199" s="23"/>
      <c r="Y199" s="22"/>
      <c r="Z199" s="22"/>
      <c r="AA199" s="22"/>
      <c r="AB199" s="22"/>
      <c r="AC199" s="22"/>
      <c r="AD199" s="22"/>
      <c r="AE199" s="22"/>
      <c r="AF199" s="22"/>
      <c r="AG199" s="22"/>
      <c r="AH199" s="98"/>
      <c r="AI199" s="22"/>
      <c r="AJ199" s="22"/>
      <c r="AK199" s="22"/>
    </row>
    <row r="200" spans="1:37" ht="18.75" customHeight="1"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4"/>
      <c r="W200" s="23"/>
      <c r="X200" s="23"/>
      <c r="Y200" s="22"/>
      <c r="Z200" s="22"/>
      <c r="AA200" s="22"/>
      <c r="AB200" s="22"/>
      <c r="AC200" s="22"/>
      <c r="AD200" s="22"/>
      <c r="AE200" s="22"/>
      <c r="AF200" s="22"/>
      <c r="AG200" s="22"/>
      <c r="AH200" s="98"/>
      <c r="AI200" s="22"/>
      <c r="AJ200" s="22"/>
      <c r="AK200" s="22"/>
    </row>
    <row r="201" spans="1:37" ht="18.75" customHeight="1"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4"/>
      <c r="W201" s="23"/>
      <c r="X201" s="23"/>
      <c r="Y201" s="22"/>
      <c r="Z201" s="22"/>
      <c r="AA201" s="22"/>
      <c r="AB201" s="22"/>
      <c r="AC201" s="22"/>
      <c r="AD201" s="22"/>
      <c r="AE201" s="22"/>
      <c r="AF201" s="22"/>
      <c r="AG201" s="22"/>
      <c r="AH201" s="98"/>
      <c r="AI201" s="22"/>
      <c r="AJ201" s="22"/>
      <c r="AK201" s="22"/>
    </row>
    <row r="202" spans="1:37" ht="18.75" customHeight="1"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4"/>
      <c r="W202" s="23"/>
      <c r="X202" s="23"/>
      <c r="Y202" s="22"/>
      <c r="Z202" s="22"/>
      <c r="AA202" s="22"/>
      <c r="AB202" s="22"/>
      <c r="AC202" s="22"/>
      <c r="AD202" s="22"/>
      <c r="AE202" s="22"/>
      <c r="AF202" s="22"/>
      <c r="AG202" s="22"/>
      <c r="AH202" s="98"/>
      <c r="AI202" s="22"/>
      <c r="AJ202" s="22"/>
      <c r="AK202" s="22"/>
    </row>
    <row r="203" spans="1:37" ht="18.75" customHeight="1"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4"/>
      <c r="W203" s="23"/>
      <c r="X203" s="23"/>
      <c r="Y203" s="22"/>
      <c r="Z203" s="22"/>
      <c r="AA203" s="22"/>
      <c r="AB203" s="22"/>
      <c r="AC203" s="22"/>
      <c r="AD203" s="22"/>
      <c r="AE203" s="22"/>
      <c r="AF203" s="22"/>
      <c r="AG203" s="22"/>
      <c r="AH203" s="98"/>
      <c r="AI203" s="22"/>
      <c r="AJ203" s="22"/>
      <c r="AK203" s="22"/>
    </row>
    <row r="204" spans="1:37" ht="18.75" customHeight="1"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4"/>
      <c r="W204" s="23"/>
      <c r="X204" s="23"/>
      <c r="Y204" s="22"/>
      <c r="Z204" s="22"/>
      <c r="AA204" s="22"/>
      <c r="AB204" s="22"/>
      <c r="AC204" s="22"/>
      <c r="AD204" s="22"/>
      <c r="AE204" s="22"/>
      <c r="AF204" s="22"/>
      <c r="AG204" s="22"/>
      <c r="AH204" s="98"/>
      <c r="AI204" s="22"/>
      <c r="AJ204" s="22"/>
      <c r="AK204" s="22"/>
    </row>
    <row r="205" spans="1:37" ht="18.75" customHeight="1"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4"/>
      <c r="W205" s="23"/>
      <c r="X205" s="23"/>
      <c r="Y205" s="22"/>
      <c r="Z205" s="22"/>
      <c r="AA205" s="22"/>
      <c r="AB205" s="22"/>
      <c r="AC205" s="22"/>
      <c r="AD205" s="22"/>
      <c r="AE205" s="22"/>
      <c r="AF205" s="22"/>
      <c r="AG205" s="22"/>
      <c r="AH205" s="98"/>
      <c r="AI205" s="22"/>
      <c r="AJ205" s="22"/>
      <c r="AK205" s="22"/>
    </row>
    <row r="206" spans="1:37" ht="18.75" customHeight="1"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4"/>
      <c r="W206" s="23"/>
      <c r="X206" s="23"/>
      <c r="Y206" s="22"/>
      <c r="Z206" s="22"/>
      <c r="AA206" s="22"/>
      <c r="AB206" s="22"/>
      <c r="AC206" s="22"/>
      <c r="AD206" s="22"/>
      <c r="AE206" s="22"/>
      <c r="AF206" s="22"/>
      <c r="AG206" s="22"/>
      <c r="AH206" s="98"/>
      <c r="AI206" s="22"/>
      <c r="AJ206" s="22"/>
      <c r="AK206" s="22"/>
    </row>
    <row r="207" spans="1:37" ht="18.75" customHeight="1"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4"/>
      <c r="W207" s="23"/>
      <c r="X207" s="23"/>
      <c r="Y207" s="22"/>
      <c r="Z207" s="22"/>
      <c r="AA207" s="22"/>
      <c r="AB207" s="22"/>
      <c r="AC207" s="22"/>
      <c r="AD207" s="22"/>
      <c r="AE207" s="22"/>
      <c r="AF207" s="22"/>
      <c r="AG207" s="22"/>
      <c r="AH207" s="98"/>
      <c r="AI207" s="22"/>
      <c r="AJ207" s="22"/>
      <c r="AK207" s="22"/>
    </row>
    <row r="208" spans="1:37" ht="18.75" customHeight="1"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4"/>
      <c r="W208" s="23"/>
      <c r="X208" s="23"/>
      <c r="Y208" s="22"/>
      <c r="Z208" s="22"/>
      <c r="AA208" s="22"/>
      <c r="AB208" s="22"/>
      <c r="AC208" s="22"/>
      <c r="AD208" s="22"/>
      <c r="AE208" s="22"/>
      <c r="AF208" s="22"/>
      <c r="AG208" s="22"/>
      <c r="AH208" s="98"/>
      <c r="AI208" s="22"/>
      <c r="AJ208" s="22"/>
      <c r="AK208" s="22"/>
    </row>
    <row r="209" spans="1:37" ht="18.75" customHeight="1"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4"/>
      <c r="W209" s="23"/>
      <c r="X209" s="23"/>
      <c r="Y209" s="22"/>
      <c r="Z209" s="22"/>
      <c r="AA209" s="22"/>
      <c r="AB209" s="22"/>
      <c r="AC209" s="22"/>
      <c r="AD209" s="22"/>
      <c r="AE209" s="22"/>
      <c r="AF209" s="22"/>
      <c r="AG209" s="22"/>
      <c r="AH209" s="98"/>
      <c r="AI209" s="22"/>
      <c r="AJ209" s="22"/>
      <c r="AK209" s="22"/>
    </row>
    <row r="210" spans="1:37" ht="18.75" customHeight="1"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4"/>
      <c r="W210" s="23"/>
      <c r="X210" s="23"/>
      <c r="Y210" s="22"/>
      <c r="Z210" s="22"/>
      <c r="AA210" s="22"/>
      <c r="AB210" s="22"/>
      <c r="AC210" s="22"/>
      <c r="AD210" s="22"/>
      <c r="AE210" s="22"/>
      <c r="AF210" s="22"/>
      <c r="AG210" s="22"/>
      <c r="AH210" s="98"/>
      <c r="AI210" s="22"/>
      <c r="AJ210" s="22"/>
      <c r="AK210" s="22"/>
    </row>
    <row r="211" spans="1:37" ht="18.75" customHeight="1"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4"/>
      <c r="W211" s="23"/>
      <c r="X211" s="23"/>
      <c r="Y211" s="22"/>
      <c r="Z211" s="22"/>
      <c r="AA211" s="22"/>
      <c r="AB211" s="22"/>
      <c r="AC211" s="22"/>
      <c r="AD211" s="22"/>
      <c r="AE211" s="22"/>
      <c r="AF211" s="22"/>
      <c r="AG211" s="22"/>
      <c r="AH211" s="98"/>
      <c r="AI211" s="22"/>
      <c r="AJ211" s="22"/>
      <c r="AK211" s="22"/>
    </row>
    <row r="212" spans="1:37" ht="18.75" customHeight="1"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4"/>
      <c r="W212" s="23"/>
      <c r="X212" s="23"/>
      <c r="Y212" s="22"/>
      <c r="Z212" s="22"/>
      <c r="AA212" s="22"/>
      <c r="AB212" s="22"/>
      <c r="AC212" s="22"/>
      <c r="AD212" s="22"/>
      <c r="AE212" s="22"/>
      <c r="AF212" s="22"/>
      <c r="AG212" s="22"/>
      <c r="AH212" s="98"/>
      <c r="AI212" s="22"/>
      <c r="AJ212" s="22"/>
      <c r="AK212" s="22"/>
    </row>
    <row r="213" spans="1:37" ht="18.75" customHeight="1"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4"/>
      <c r="W213" s="23"/>
      <c r="X213" s="23"/>
      <c r="Y213" s="22"/>
      <c r="Z213" s="22"/>
      <c r="AA213" s="22"/>
      <c r="AB213" s="22"/>
      <c r="AC213" s="22"/>
      <c r="AD213" s="22"/>
      <c r="AE213" s="22"/>
      <c r="AF213" s="22"/>
      <c r="AG213" s="22"/>
      <c r="AH213" s="98"/>
      <c r="AI213" s="22"/>
      <c r="AJ213" s="22"/>
      <c r="AK213" s="22"/>
    </row>
    <row r="214" spans="1:37" ht="18.75" customHeight="1"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4"/>
      <c r="W214" s="23"/>
      <c r="X214" s="23"/>
      <c r="Y214" s="22"/>
      <c r="Z214" s="22"/>
      <c r="AA214" s="22"/>
      <c r="AB214" s="22"/>
      <c r="AC214" s="22"/>
      <c r="AD214" s="22"/>
      <c r="AE214" s="22"/>
      <c r="AF214" s="22"/>
      <c r="AG214" s="22"/>
      <c r="AH214" s="98"/>
      <c r="AI214" s="22"/>
      <c r="AJ214" s="22"/>
      <c r="AK214" s="22"/>
    </row>
    <row r="215" spans="1:37" ht="18.75" customHeight="1"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4"/>
      <c r="W215" s="23"/>
      <c r="X215" s="23"/>
      <c r="Y215" s="22"/>
      <c r="Z215" s="22"/>
      <c r="AA215" s="22"/>
      <c r="AB215" s="22"/>
      <c r="AC215" s="22"/>
      <c r="AD215" s="22"/>
      <c r="AE215" s="22"/>
      <c r="AF215" s="22"/>
      <c r="AG215" s="22"/>
      <c r="AH215" s="98"/>
      <c r="AI215" s="22"/>
      <c r="AJ215" s="22"/>
      <c r="AK215" s="22"/>
    </row>
    <row r="216" spans="1:37" ht="18.75" customHeight="1"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4"/>
      <c r="W216" s="23"/>
      <c r="X216" s="23"/>
      <c r="Y216" s="22"/>
      <c r="Z216" s="22"/>
      <c r="AA216" s="22"/>
      <c r="AB216" s="22"/>
      <c r="AC216" s="22"/>
      <c r="AD216" s="22"/>
      <c r="AE216" s="22"/>
      <c r="AF216" s="22"/>
      <c r="AG216" s="22"/>
      <c r="AH216" s="98"/>
      <c r="AI216" s="22"/>
      <c r="AJ216" s="22"/>
      <c r="AK216" s="22"/>
    </row>
    <row r="217" spans="1:37" ht="18.75" customHeight="1"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4"/>
      <c r="W217" s="23"/>
      <c r="X217" s="23"/>
      <c r="Y217" s="22"/>
      <c r="Z217" s="22"/>
      <c r="AA217" s="22"/>
      <c r="AB217" s="22"/>
      <c r="AC217" s="22"/>
      <c r="AD217" s="22"/>
      <c r="AE217" s="22"/>
      <c r="AF217" s="22"/>
      <c r="AG217" s="22"/>
      <c r="AH217" s="98"/>
      <c r="AI217" s="22"/>
      <c r="AJ217" s="22"/>
      <c r="AK217" s="22"/>
    </row>
    <row r="218" spans="1:37" ht="18.75" customHeight="1"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4"/>
      <c r="W218" s="23"/>
      <c r="X218" s="23"/>
      <c r="Y218" s="22"/>
      <c r="Z218" s="22"/>
      <c r="AA218" s="22"/>
      <c r="AB218" s="22"/>
      <c r="AC218" s="22"/>
      <c r="AD218" s="22"/>
      <c r="AE218" s="22"/>
      <c r="AF218" s="22"/>
      <c r="AG218" s="22"/>
      <c r="AH218" s="98"/>
      <c r="AI218" s="22"/>
      <c r="AJ218" s="22"/>
      <c r="AK218" s="22"/>
    </row>
    <row r="219" spans="1:37" ht="18.75" customHeight="1"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4"/>
      <c r="W219" s="23"/>
      <c r="X219" s="23"/>
      <c r="Y219" s="22"/>
      <c r="Z219" s="22"/>
      <c r="AA219" s="22"/>
      <c r="AB219" s="22"/>
      <c r="AC219" s="22"/>
      <c r="AD219" s="22"/>
      <c r="AE219" s="22"/>
      <c r="AF219" s="22"/>
      <c r="AG219" s="22"/>
      <c r="AH219" s="98"/>
      <c r="AI219" s="22"/>
      <c r="AJ219" s="22"/>
      <c r="AK219" s="22"/>
    </row>
    <row r="220" spans="1:37" ht="18.75" customHeight="1"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4"/>
      <c r="W220" s="23"/>
      <c r="X220" s="23"/>
      <c r="Y220" s="22"/>
      <c r="Z220" s="22"/>
      <c r="AA220" s="22"/>
      <c r="AB220" s="22"/>
      <c r="AC220" s="22"/>
      <c r="AD220" s="22"/>
      <c r="AE220" s="22"/>
      <c r="AF220" s="22"/>
      <c r="AG220" s="22"/>
      <c r="AH220" s="98"/>
      <c r="AI220" s="22"/>
      <c r="AJ220" s="22"/>
      <c r="AK220" s="22"/>
    </row>
    <row r="221" spans="1:37" ht="18.75" customHeight="1"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4"/>
      <c r="W221" s="23"/>
      <c r="X221" s="23"/>
      <c r="Y221" s="22"/>
      <c r="Z221" s="22"/>
      <c r="AA221" s="22"/>
      <c r="AB221" s="22"/>
      <c r="AC221" s="22"/>
      <c r="AD221" s="22"/>
      <c r="AE221" s="22"/>
      <c r="AF221" s="22"/>
      <c r="AG221" s="22"/>
      <c r="AH221" s="98"/>
      <c r="AI221" s="22"/>
      <c r="AJ221" s="22"/>
      <c r="AK221" s="22"/>
    </row>
    <row r="222" spans="1:37" ht="18.75" customHeight="1"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4"/>
      <c r="W222" s="23"/>
      <c r="X222" s="23"/>
      <c r="Y222" s="22"/>
      <c r="Z222" s="22"/>
      <c r="AA222" s="22"/>
      <c r="AB222" s="22"/>
      <c r="AC222" s="22"/>
      <c r="AD222" s="22"/>
      <c r="AE222" s="22"/>
      <c r="AF222" s="22"/>
      <c r="AG222" s="22"/>
      <c r="AH222" s="98"/>
      <c r="AI222" s="22"/>
      <c r="AJ222" s="22"/>
      <c r="AK222" s="22"/>
    </row>
    <row r="223" spans="1:37" ht="18.75" customHeight="1"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4"/>
      <c r="W223" s="23"/>
      <c r="X223" s="23"/>
      <c r="Y223" s="22"/>
      <c r="Z223" s="22"/>
      <c r="AA223" s="22"/>
      <c r="AB223" s="22"/>
      <c r="AC223" s="22"/>
      <c r="AD223" s="22"/>
      <c r="AE223" s="22"/>
      <c r="AF223" s="22"/>
      <c r="AG223" s="22"/>
      <c r="AH223" s="98"/>
      <c r="AI223" s="22"/>
      <c r="AJ223" s="22"/>
      <c r="AK223" s="22"/>
    </row>
    <row r="224" spans="1:37" ht="18.75" customHeight="1"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4"/>
      <c r="W224" s="23"/>
      <c r="X224" s="23"/>
      <c r="Y224" s="22"/>
      <c r="Z224" s="22"/>
      <c r="AA224" s="22"/>
      <c r="AB224" s="22"/>
      <c r="AC224" s="22"/>
      <c r="AD224" s="22"/>
      <c r="AE224" s="22"/>
      <c r="AF224" s="22"/>
      <c r="AG224" s="22"/>
      <c r="AH224" s="98"/>
      <c r="AI224" s="22"/>
      <c r="AJ224" s="22"/>
      <c r="AK224" s="22"/>
    </row>
    <row r="225" spans="1:37" ht="18.75" customHeight="1"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4"/>
      <c r="W225" s="23"/>
      <c r="X225" s="23"/>
      <c r="Y225" s="22"/>
      <c r="Z225" s="22"/>
      <c r="AA225" s="22"/>
      <c r="AB225" s="22"/>
      <c r="AC225" s="22"/>
      <c r="AD225" s="22"/>
      <c r="AE225" s="22"/>
      <c r="AF225" s="22"/>
      <c r="AG225" s="22"/>
      <c r="AH225" s="98"/>
      <c r="AI225" s="22"/>
      <c r="AJ225" s="22"/>
      <c r="AK225" s="22"/>
    </row>
    <row r="226" spans="1:37" ht="18.75" customHeight="1"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4"/>
      <c r="W226" s="23"/>
      <c r="X226" s="23"/>
      <c r="Y226" s="22"/>
      <c r="Z226" s="22"/>
      <c r="AA226" s="22"/>
      <c r="AB226" s="22"/>
      <c r="AC226" s="22"/>
      <c r="AD226" s="22"/>
      <c r="AE226" s="22"/>
      <c r="AF226" s="22"/>
      <c r="AG226" s="22"/>
      <c r="AH226" s="98"/>
      <c r="AI226" s="22"/>
      <c r="AJ226" s="22"/>
      <c r="AK226" s="22"/>
    </row>
    <row r="227" spans="1:37" ht="18.75" customHeight="1"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4"/>
      <c r="W227" s="23"/>
      <c r="X227" s="23"/>
      <c r="Y227" s="22"/>
      <c r="Z227" s="22"/>
      <c r="AA227" s="22"/>
      <c r="AB227" s="22"/>
      <c r="AC227" s="22"/>
      <c r="AD227" s="22"/>
      <c r="AE227" s="22"/>
      <c r="AF227" s="22"/>
      <c r="AG227" s="22"/>
      <c r="AH227" s="98"/>
      <c r="AI227" s="22"/>
      <c r="AJ227" s="22"/>
      <c r="AK227" s="22"/>
    </row>
    <row r="228" spans="1:37" ht="18.75" customHeight="1"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4"/>
      <c r="W228" s="23"/>
      <c r="X228" s="23"/>
      <c r="Y228" s="22"/>
      <c r="Z228" s="22"/>
      <c r="AA228" s="22"/>
      <c r="AB228" s="22"/>
      <c r="AC228" s="22"/>
      <c r="AD228" s="22"/>
      <c r="AE228" s="22"/>
      <c r="AF228" s="22"/>
      <c r="AG228" s="22"/>
      <c r="AH228" s="98"/>
      <c r="AI228" s="22"/>
      <c r="AJ228" s="22"/>
      <c r="AK228" s="22"/>
    </row>
    <row r="229" spans="1:37" ht="18.75" customHeight="1"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4"/>
      <c r="W229" s="23"/>
      <c r="X229" s="23"/>
      <c r="Y229" s="22"/>
      <c r="Z229" s="22"/>
      <c r="AA229" s="22"/>
      <c r="AB229" s="22"/>
      <c r="AC229" s="22"/>
      <c r="AD229" s="22"/>
      <c r="AE229" s="22"/>
      <c r="AF229" s="22"/>
      <c r="AG229" s="22"/>
      <c r="AH229" s="98"/>
      <c r="AI229" s="22"/>
      <c r="AJ229" s="22"/>
      <c r="AK229" s="22"/>
    </row>
    <row r="230" spans="1:37" ht="18.75" customHeight="1"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4"/>
      <c r="W230" s="23"/>
      <c r="X230" s="23"/>
      <c r="Y230" s="22"/>
      <c r="Z230" s="22"/>
      <c r="AA230" s="22"/>
      <c r="AB230" s="22"/>
      <c r="AC230" s="22"/>
      <c r="AD230" s="22"/>
      <c r="AE230" s="22"/>
      <c r="AF230" s="22"/>
      <c r="AG230" s="22"/>
      <c r="AH230" s="98"/>
      <c r="AI230" s="22"/>
      <c r="AJ230" s="22"/>
      <c r="AK230" s="22"/>
    </row>
    <row r="231" spans="1:37" ht="18.75" customHeight="1"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4"/>
      <c r="W231" s="23"/>
      <c r="X231" s="23"/>
      <c r="Y231" s="22"/>
      <c r="Z231" s="22"/>
      <c r="AA231" s="22"/>
      <c r="AB231" s="22"/>
      <c r="AC231" s="22"/>
      <c r="AD231" s="22"/>
      <c r="AE231" s="22"/>
      <c r="AF231" s="22"/>
      <c r="AG231" s="22"/>
      <c r="AH231" s="98"/>
      <c r="AI231" s="22"/>
      <c r="AJ231" s="22"/>
      <c r="AK231" s="22"/>
    </row>
    <row r="232" spans="1:37" ht="18.75" customHeight="1"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4"/>
      <c r="W232" s="23"/>
      <c r="X232" s="23"/>
      <c r="Y232" s="22"/>
      <c r="Z232" s="22"/>
      <c r="AA232" s="22"/>
      <c r="AB232" s="22"/>
      <c r="AC232" s="22"/>
      <c r="AD232" s="22"/>
      <c r="AE232" s="22"/>
      <c r="AF232" s="22"/>
      <c r="AG232" s="22"/>
      <c r="AH232" s="98"/>
      <c r="AI232" s="22"/>
      <c r="AJ232" s="22"/>
      <c r="AK232" s="22"/>
    </row>
    <row r="233" spans="1:37" ht="18.75" customHeight="1"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4"/>
      <c r="W233" s="23"/>
      <c r="X233" s="23"/>
      <c r="Y233" s="22"/>
      <c r="Z233" s="22"/>
      <c r="AA233" s="22"/>
      <c r="AB233" s="22"/>
      <c r="AC233" s="22"/>
      <c r="AD233" s="22"/>
      <c r="AE233" s="22"/>
      <c r="AF233" s="22"/>
      <c r="AG233" s="22"/>
      <c r="AH233" s="98"/>
      <c r="AI233" s="22"/>
      <c r="AJ233" s="22"/>
      <c r="AK233" s="22"/>
    </row>
    <row r="234" spans="1:37" ht="18.75" customHeight="1"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4"/>
      <c r="W234" s="23"/>
      <c r="X234" s="23"/>
      <c r="Y234" s="22"/>
      <c r="Z234" s="22"/>
      <c r="AA234" s="22"/>
      <c r="AB234" s="22"/>
      <c r="AC234" s="22"/>
      <c r="AD234" s="22"/>
      <c r="AE234" s="22"/>
      <c r="AF234" s="22"/>
      <c r="AG234" s="22"/>
      <c r="AH234" s="98"/>
      <c r="AI234" s="22"/>
      <c r="AJ234" s="22"/>
      <c r="AK234" s="22"/>
    </row>
    <row r="235" spans="1:37" ht="18.75" customHeight="1"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4"/>
      <c r="W235" s="23"/>
      <c r="X235" s="23"/>
      <c r="Y235" s="22"/>
      <c r="Z235" s="22"/>
      <c r="AA235" s="22"/>
      <c r="AB235" s="22"/>
      <c r="AC235" s="22"/>
      <c r="AD235" s="22"/>
      <c r="AE235" s="22"/>
      <c r="AF235" s="22"/>
      <c r="AG235" s="22"/>
      <c r="AH235" s="98"/>
      <c r="AI235" s="22"/>
      <c r="AJ235" s="22"/>
      <c r="AK235" s="22"/>
    </row>
    <row r="236" spans="1:37" ht="18.75" customHeight="1"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4"/>
      <c r="W236" s="23"/>
      <c r="X236" s="23"/>
      <c r="Y236" s="22"/>
      <c r="Z236" s="22"/>
      <c r="AA236" s="22"/>
      <c r="AB236" s="22"/>
      <c r="AC236" s="22"/>
      <c r="AD236" s="22"/>
      <c r="AE236" s="22"/>
      <c r="AF236" s="22"/>
      <c r="AG236" s="22"/>
      <c r="AH236" s="98"/>
      <c r="AI236" s="22"/>
      <c r="AJ236" s="22"/>
      <c r="AK236" s="22"/>
    </row>
    <row r="237" spans="1:37" ht="18.75" customHeight="1"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4"/>
      <c r="W237" s="23"/>
      <c r="X237" s="23"/>
      <c r="Y237" s="22"/>
      <c r="Z237" s="22"/>
      <c r="AA237" s="22"/>
      <c r="AB237" s="22"/>
      <c r="AC237" s="22"/>
      <c r="AD237" s="22"/>
      <c r="AE237" s="22"/>
      <c r="AF237" s="22"/>
      <c r="AG237" s="22"/>
      <c r="AH237" s="98"/>
      <c r="AI237" s="22"/>
      <c r="AJ237" s="22"/>
      <c r="AK237" s="22"/>
    </row>
    <row r="238" spans="1:37" ht="18.75" customHeight="1"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4"/>
      <c r="W238" s="23"/>
      <c r="X238" s="23"/>
      <c r="Y238" s="22"/>
      <c r="Z238" s="22"/>
      <c r="AA238" s="22"/>
      <c r="AB238" s="22"/>
      <c r="AC238" s="22"/>
      <c r="AD238" s="22"/>
      <c r="AE238" s="22"/>
      <c r="AF238" s="22"/>
      <c r="AG238" s="22"/>
      <c r="AH238" s="98"/>
      <c r="AI238" s="22"/>
      <c r="AJ238" s="22"/>
      <c r="AK238" s="22"/>
    </row>
    <row r="239" spans="1:37" ht="18.75" customHeight="1"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4"/>
      <c r="W239" s="23"/>
      <c r="X239" s="23"/>
      <c r="Y239" s="22"/>
      <c r="Z239" s="22"/>
      <c r="AA239" s="22"/>
      <c r="AB239" s="22"/>
      <c r="AC239" s="22"/>
      <c r="AD239" s="22"/>
      <c r="AE239" s="22"/>
      <c r="AF239" s="22"/>
      <c r="AG239" s="22"/>
      <c r="AH239" s="98"/>
      <c r="AI239" s="22"/>
      <c r="AJ239" s="22"/>
      <c r="AK239" s="22"/>
    </row>
    <row r="240" spans="1:37" ht="18.75" customHeight="1"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4"/>
      <c r="W240" s="23"/>
      <c r="X240" s="23"/>
      <c r="Y240" s="22"/>
      <c r="Z240" s="22"/>
      <c r="AA240" s="22"/>
      <c r="AB240" s="22"/>
      <c r="AC240" s="22"/>
      <c r="AD240" s="22"/>
      <c r="AE240" s="22"/>
      <c r="AF240" s="22"/>
      <c r="AG240" s="22"/>
      <c r="AH240" s="98"/>
      <c r="AI240" s="22"/>
      <c r="AJ240" s="22"/>
      <c r="AK240" s="22"/>
    </row>
    <row r="241" spans="1:37" ht="18.75" customHeight="1"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4"/>
      <c r="W241" s="23"/>
      <c r="X241" s="23"/>
      <c r="Y241" s="22"/>
      <c r="Z241" s="22"/>
      <c r="AA241" s="22"/>
      <c r="AB241" s="22"/>
      <c r="AC241" s="22"/>
      <c r="AD241" s="22"/>
      <c r="AE241" s="22"/>
      <c r="AF241" s="22"/>
      <c r="AG241" s="22"/>
      <c r="AH241" s="98"/>
      <c r="AI241" s="22"/>
      <c r="AJ241" s="22"/>
      <c r="AK241" s="22"/>
    </row>
    <row r="242" spans="1:37" ht="18.75" customHeight="1"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4"/>
      <c r="W242" s="23"/>
      <c r="X242" s="23"/>
      <c r="Y242" s="22"/>
      <c r="Z242" s="22"/>
      <c r="AA242" s="22"/>
      <c r="AB242" s="22"/>
      <c r="AC242" s="22"/>
      <c r="AD242" s="22"/>
      <c r="AE242" s="22"/>
      <c r="AF242" s="22"/>
      <c r="AG242" s="22"/>
      <c r="AH242" s="98"/>
      <c r="AI242" s="22"/>
      <c r="AJ242" s="22"/>
      <c r="AK242" s="22"/>
    </row>
    <row r="243" spans="1:37" ht="18.75" customHeight="1"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4"/>
      <c r="W243" s="23"/>
      <c r="X243" s="23"/>
      <c r="Y243" s="22"/>
      <c r="Z243" s="22"/>
      <c r="AA243" s="22"/>
      <c r="AB243" s="22"/>
      <c r="AC243" s="22"/>
      <c r="AD243" s="22"/>
      <c r="AE243" s="22"/>
      <c r="AF243" s="22"/>
      <c r="AG243" s="22"/>
      <c r="AH243" s="98"/>
      <c r="AI243" s="22"/>
      <c r="AJ243" s="22"/>
      <c r="AK243" s="22"/>
    </row>
    <row r="244" spans="1:37" ht="18.75" customHeight="1"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4"/>
      <c r="W244" s="23"/>
      <c r="X244" s="23"/>
      <c r="Y244" s="22"/>
      <c r="Z244" s="22"/>
      <c r="AA244" s="22"/>
      <c r="AB244" s="22"/>
      <c r="AC244" s="22"/>
      <c r="AD244" s="22"/>
      <c r="AE244" s="22"/>
      <c r="AF244" s="22"/>
      <c r="AG244" s="22"/>
      <c r="AH244" s="98"/>
      <c r="AI244" s="22"/>
      <c r="AJ244" s="22"/>
      <c r="AK244" s="22"/>
    </row>
    <row r="245" spans="1:37" ht="18.75" customHeight="1"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4"/>
      <c r="W245" s="23"/>
      <c r="X245" s="23"/>
      <c r="Y245" s="22"/>
      <c r="Z245" s="22"/>
      <c r="AA245" s="22"/>
      <c r="AB245" s="22"/>
      <c r="AC245" s="22"/>
      <c r="AD245" s="22"/>
      <c r="AE245" s="22"/>
      <c r="AF245" s="22"/>
      <c r="AG245" s="22"/>
      <c r="AH245" s="98"/>
      <c r="AI245" s="22"/>
      <c r="AJ245" s="22"/>
      <c r="AK245" s="22"/>
    </row>
    <row r="246" spans="1:37" ht="18.75" customHeight="1"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4"/>
      <c r="W246" s="23"/>
      <c r="X246" s="23"/>
      <c r="Y246" s="22"/>
      <c r="Z246" s="22"/>
      <c r="AA246" s="22"/>
      <c r="AB246" s="22"/>
      <c r="AC246" s="22"/>
      <c r="AD246" s="22"/>
      <c r="AE246" s="22"/>
      <c r="AF246" s="22"/>
      <c r="AG246" s="22"/>
      <c r="AH246" s="98"/>
      <c r="AI246" s="22"/>
      <c r="AJ246" s="22"/>
      <c r="AK246" s="22"/>
    </row>
    <row r="247" spans="1:37" ht="18.75" customHeight="1"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4"/>
      <c r="W247" s="23"/>
      <c r="X247" s="23"/>
      <c r="Y247" s="22"/>
      <c r="Z247" s="22"/>
      <c r="AA247" s="22"/>
      <c r="AB247" s="22"/>
      <c r="AC247" s="22"/>
      <c r="AD247" s="22"/>
      <c r="AE247" s="22"/>
      <c r="AF247" s="22"/>
      <c r="AG247" s="22"/>
      <c r="AH247" s="98"/>
      <c r="AI247" s="22"/>
      <c r="AJ247" s="22"/>
      <c r="AK247" s="22"/>
    </row>
    <row r="248" spans="1:37" ht="18.75" customHeight="1"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4"/>
      <c r="W248" s="23"/>
      <c r="X248" s="23"/>
      <c r="Y248" s="22"/>
      <c r="Z248" s="22"/>
      <c r="AA248" s="22"/>
      <c r="AB248" s="22"/>
      <c r="AC248" s="22"/>
      <c r="AD248" s="22"/>
      <c r="AE248" s="22"/>
      <c r="AF248" s="22"/>
      <c r="AG248" s="22"/>
      <c r="AH248" s="98"/>
      <c r="AI248" s="22"/>
      <c r="AJ248" s="22"/>
      <c r="AK248" s="22"/>
    </row>
    <row r="249" spans="1:37" ht="18.75" customHeight="1"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4"/>
      <c r="W249" s="23"/>
      <c r="X249" s="23"/>
      <c r="Y249" s="22"/>
      <c r="Z249" s="22"/>
      <c r="AA249" s="22"/>
      <c r="AB249" s="22"/>
      <c r="AC249" s="22"/>
      <c r="AD249" s="22"/>
      <c r="AE249" s="22"/>
      <c r="AF249" s="22"/>
      <c r="AG249" s="22"/>
      <c r="AH249" s="98"/>
      <c r="AI249" s="22"/>
      <c r="AJ249" s="22"/>
      <c r="AK249" s="22"/>
    </row>
    <row r="250" spans="1:37" ht="18.75" customHeight="1"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4"/>
      <c r="W250" s="23"/>
      <c r="X250" s="23"/>
      <c r="Y250" s="22"/>
      <c r="Z250" s="22"/>
      <c r="AA250" s="22"/>
      <c r="AB250" s="22"/>
      <c r="AC250" s="22"/>
      <c r="AD250" s="22"/>
      <c r="AE250" s="22"/>
      <c r="AF250" s="22"/>
      <c r="AG250" s="22"/>
      <c r="AH250" s="98"/>
      <c r="AI250" s="22"/>
      <c r="AJ250" s="22"/>
      <c r="AK250" s="22"/>
    </row>
    <row r="251" spans="1:37" ht="18.75" customHeight="1"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4"/>
      <c r="W251" s="23"/>
      <c r="X251" s="23"/>
      <c r="Y251" s="22"/>
      <c r="Z251" s="22"/>
      <c r="AA251" s="22"/>
      <c r="AB251" s="22"/>
      <c r="AC251" s="22"/>
      <c r="AD251" s="22"/>
      <c r="AE251" s="22"/>
      <c r="AF251" s="22"/>
      <c r="AG251" s="22"/>
      <c r="AH251" s="98"/>
      <c r="AI251" s="22"/>
      <c r="AJ251" s="22"/>
      <c r="AK251" s="22"/>
    </row>
    <row r="252" spans="1:37" ht="18.75" customHeight="1"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4"/>
      <c r="W252" s="23"/>
      <c r="X252" s="23"/>
      <c r="Y252" s="22"/>
      <c r="Z252" s="22"/>
      <c r="AA252" s="22"/>
      <c r="AB252" s="22"/>
      <c r="AC252" s="22"/>
      <c r="AD252" s="22"/>
      <c r="AE252" s="22"/>
      <c r="AF252" s="22"/>
      <c r="AG252" s="22"/>
      <c r="AH252" s="98"/>
      <c r="AI252" s="22"/>
      <c r="AJ252" s="22"/>
      <c r="AK252" s="22"/>
    </row>
    <row r="253" spans="1:37" ht="18.75" customHeight="1"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4"/>
      <c r="W253" s="23"/>
      <c r="X253" s="23"/>
      <c r="Y253" s="22"/>
      <c r="Z253" s="22"/>
      <c r="AA253" s="22"/>
      <c r="AB253" s="22"/>
      <c r="AC253" s="22"/>
      <c r="AD253" s="22"/>
      <c r="AE253" s="22"/>
      <c r="AF253" s="22"/>
      <c r="AG253" s="22"/>
      <c r="AH253" s="98"/>
      <c r="AI253" s="22"/>
      <c r="AJ253" s="22"/>
      <c r="AK253" s="22"/>
    </row>
    <row r="254" spans="1:37" ht="18.75" customHeight="1"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4"/>
      <c r="W254" s="23"/>
      <c r="X254" s="23"/>
      <c r="Y254" s="22"/>
      <c r="Z254" s="22"/>
      <c r="AA254" s="22"/>
      <c r="AB254" s="22"/>
      <c r="AC254" s="22"/>
      <c r="AD254" s="22"/>
      <c r="AE254" s="22"/>
      <c r="AF254" s="22"/>
      <c r="AG254" s="22"/>
      <c r="AH254" s="98"/>
      <c r="AI254" s="22"/>
      <c r="AJ254" s="22"/>
      <c r="AK254" s="22"/>
    </row>
    <row r="255" spans="1:37" ht="18.75" customHeight="1"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4"/>
      <c r="W255" s="23"/>
      <c r="X255" s="23"/>
      <c r="Y255" s="22"/>
      <c r="Z255" s="22"/>
      <c r="AA255" s="22"/>
      <c r="AB255" s="22"/>
      <c r="AC255" s="22"/>
      <c r="AD255" s="22"/>
      <c r="AE255" s="22"/>
      <c r="AF255" s="22"/>
      <c r="AG255" s="22"/>
      <c r="AH255" s="98"/>
      <c r="AI255" s="22"/>
      <c r="AJ255" s="22"/>
      <c r="AK255" s="22"/>
    </row>
    <row r="256" spans="1:37" ht="18.75" customHeight="1"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4"/>
      <c r="W256" s="23"/>
      <c r="X256" s="23"/>
      <c r="Y256" s="22"/>
      <c r="Z256" s="22"/>
      <c r="AA256" s="22"/>
      <c r="AB256" s="22"/>
      <c r="AC256" s="22"/>
      <c r="AD256" s="22"/>
      <c r="AE256" s="22"/>
      <c r="AF256" s="22"/>
      <c r="AG256" s="22"/>
      <c r="AH256" s="98"/>
      <c r="AI256" s="22"/>
      <c r="AJ256" s="22"/>
      <c r="AK256" s="22"/>
    </row>
    <row r="257" spans="1:37" ht="18.75" customHeight="1"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4"/>
      <c r="W257" s="23"/>
      <c r="X257" s="23"/>
      <c r="Y257" s="22"/>
      <c r="Z257" s="22"/>
      <c r="AA257" s="22"/>
      <c r="AB257" s="22"/>
      <c r="AC257" s="22"/>
      <c r="AD257" s="22"/>
      <c r="AE257" s="22"/>
      <c r="AF257" s="22"/>
      <c r="AG257" s="22"/>
      <c r="AH257" s="98"/>
      <c r="AI257" s="22"/>
      <c r="AJ257" s="22"/>
      <c r="AK257" s="22"/>
    </row>
    <row r="258" spans="1:37" ht="18.75" customHeight="1"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4"/>
      <c r="W258" s="23"/>
      <c r="X258" s="23"/>
      <c r="Y258" s="22"/>
      <c r="Z258" s="22"/>
      <c r="AA258" s="22"/>
      <c r="AB258" s="22"/>
      <c r="AC258" s="22"/>
      <c r="AD258" s="22"/>
      <c r="AE258" s="22"/>
      <c r="AF258" s="22"/>
      <c r="AG258" s="22"/>
      <c r="AH258" s="98"/>
      <c r="AI258" s="22"/>
      <c r="AJ258" s="22"/>
      <c r="AK258" s="22"/>
    </row>
    <row r="259" spans="1:37" ht="18.75" customHeight="1"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4"/>
      <c r="W259" s="23"/>
      <c r="X259" s="23"/>
      <c r="Y259" s="22"/>
      <c r="Z259" s="22"/>
      <c r="AA259" s="22"/>
      <c r="AB259" s="22"/>
      <c r="AC259" s="22"/>
      <c r="AD259" s="22"/>
      <c r="AE259" s="22"/>
      <c r="AF259" s="22"/>
      <c r="AG259" s="22"/>
      <c r="AH259" s="98"/>
      <c r="AI259" s="22"/>
      <c r="AJ259" s="22"/>
      <c r="AK259" s="22"/>
    </row>
    <row r="260" spans="1:37" ht="18.75" customHeight="1"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4"/>
      <c r="W260" s="23"/>
      <c r="X260" s="23"/>
      <c r="Y260" s="22"/>
      <c r="Z260" s="22"/>
      <c r="AA260" s="22"/>
      <c r="AB260" s="22"/>
      <c r="AC260" s="22"/>
      <c r="AD260" s="22"/>
      <c r="AE260" s="22"/>
      <c r="AF260" s="22"/>
      <c r="AG260" s="22"/>
      <c r="AH260" s="98"/>
      <c r="AI260" s="22"/>
      <c r="AJ260" s="22"/>
      <c r="AK260" s="22"/>
    </row>
    <row r="261" spans="1:37" ht="18.75" customHeight="1"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4"/>
      <c r="W261" s="23"/>
      <c r="X261" s="23"/>
      <c r="Y261" s="22"/>
      <c r="Z261" s="22"/>
      <c r="AA261" s="22"/>
      <c r="AB261" s="22"/>
      <c r="AC261" s="22"/>
      <c r="AD261" s="22"/>
      <c r="AE261" s="22"/>
      <c r="AF261" s="22"/>
      <c r="AG261" s="22"/>
      <c r="AH261" s="98"/>
      <c r="AI261" s="22"/>
      <c r="AJ261" s="22"/>
      <c r="AK261" s="22"/>
    </row>
    <row r="262" spans="1:37" ht="18.75" customHeight="1"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4"/>
      <c r="W262" s="23"/>
      <c r="X262" s="23"/>
      <c r="Y262" s="22"/>
      <c r="Z262" s="22"/>
      <c r="AA262" s="22"/>
      <c r="AB262" s="22"/>
      <c r="AC262" s="22"/>
      <c r="AD262" s="22"/>
      <c r="AE262" s="22"/>
      <c r="AF262" s="22"/>
      <c r="AG262" s="22"/>
      <c r="AH262" s="98"/>
      <c r="AI262" s="22"/>
      <c r="AJ262" s="22"/>
      <c r="AK262" s="22"/>
    </row>
    <row r="263" spans="1:37" ht="18.75" customHeight="1"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4"/>
      <c r="W263" s="23"/>
      <c r="X263" s="23"/>
      <c r="Y263" s="22"/>
      <c r="Z263" s="22"/>
      <c r="AA263" s="22"/>
      <c r="AB263" s="22"/>
      <c r="AC263" s="22"/>
      <c r="AD263" s="22"/>
      <c r="AE263" s="22"/>
      <c r="AF263" s="22"/>
      <c r="AG263" s="22"/>
      <c r="AH263" s="98"/>
      <c r="AI263" s="22"/>
      <c r="AJ263" s="22"/>
      <c r="AK263" s="22"/>
    </row>
    <row r="264" spans="1:37" ht="18.75" customHeight="1"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4"/>
      <c r="W264" s="23"/>
      <c r="X264" s="23"/>
      <c r="Y264" s="22"/>
      <c r="Z264" s="22"/>
      <c r="AA264" s="22"/>
      <c r="AB264" s="22"/>
      <c r="AC264" s="22"/>
      <c r="AD264" s="22"/>
      <c r="AE264" s="22"/>
      <c r="AF264" s="22"/>
      <c r="AG264" s="22"/>
      <c r="AH264" s="98"/>
      <c r="AI264" s="22"/>
      <c r="AJ264" s="22"/>
      <c r="AK264" s="22"/>
    </row>
    <row r="265" spans="1:37" ht="18.75" customHeight="1"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4"/>
      <c r="W265" s="23"/>
      <c r="X265" s="23"/>
      <c r="Y265" s="22"/>
      <c r="Z265" s="22"/>
      <c r="AA265" s="22"/>
      <c r="AB265" s="22"/>
      <c r="AC265" s="22"/>
      <c r="AD265" s="22"/>
      <c r="AE265" s="22"/>
      <c r="AF265" s="22"/>
      <c r="AG265" s="22"/>
      <c r="AH265" s="98"/>
      <c r="AI265" s="22"/>
      <c r="AJ265" s="22"/>
      <c r="AK265" s="22"/>
    </row>
    <row r="266" spans="1:37" ht="18.75" customHeight="1"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4"/>
      <c r="W266" s="23"/>
      <c r="X266" s="23"/>
      <c r="Y266" s="22"/>
      <c r="Z266" s="22"/>
      <c r="AA266" s="22"/>
      <c r="AB266" s="22"/>
      <c r="AC266" s="22"/>
      <c r="AD266" s="22"/>
      <c r="AE266" s="22"/>
      <c r="AF266" s="22"/>
      <c r="AG266" s="22"/>
      <c r="AH266" s="98"/>
      <c r="AI266" s="22"/>
      <c r="AJ266" s="22"/>
      <c r="AK266" s="22"/>
    </row>
    <row r="267" spans="1:37" ht="18.75" customHeight="1"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4"/>
      <c r="W267" s="23"/>
      <c r="X267" s="23"/>
      <c r="Y267" s="22"/>
      <c r="Z267" s="22"/>
      <c r="AA267" s="22"/>
      <c r="AB267" s="22"/>
      <c r="AC267" s="22"/>
      <c r="AD267" s="22"/>
      <c r="AE267" s="22"/>
      <c r="AF267" s="22"/>
      <c r="AG267" s="22"/>
      <c r="AH267" s="98"/>
      <c r="AI267" s="22"/>
      <c r="AJ267" s="22"/>
      <c r="AK267" s="22"/>
    </row>
    <row r="268" spans="1:37" ht="18.75" customHeight="1"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4"/>
      <c r="W268" s="23"/>
      <c r="X268" s="23"/>
      <c r="Y268" s="22"/>
      <c r="Z268" s="22"/>
      <c r="AA268" s="22"/>
      <c r="AB268" s="22"/>
      <c r="AC268" s="22"/>
      <c r="AD268" s="22"/>
      <c r="AE268" s="22"/>
      <c r="AF268" s="22"/>
      <c r="AG268" s="22"/>
      <c r="AH268" s="98"/>
      <c r="AI268" s="22"/>
      <c r="AJ268" s="22"/>
      <c r="AK268" s="22"/>
    </row>
    <row r="269" spans="1:37" ht="18.75" customHeight="1"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4"/>
      <c r="W269" s="23"/>
      <c r="X269" s="23"/>
      <c r="Y269" s="22"/>
      <c r="Z269" s="22"/>
      <c r="AA269" s="22"/>
      <c r="AB269" s="22"/>
      <c r="AC269" s="22"/>
      <c r="AD269" s="22"/>
      <c r="AE269" s="22"/>
      <c r="AF269" s="22"/>
      <c r="AG269" s="22"/>
      <c r="AH269" s="98"/>
      <c r="AI269" s="22"/>
      <c r="AJ269" s="22"/>
      <c r="AK269" s="22"/>
    </row>
    <row r="270" spans="1:37" ht="18.75" customHeight="1"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4"/>
      <c r="W270" s="23"/>
      <c r="X270" s="23"/>
      <c r="Y270" s="22"/>
      <c r="Z270" s="22"/>
      <c r="AA270" s="22"/>
      <c r="AB270" s="22"/>
      <c r="AC270" s="22"/>
      <c r="AD270" s="22"/>
      <c r="AE270" s="22"/>
      <c r="AF270" s="22"/>
      <c r="AG270" s="22"/>
      <c r="AH270" s="98"/>
      <c r="AI270" s="22"/>
      <c r="AJ270" s="22"/>
      <c r="AK270" s="22"/>
    </row>
    <row r="271" spans="1:37" ht="18.75" customHeight="1"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4"/>
      <c r="W271" s="23"/>
      <c r="X271" s="23"/>
      <c r="Y271" s="22"/>
      <c r="Z271" s="22"/>
      <c r="AA271" s="22"/>
      <c r="AB271" s="22"/>
      <c r="AC271" s="22"/>
      <c r="AD271" s="22"/>
      <c r="AE271" s="22"/>
      <c r="AF271" s="22"/>
      <c r="AG271" s="22"/>
      <c r="AH271" s="98"/>
      <c r="AI271" s="22"/>
      <c r="AJ271" s="22"/>
      <c r="AK271" s="22"/>
    </row>
    <row r="272" spans="1:37" ht="18.75" customHeight="1"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4"/>
      <c r="W272" s="23"/>
      <c r="X272" s="23"/>
      <c r="Y272" s="22"/>
      <c r="Z272" s="22"/>
      <c r="AA272" s="22"/>
      <c r="AB272" s="22"/>
      <c r="AC272" s="22"/>
      <c r="AD272" s="22"/>
      <c r="AE272" s="22"/>
      <c r="AF272" s="22"/>
      <c r="AG272" s="22"/>
      <c r="AH272" s="98"/>
      <c r="AI272" s="22"/>
      <c r="AJ272" s="22"/>
      <c r="AK272" s="22"/>
    </row>
    <row r="273" spans="1:37" ht="18.75" customHeight="1"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4"/>
      <c r="W273" s="23"/>
      <c r="X273" s="23"/>
      <c r="Y273" s="22"/>
      <c r="Z273" s="22"/>
      <c r="AA273" s="22"/>
      <c r="AB273" s="22"/>
      <c r="AC273" s="22"/>
      <c r="AD273" s="22"/>
      <c r="AE273" s="22"/>
      <c r="AF273" s="22"/>
      <c r="AG273" s="22"/>
      <c r="AH273" s="98"/>
      <c r="AI273" s="22"/>
      <c r="AJ273" s="22"/>
      <c r="AK273" s="22"/>
    </row>
    <row r="274" spans="1:37" ht="18.75" customHeight="1"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4"/>
      <c r="W274" s="23"/>
      <c r="X274" s="23"/>
      <c r="Y274" s="22"/>
      <c r="Z274" s="22"/>
      <c r="AA274" s="22"/>
      <c r="AB274" s="22"/>
      <c r="AC274" s="22"/>
      <c r="AD274" s="22"/>
      <c r="AE274" s="22"/>
      <c r="AF274" s="22"/>
      <c r="AG274" s="22"/>
      <c r="AH274" s="98"/>
      <c r="AI274" s="22"/>
      <c r="AJ274" s="22"/>
      <c r="AK274" s="22"/>
    </row>
    <row r="275" spans="1:37" ht="18.75" customHeight="1"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4"/>
      <c r="W275" s="23"/>
      <c r="X275" s="23"/>
      <c r="Y275" s="22"/>
      <c r="Z275" s="22"/>
      <c r="AA275" s="22"/>
      <c r="AB275" s="22"/>
      <c r="AC275" s="22"/>
      <c r="AD275" s="22"/>
      <c r="AE275" s="22"/>
      <c r="AF275" s="22"/>
      <c r="AG275" s="22"/>
      <c r="AH275" s="98"/>
      <c r="AI275" s="22"/>
      <c r="AJ275" s="22"/>
      <c r="AK275" s="22"/>
    </row>
    <row r="276" spans="1:37" ht="18.75" customHeight="1"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4"/>
      <c r="W276" s="23"/>
      <c r="X276" s="23"/>
      <c r="Y276" s="22"/>
      <c r="Z276" s="22"/>
      <c r="AA276" s="22"/>
      <c r="AB276" s="22"/>
      <c r="AC276" s="22"/>
      <c r="AD276" s="22"/>
      <c r="AE276" s="22"/>
      <c r="AF276" s="22"/>
      <c r="AG276" s="22"/>
      <c r="AH276" s="98"/>
      <c r="AI276" s="22"/>
      <c r="AJ276" s="22"/>
      <c r="AK276" s="22"/>
    </row>
    <row r="277" spans="1:37" ht="18.75" customHeight="1"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4"/>
      <c r="W277" s="23"/>
      <c r="X277" s="23"/>
      <c r="Y277" s="22"/>
      <c r="Z277" s="22"/>
      <c r="AA277" s="22"/>
      <c r="AB277" s="22"/>
      <c r="AC277" s="22"/>
      <c r="AD277" s="22"/>
      <c r="AE277" s="22"/>
      <c r="AF277" s="22"/>
      <c r="AG277" s="22"/>
      <c r="AH277" s="98"/>
      <c r="AI277" s="22"/>
      <c r="AJ277" s="22"/>
      <c r="AK277" s="22"/>
    </row>
    <row r="278" spans="1:37" ht="18.75" customHeight="1"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4"/>
      <c r="W278" s="23"/>
      <c r="X278" s="23"/>
      <c r="Y278" s="22"/>
      <c r="Z278" s="22"/>
      <c r="AA278" s="22"/>
      <c r="AB278" s="22"/>
      <c r="AC278" s="22"/>
      <c r="AD278" s="22"/>
      <c r="AE278" s="22"/>
      <c r="AF278" s="22"/>
      <c r="AG278" s="22"/>
      <c r="AH278" s="98"/>
      <c r="AI278" s="22"/>
      <c r="AJ278" s="22"/>
      <c r="AK278" s="22"/>
    </row>
    <row r="279" spans="1:37" ht="18.75" customHeight="1"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4"/>
      <c r="W279" s="23"/>
      <c r="X279" s="23"/>
      <c r="Y279" s="22"/>
      <c r="Z279" s="22"/>
      <c r="AA279" s="22"/>
      <c r="AB279" s="22"/>
      <c r="AC279" s="22"/>
      <c r="AD279" s="22"/>
      <c r="AE279" s="22"/>
      <c r="AF279" s="22"/>
      <c r="AG279" s="22"/>
      <c r="AH279" s="98"/>
      <c r="AI279" s="22"/>
      <c r="AJ279" s="22"/>
      <c r="AK279" s="22"/>
    </row>
    <row r="280" spans="1:37" ht="18.75" customHeight="1"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4"/>
      <c r="W280" s="23"/>
      <c r="X280" s="23"/>
      <c r="Y280" s="22"/>
      <c r="Z280" s="22"/>
      <c r="AA280" s="22"/>
      <c r="AB280" s="22"/>
      <c r="AC280" s="22"/>
      <c r="AD280" s="22"/>
      <c r="AE280" s="22"/>
      <c r="AF280" s="22"/>
      <c r="AG280" s="22"/>
      <c r="AH280" s="98"/>
      <c r="AI280" s="22"/>
      <c r="AJ280" s="22"/>
      <c r="AK280" s="22"/>
    </row>
    <row r="281" spans="1:37" ht="18.75" customHeight="1"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4"/>
      <c r="W281" s="23"/>
      <c r="X281" s="23"/>
      <c r="Y281" s="22"/>
      <c r="Z281" s="22"/>
      <c r="AA281" s="22"/>
      <c r="AB281" s="22"/>
      <c r="AC281" s="22"/>
      <c r="AD281" s="22"/>
      <c r="AE281" s="22"/>
      <c r="AF281" s="22"/>
      <c r="AG281" s="22"/>
      <c r="AH281" s="98"/>
      <c r="AI281" s="22"/>
      <c r="AJ281" s="22"/>
      <c r="AK281" s="22"/>
    </row>
    <row r="282" spans="1:37" ht="18.75" customHeight="1"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4"/>
      <c r="W282" s="23"/>
      <c r="X282" s="23"/>
      <c r="Y282" s="22"/>
      <c r="Z282" s="22"/>
      <c r="AA282" s="22"/>
      <c r="AB282" s="22"/>
      <c r="AC282" s="22"/>
      <c r="AD282" s="22"/>
      <c r="AE282" s="22"/>
      <c r="AF282" s="22"/>
      <c r="AG282" s="22"/>
      <c r="AH282" s="98"/>
      <c r="AI282" s="22"/>
      <c r="AJ282" s="22"/>
      <c r="AK282" s="22"/>
    </row>
    <row r="283" spans="1:37" ht="18.75" customHeight="1"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4"/>
      <c r="W283" s="23"/>
      <c r="X283" s="23"/>
      <c r="Y283" s="22"/>
      <c r="Z283" s="22"/>
      <c r="AA283" s="22"/>
      <c r="AB283" s="22"/>
      <c r="AC283" s="22"/>
      <c r="AD283" s="22"/>
      <c r="AE283" s="22"/>
      <c r="AF283" s="22"/>
      <c r="AG283" s="22"/>
      <c r="AH283" s="98"/>
      <c r="AI283" s="22"/>
      <c r="AJ283" s="22"/>
      <c r="AK283" s="22"/>
    </row>
    <row r="284" spans="1:37" ht="18.75" customHeight="1"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4"/>
      <c r="W284" s="23"/>
      <c r="X284" s="23"/>
      <c r="Y284" s="22"/>
      <c r="Z284" s="22"/>
      <c r="AA284" s="22"/>
      <c r="AB284" s="22"/>
      <c r="AC284" s="22"/>
      <c r="AD284" s="22"/>
      <c r="AE284" s="22"/>
      <c r="AF284" s="22"/>
      <c r="AG284" s="22"/>
      <c r="AH284" s="98"/>
      <c r="AI284" s="22"/>
      <c r="AJ284" s="22"/>
      <c r="AK284" s="22"/>
    </row>
    <row r="285" spans="1:37" ht="18.75" customHeight="1"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4"/>
      <c r="W285" s="23"/>
      <c r="X285" s="23"/>
      <c r="Y285" s="22"/>
      <c r="Z285" s="22"/>
      <c r="AA285" s="22"/>
      <c r="AB285" s="22"/>
      <c r="AC285" s="22"/>
      <c r="AD285" s="22"/>
      <c r="AE285" s="22"/>
      <c r="AF285" s="22"/>
      <c r="AG285" s="22"/>
      <c r="AH285" s="98"/>
      <c r="AI285" s="22"/>
      <c r="AJ285" s="22"/>
      <c r="AK285" s="22"/>
    </row>
    <row r="286" spans="1:37" ht="18.75" customHeight="1"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4"/>
      <c r="W286" s="23"/>
      <c r="X286" s="23"/>
      <c r="Y286" s="22"/>
      <c r="Z286" s="22"/>
      <c r="AA286" s="22"/>
      <c r="AB286" s="22"/>
      <c r="AC286" s="22"/>
      <c r="AD286" s="22"/>
      <c r="AE286" s="22"/>
      <c r="AF286" s="22"/>
      <c r="AG286" s="22"/>
      <c r="AH286" s="98"/>
      <c r="AI286" s="22"/>
      <c r="AJ286" s="22"/>
      <c r="AK286" s="22"/>
    </row>
    <row r="287" spans="1:37" ht="18.75" customHeight="1"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4"/>
      <c r="W287" s="23"/>
      <c r="X287" s="23"/>
      <c r="Y287" s="22"/>
      <c r="Z287" s="22"/>
      <c r="AA287" s="22"/>
      <c r="AB287" s="22"/>
      <c r="AC287" s="22"/>
      <c r="AD287" s="22"/>
      <c r="AE287" s="22"/>
      <c r="AF287" s="22"/>
      <c r="AG287" s="22"/>
      <c r="AH287" s="98"/>
      <c r="AI287" s="22"/>
      <c r="AJ287" s="22"/>
      <c r="AK287" s="22"/>
    </row>
    <row r="288" spans="1:37" ht="18.75" customHeight="1"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4"/>
      <c r="W288" s="23"/>
      <c r="X288" s="23"/>
      <c r="Y288" s="22"/>
      <c r="Z288" s="22"/>
      <c r="AA288" s="22"/>
      <c r="AB288" s="22"/>
      <c r="AC288" s="22"/>
      <c r="AD288" s="22"/>
      <c r="AE288" s="22"/>
      <c r="AF288" s="22"/>
      <c r="AG288" s="22"/>
      <c r="AH288" s="98"/>
      <c r="AI288" s="22"/>
      <c r="AJ288" s="22"/>
      <c r="AK288" s="22"/>
    </row>
    <row r="289" spans="1:37" ht="18.75" customHeight="1"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4"/>
      <c r="W289" s="23"/>
      <c r="X289" s="23"/>
      <c r="Y289" s="22"/>
      <c r="Z289" s="22"/>
      <c r="AA289" s="22"/>
      <c r="AB289" s="22"/>
      <c r="AC289" s="22"/>
      <c r="AD289" s="22"/>
      <c r="AE289" s="22"/>
      <c r="AF289" s="22"/>
      <c r="AG289" s="22"/>
      <c r="AH289" s="98"/>
      <c r="AI289" s="22"/>
      <c r="AJ289" s="22"/>
      <c r="AK289" s="22"/>
    </row>
    <row r="290" spans="1:37" ht="18.75" customHeight="1"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4"/>
      <c r="W290" s="23"/>
      <c r="X290" s="23"/>
      <c r="Y290" s="22"/>
      <c r="Z290" s="22"/>
      <c r="AA290" s="22"/>
      <c r="AB290" s="22"/>
      <c r="AC290" s="22"/>
      <c r="AD290" s="22"/>
      <c r="AE290" s="22"/>
      <c r="AF290" s="22"/>
      <c r="AG290" s="22"/>
      <c r="AH290" s="98"/>
      <c r="AI290" s="22"/>
      <c r="AJ290" s="22"/>
      <c r="AK290" s="22"/>
    </row>
    <row r="291" spans="1:37" ht="18.75" customHeight="1"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4"/>
      <c r="W291" s="23"/>
      <c r="X291" s="23"/>
      <c r="Y291" s="22"/>
      <c r="Z291" s="22"/>
      <c r="AA291" s="22"/>
      <c r="AB291" s="22"/>
      <c r="AC291" s="22"/>
      <c r="AD291" s="22"/>
      <c r="AE291" s="22"/>
      <c r="AF291" s="22"/>
      <c r="AG291" s="22"/>
      <c r="AH291" s="98"/>
      <c r="AI291" s="22"/>
      <c r="AJ291" s="22"/>
      <c r="AK291" s="22"/>
    </row>
    <row r="292" spans="1:37" ht="18.75" customHeight="1"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4"/>
      <c r="W292" s="23"/>
      <c r="X292" s="23"/>
      <c r="Y292" s="22"/>
      <c r="Z292" s="22"/>
      <c r="AA292" s="22"/>
      <c r="AB292" s="22"/>
      <c r="AC292" s="22"/>
      <c r="AD292" s="22"/>
      <c r="AE292" s="22"/>
      <c r="AF292" s="22"/>
      <c r="AG292" s="22"/>
      <c r="AH292" s="98"/>
      <c r="AI292" s="22"/>
      <c r="AJ292" s="22"/>
      <c r="AK292" s="22"/>
    </row>
    <row r="293" spans="1:37" ht="18.75" customHeight="1"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4"/>
      <c r="W293" s="23"/>
      <c r="X293" s="23"/>
      <c r="Y293" s="22"/>
      <c r="Z293" s="22"/>
      <c r="AA293" s="22"/>
      <c r="AB293" s="22"/>
      <c r="AC293" s="22"/>
      <c r="AD293" s="22"/>
      <c r="AE293" s="22"/>
      <c r="AF293" s="22"/>
      <c r="AG293" s="22"/>
      <c r="AH293" s="98"/>
      <c r="AI293" s="22"/>
      <c r="AJ293" s="22"/>
      <c r="AK293" s="22"/>
    </row>
    <row r="294" spans="1:37" ht="18.75" customHeight="1"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4"/>
      <c r="W294" s="23"/>
      <c r="X294" s="23"/>
      <c r="Y294" s="22"/>
      <c r="Z294" s="22"/>
      <c r="AA294" s="22"/>
      <c r="AB294" s="22"/>
      <c r="AC294" s="22"/>
      <c r="AD294" s="22"/>
      <c r="AE294" s="22"/>
      <c r="AF294" s="22"/>
      <c r="AG294" s="22"/>
      <c r="AH294" s="98"/>
      <c r="AI294" s="22"/>
      <c r="AJ294" s="22"/>
      <c r="AK294" s="22"/>
    </row>
    <row r="295" spans="1:37" ht="18.75" customHeight="1"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4"/>
      <c r="W295" s="23"/>
      <c r="X295" s="23"/>
      <c r="Y295" s="22"/>
      <c r="Z295" s="22"/>
      <c r="AA295" s="22"/>
      <c r="AB295" s="22"/>
      <c r="AC295" s="22"/>
      <c r="AD295" s="22"/>
      <c r="AE295" s="22"/>
      <c r="AF295" s="22"/>
      <c r="AG295" s="22"/>
      <c r="AH295" s="98"/>
      <c r="AI295" s="22"/>
      <c r="AJ295" s="22"/>
      <c r="AK295" s="22"/>
    </row>
    <row r="296" spans="1:37" ht="18.75" customHeight="1"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4"/>
      <c r="W296" s="23"/>
      <c r="X296" s="23"/>
      <c r="Y296" s="22"/>
      <c r="Z296" s="22"/>
      <c r="AA296" s="22"/>
      <c r="AB296" s="22"/>
      <c r="AC296" s="22"/>
      <c r="AD296" s="22"/>
      <c r="AE296" s="22"/>
      <c r="AF296" s="22"/>
      <c r="AG296" s="22"/>
      <c r="AH296" s="98"/>
      <c r="AI296" s="22"/>
      <c r="AJ296" s="22"/>
      <c r="AK296" s="22"/>
    </row>
    <row r="297" spans="1:37" ht="18.75" customHeight="1"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4"/>
      <c r="W297" s="23"/>
      <c r="X297" s="23"/>
      <c r="Y297" s="22"/>
      <c r="Z297" s="22"/>
      <c r="AA297" s="22"/>
      <c r="AB297" s="22"/>
      <c r="AC297" s="22"/>
      <c r="AD297" s="22"/>
      <c r="AE297" s="22"/>
      <c r="AF297" s="22"/>
      <c r="AG297" s="22"/>
      <c r="AH297" s="98"/>
      <c r="AI297" s="22"/>
      <c r="AJ297" s="22"/>
      <c r="AK297" s="22"/>
    </row>
    <row r="298" spans="1:37" ht="18.75" customHeight="1"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4"/>
      <c r="W298" s="23"/>
      <c r="X298" s="23"/>
      <c r="Y298" s="22"/>
      <c r="Z298" s="22"/>
      <c r="AA298" s="22"/>
      <c r="AB298" s="22"/>
      <c r="AC298" s="22"/>
      <c r="AD298" s="22"/>
      <c r="AE298" s="22"/>
      <c r="AF298" s="22"/>
      <c r="AG298" s="22"/>
      <c r="AH298" s="98"/>
      <c r="AI298" s="22"/>
      <c r="AJ298" s="22"/>
      <c r="AK298" s="22"/>
    </row>
    <row r="299" spans="1:37" ht="18.75" customHeight="1"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4"/>
      <c r="W299" s="23"/>
      <c r="X299" s="23"/>
      <c r="Y299" s="22"/>
      <c r="Z299" s="22"/>
      <c r="AA299" s="22"/>
      <c r="AB299" s="22"/>
      <c r="AC299" s="22"/>
      <c r="AD299" s="22"/>
      <c r="AE299" s="22"/>
      <c r="AF299" s="22"/>
      <c r="AG299" s="22"/>
      <c r="AH299" s="98"/>
      <c r="AI299" s="22"/>
      <c r="AJ299" s="22"/>
      <c r="AK299" s="22"/>
    </row>
    <row r="300" spans="1:37" ht="18.75" customHeight="1"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4"/>
      <c r="W300" s="23"/>
      <c r="X300" s="23"/>
      <c r="Y300" s="22"/>
      <c r="Z300" s="22"/>
      <c r="AA300" s="22"/>
      <c r="AB300" s="22"/>
      <c r="AC300" s="22"/>
      <c r="AD300" s="22"/>
      <c r="AE300" s="22"/>
      <c r="AF300" s="22"/>
      <c r="AG300" s="22"/>
      <c r="AH300" s="98"/>
      <c r="AI300" s="22"/>
      <c r="AJ300" s="22"/>
      <c r="AK300" s="22"/>
    </row>
    <row r="301" spans="1:37" ht="18.75" customHeight="1"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4"/>
      <c r="W301" s="23"/>
      <c r="X301" s="23"/>
      <c r="Y301" s="22"/>
      <c r="Z301" s="22"/>
      <c r="AA301" s="22"/>
      <c r="AB301" s="22"/>
      <c r="AC301" s="22"/>
      <c r="AD301" s="22"/>
      <c r="AE301" s="22"/>
      <c r="AF301" s="22"/>
      <c r="AG301" s="22"/>
      <c r="AH301" s="98"/>
      <c r="AI301" s="22"/>
      <c r="AJ301" s="22"/>
      <c r="AK301" s="22"/>
    </row>
    <row r="302" spans="1:37" ht="18.75" customHeight="1"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4"/>
      <c r="W302" s="23"/>
      <c r="X302" s="23"/>
      <c r="Y302" s="22"/>
      <c r="Z302" s="22"/>
      <c r="AA302" s="22"/>
      <c r="AB302" s="22"/>
      <c r="AC302" s="22"/>
      <c r="AD302" s="22"/>
      <c r="AE302" s="22"/>
      <c r="AF302" s="22"/>
      <c r="AG302" s="22"/>
      <c r="AH302" s="98"/>
      <c r="AI302" s="22"/>
      <c r="AJ302" s="22"/>
      <c r="AK302" s="22"/>
    </row>
    <row r="303" spans="1:37" ht="18.75" customHeight="1"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4"/>
      <c r="W303" s="23"/>
      <c r="X303" s="23"/>
      <c r="Y303" s="22"/>
      <c r="Z303" s="22"/>
      <c r="AA303" s="22"/>
      <c r="AB303" s="22"/>
      <c r="AC303" s="22"/>
      <c r="AD303" s="22"/>
      <c r="AE303" s="22"/>
      <c r="AF303" s="22"/>
      <c r="AG303" s="22"/>
      <c r="AH303" s="98"/>
      <c r="AI303" s="22"/>
      <c r="AJ303" s="22"/>
      <c r="AK303" s="22"/>
    </row>
    <row r="304" spans="1:37" ht="18.75" customHeight="1"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4"/>
      <c r="W304" s="23"/>
      <c r="X304" s="23"/>
      <c r="Y304" s="22"/>
      <c r="Z304" s="22"/>
      <c r="AA304" s="22"/>
      <c r="AB304" s="22"/>
      <c r="AC304" s="22"/>
      <c r="AD304" s="22"/>
      <c r="AE304" s="22"/>
      <c r="AF304" s="22"/>
      <c r="AG304" s="22"/>
      <c r="AH304" s="98"/>
      <c r="AI304" s="22"/>
      <c r="AJ304" s="22"/>
      <c r="AK304" s="22"/>
    </row>
    <row r="305" spans="1:37" ht="18.75" customHeight="1"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4"/>
      <c r="W305" s="23"/>
      <c r="X305" s="23"/>
      <c r="Y305" s="22"/>
      <c r="Z305" s="22"/>
      <c r="AA305" s="22"/>
      <c r="AB305" s="22"/>
      <c r="AC305" s="22"/>
      <c r="AD305" s="22"/>
      <c r="AE305" s="22"/>
      <c r="AF305" s="22"/>
      <c r="AG305" s="22"/>
      <c r="AH305" s="98"/>
      <c r="AI305" s="22"/>
      <c r="AJ305" s="22"/>
      <c r="AK305" s="22"/>
    </row>
    <row r="306" spans="1:37" ht="18.75" customHeight="1"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4"/>
      <c r="W306" s="23"/>
      <c r="X306" s="23"/>
      <c r="Y306" s="22"/>
      <c r="Z306" s="22"/>
      <c r="AA306" s="22"/>
      <c r="AB306" s="22"/>
      <c r="AC306" s="22"/>
      <c r="AD306" s="22"/>
      <c r="AE306" s="22"/>
      <c r="AF306" s="22"/>
      <c r="AG306" s="22"/>
      <c r="AH306" s="98"/>
      <c r="AI306" s="22"/>
      <c r="AJ306" s="22"/>
      <c r="AK306" s="22"/>
    </row>
    <row r="307" spans="1:37" ht="18.75" customHeight="1"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4"/>
      <c r="W307" s="23"/>
      <c r="X307" s="23"/>
      <c r="Y307" s="22"/>
      <c r="Z307" s="22"/>
      <c r="AA307" s="22"/>
      <c r="AB307" s="22"/>
      <c r="AC307" s="22"/>
      <c r="AD307" s="22"/>
      <c r="AE307" s="22"/>
      <c r="AF307" s="22"/>
      <c r="AG307" s="22"/>
      <c r="AH307" s="98"/>
      <c r="AI307" s="22"/>
      <c r="AJ307" s="22"/>
      <c r="AK307" s="22"/>
    </row>
    <row r="308" spans="1:37" ht="18.75" customHeight="1"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4"/>
      <c r="W308" s="23"/>
      <c r="X308" s="23"/>
      <c r="Y308" s="22"/>
      <c r="Z308" s="22"/>
      <c r="AA308" s="22"/>
      <c r="AB308" s="22"/>
      <c r="AC308" s="22"/>
      <c r="AD308" s="22"/>
      <c r="AE308" s="22"/>
      <c r="AF308" s="22"/>
      <c r="AG308" s="22"/>
      <c r="AH308" s="98"/>
      <c r="AI308" s="22"/>
      <c r="AJ308" s="22"/>
      <c r="AK308" s="22"/>
    </row>
    <row r="309" spans="1:37" ht="18.75" customHeight="1"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4"/>
      <c r="W309" s="23"/>
      <c r="X309" s="23"/>
      <c r="Y309" s="22"/>
      <c r="Z309" s="22"/>
      <c r="AA309" s="22"/>
      <c r="AB309" s="22"/>
      <c r="AC309" s="22"/>
      <c r="AD309" s="22"/>
      <c r="AE309" s="22"/>
      <c r="AF309" s="22"/>
      <c r="AG309" s="22"/>
      <c r="AH309" s="98"/>
      <c r="AI309" s="22"/>
      <c r="AJ309" s="22"/>
      <c r="AK309" s="22"/>
    </row>
    <row r="310" spans="1:37" ht="18.75" customHeight="1"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4"/>
      <c r="W310" s="23"/>
      <c r="X310" s="23"/>
      <c r="Y310" s="22"/>
      <c r="Z310" s="22"/>
      <c r="AA310" s="22"/>
      <c r="AB310" s="22"/>
      <c r="AC310" s="22"/>
      <c r="AD310" s="22"/>
      <c r="AE310" s="22"/>
      <c r="AF310" s="22"/>
      <c r="AG310" s="22"/>
      <c r="AH310" s="98"/>
      <c r="AI310" s="22"/>
      <c r="AJ310" s="22"/>
      <c r="AK310" s="22"/>
    </row>
    <row r="311" spans="1:37" ht="18.75" customHeight="1"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4"/>
      <c r="W311" s="23"/>
      <c r="X311" s="23"/>
      <c r="Y311" s="22"/>
      <c r="Z311" s="22"/>
      <c r="AA311" s="22"/>
      <c r="AB311" s="22"/>
      <c r="AC311" s="22"/>
      <c r="AD311" s="22"/>
      <c r="AE311" s="22"/>
      <c r="AF311" s="22"/>
      <c r="AG311" s="22"/>
      <c r="AH311" s="98"/>
      <c r="AI311" s="22"/>
      <c r="AJ311" s="22"/>
      <c r="AK311" s="22"/>
    </row>
    <row r="312" spans="1:37" ht="18.75" customHeight="1"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4"/>
      <c r="W312" s="23"/>
      <c r="X312" s="23"/>
      <c r="Y312" s="22"/>
      <c r="Z312" s="22"/>
      <c r="AA312" s="22"/>
      <c r="AB312" s="22"/>
      <c r="AC312" s="22"/>
      <c r="AD312" s="22"/>
      <c r="AE312" s="22"/>
      <c r="AF312" s="22"/>
      <c r="AG312" s="22"/>
      <c r="AH312" s="98"/>
      <c r="AI312" s="22"/>
      <c r="AJ312" s="22"/>
      <c r="AK312" s="22"/>
    </row>
    <row r="313" spans="1:37" ht="18.75" customHeight="1"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4"/>
      <c r="W313" s="23"/>
      <c r="X313" s="23"/>
      <c r="Y313" s="22"/>
      <c r="Z313" s="22"/>
      <c r="AA313" s="22"/>
      <c r="AB313" s="22"/>
      <c r="AC313" s="22"/>
      <c r="AD313" s="22"/>
      <c r="AE313" s="22"/>
      <c r="AF313" s="22"/>
      <c r="AG313" s="22"/>
      <c r="AH313" s="98"/>
      <c r="AI313" s="22"/>
      <c r="AJ313" s="22"/>
      <c r="AK313" s="22"/>
    </row>
    <row r="314" spans="1:37" ht="18.75" customHeight="1"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4"/>
      <c r="W314" s="23"/>
      <c r="X314" s="23"/>
      <c r="Y314" s="22"/>
      <c r="Z314" s="22"/>
      <c r="AA314" s="22"/>
      <c r="AB314" s="22"/>
      <c r="AC314" s="22"/>
      <c r="AD314" s="22"/>
      <c r="AE314" s="22"/>
      <c r="AF314" s="22"/>
      <c r="AG314" s="22"/>
      <c r="AH314" s="98"/>
      <c r="AI314" s="22"/>
      <c r="AJ314" s="22"/>
      <c r="AK314" s="22"/>
    </row>
    <row r="315" spans="1:37" ht="18.75" customHeight="1"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4"/>
      <c r="W315" s="23"/>
      <c r="X315" s="23"/>
      <c r="Y315" s="22"/>
      <c r="Z315" s="22"/>
      <c r="AA315" s="22"/>
      <c r="AB315" s="22"/>
      <c r="AC315" s="22"/>
      <c r="AD315" s="22"/>
      <c r="AE315" s="22"/>
      <c r="AF315" s="22"/>
      <c r="AG315" s="22"/>
      <c r="AH315" s="98"/>
      <c r="AI315" s="22"/>
      <c r="AJ315" s="22"/>
      <c r="AK315" s="22"/>
    </row>
    <row r="316" spans="1:37" ht="18.75" customHeight="1"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4"/>
      <c r="W316" s="23"/>
      <c r="X316" s="23"/>
      <c r="Y316" s="22"/>
      <c r="Z316" s="22"/>
      <c r="AA316" s="22"/>
      <c r="AB316" s="22"/>
      <c r="AC316" s="22"/>
      <c r="AD316" s="22"/>
      <c r="AE316" s="22"/>
      <c r="AF316" s="22"/>
      <c r="AG316" s="22"/>
      <c r="AH316" s="98"/>
      <c r="AI316" s="22"/>
      <c r="AJ316" s="22"/>
      <c r="AK316" s="22"/>
    </row>
    <row r="317" spans="1:37" ht="18.75" customHeight="1"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4"/>
      <c r="W317" s="23"/>
      <c r="X317" s="23"/>
      <c r="Y317" s="22"/>
      <c r="Z317" s="22"/>
      <c r="AA317" s="22"/>
      <c r="AB317" s="22"/>
      <c r="AC317" s="22"/>
      <c r="AD317" s="22"/>
      <c r="AE317" s="22"/>
      <c r="AF317" s="22"/>
      <c r="AG317" s="22"/>
      <c r="AH317" s="98"/>
      <c r="AI317" s="22"/>
      <c r="AJ317" s="22"/>
      <c r="AK317" s="22"/>
    </row>
    <row r="318" spans="1:37" ht="18.75" customHeight="1"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4"/>
      <c r="W318" s="23"/>
      <c r="X318" s="23"/>
      <c r="Y318" s="22"/>
      <c r="Z318" s="22"/>
      <c r="AA318" s="22"/>
      <c r="AB318" s="22"/>
      <c r="AC318" s="22"/>
      <c r="AD318" s="22"/>
      <c r="AE318" s="22"/>
      <c r="AF318" s="22"/>
      <c r="AG318" s="22"/>
      <c r="AH318" s="98"/>
      <c r="AI318" s="22"/>
      <c r="AJ318" s="22"/>
      <c r="AK318" s="22"/>
    </row>
    <row r="319" spans="1:37" ht="18.75" customHeight="1"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4"/>
      <c r="W319" s="23"/>
      <c r="X319" s="23"/>
      <c r="Y319" s="22"/>
      <c r="Z319" s="22"/>
      <c r="AA319" s="22"/>
      <c r="AB319" s="22"/>
      <c r="AC319" s="22"/>
      <c r="AD319" s="22"/>
      <c r="AE319" s="22"/>
      <c r="AF319" s="22"/>
      <c r="AG319" s="22"/>
      <c r="AH319" s="98"/>
      <c r="AI319" s="22"/>
      <c r="AJ319" s="22"/>
      <c r="AK319" s="22"/>
    </row>
    <row r="320" spans="1:37" ht="18.75" customHeight="1"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4"/>
      <c r="W320" s="23"/>
      <c r="X320" s="23"/>
      <c r="Y320" s="22"/>
      <c r="Z320" s="22"/>
      <c r="AA320" s="22"/>
      <c r="AB320" s="22"/>
      <c r="AC320" s="22"/>
      <c r="AD320" s="22"/>
      <c r="AE320" s="22"/>
      <c r="AF320" s="22"/>
      <c r="AG320" s="22"/>
      <c r="AH320" s="98"/>
      <c r="AI320" s="22"/>
      <c r="AJ320" s="22"/>
      <c r="AK320" s="22"/>
    </row>
    <row r="321" spans="1:37" ht="18.75" customHeight="1"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4"/>
      <c r="W321" s="23"/>
      <c r="X321" s="23"/>
      <c r="Y321" s="22"/>
      <c r="Z321" s="22"/>
      <c r="AA321" s="22"/>
      <c r="AB321" s="22"/>
      <c r="AC321" s="22"/>
      <c r="AD321" s="22"/>
      <c r="AE321" s="22"/>
      <c r="AF321" s="22"/>
      <c r="AG321" s="22"/>
      <c r="AH321" s="98"/>
      <c r="AI321" s="22"/>
      <c r="AJ321" s="22"/>
      <c r="AK321" s="22"/>
    </row>
    <row r="322" spans="1:37" ht="18.75" customHeight="1"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4"/>
      <c r="W322" s="23"/>
      <c r="X322" s="23"/>
      <c r="Y322" s="22"/>
      <c r="Z322" s="22"/>
      <c r="AA322" s="22"/>
      <c r="AB322" s="22"/>
      <c r="AC322" s="22"/>
      <c r="AD322" s="22"/>
      <c r="AE322" s="22"/>
      <c r="AF322" s="22"/>
      <c r="AG322" s="22"/>
      <c r="AH322" s="98"/>
      <c r="AI322" s="22"/>
      <c r="AJ322" s="22"/>
      <c r="AK322" s="22"/>
    </row>
    <row r="323" spans="1:37" ht="18.75" customHeight="1"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4"/>
      <c r="W323" s="23"/>
      <c r="X323" s="23"/>
      <c r="Y323" s="22"/>
      <c r="Z323" s="22"/>
      <c r="AA323" s="22"/>
      <c r="AB323" s="22"/>
      <c r="AC323" s="22"/>
      <c r="AD323" s="22"/>
      <c r="AE323" s="22"/>
      <c r="AF323" s="22"/>
      <c r="AG323" s="22"/>
      <c r="AH323" s="98"/>
      <c r="AI323" s="22"/>
      <c r="AJ323" s="22"/>
      <c r="AK323" s="22"/>
    </row>
    <row r="324" spans="1:37" ht="18.75" customHeight="1"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4"/>
      <c r="W324" s="23"/>
      <c r="X324" s="23"/>
      <c r="Y324" s="22"/>
      <c r="Z324" s="22"/>
      <c r="AA324" s="22"/>
      <c r="AB324" s="22"/>
      <c r="AC324" s="22"/>
      <c r="AD324" s="22"/>
      <c r="AE324" s="22"/>
      <c r="AF324" s="22"/>
      <c r="AG324" s="22"/>
      <c r="AH324" s="98"/>
      <c r="AI324" s="22"/>
      <c r="AJ324" s="22"/>
      <c r="AK324" s="22"/>
    </row>
    <row r="325" spans="1:37" ht="18.75" customHeight="1"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4"/>
      <c r="W325" s="23"/>
      <c r="X325" s="23"/>
      <c r="Y325" s="22"/>
      <c r="Z325" s="22"/>
      <c r="AA325" s="22"/>
      <c r="AB325" s="22"/>
      <c r="AC325" s="22"/>
      <c r="AD325" s="22"/>
      <c r="AE325" s="22"/>
      <c r="AF325" s="22"/>
      <c r="AG325" s="22"/>
      <c r="AH325" s="98"/>
      <c r="AI325" s="22"/>
      <c r="AJ325" s="22"/>
      <c r="AK325" s="22"/>
    </row>
    <row r="326" spans="1:37" ht="18.75" customHeight="1"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4"/>
      <c r="W326" s="23"/>
      <c r="X326" s="23"/>
      <c r="Y326" s="22"/>
      <c r="Z326" s="22"/>
      <c r="AA326" s="22"/>
      <c r="AB326" s="22"/>
      <c r="AC326" s="22"/>
      <c r="AD326" s="22"/>
      <c r="AE326" s="22"/>
      <c r="AF326" s="22"/>
      <c r="AG326" s="22"/>
      <c r="AH326" s="98"/>
      <c r="AI326" s="22"/>
      <c r="AJ326" s="22"/>
      <c r="AK326" s="22"/>
    </row>
    <row r="327" spans="1:37" ht="18.75" customHeight="1"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4"/>
      <c r="W327" s="23"/>
      <c r="X327" s="23"/>
      <c r="Y327" s="22"/>
      <c r="Z327" s="22"/>
      <c r="AA327" s="22"/>
      <c r="AB327" s="22"/>
      <c r="AC327" s="22"/>
      <c r="AD327" s="22"/>
      <c r="AE327" s="22"/>
      <c r="AF327" s="22"/>
      <c r="AG327" s="22"/>
      <c r="AH327" s="98"/>
      <c r="AI327" s="22"/>
      <c r="AJ327" s="22"/>
      <c r="AK327" s="22"/>
    </row>
    <row r="328" spans="1:37" ht="18.75" customHeight="1"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4"/>
      <c r="W328" s="23"/>
      <c r="X328" s="23"/>
      <c r="Y328" s="22"/>
      <c r="Z328" s="22"/>
      <c r="AA328" s="22"/>
      <c r="AB328" s="22"/>
      <c r="AC328" s="22"/>
      <c r="AD328" s="22"/>
      <c r="AE328" s="22"/>
      <c r="AF328" s="22"/>
      <c r="AG328" s="22"/>
      <c r="AH328" s="98"/>
      <c r="AI328" s="22"/>
      <c r="AJ328" s="22"/>
      <c r="AK328" s="22"/>
    </row>
    <row r="329" spans="1:37" ht="18.75" customHeight="1"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4"/>
      <c r="W329" s="23"/>
      <c r="X329" s="23"/>
      <c r="Y329" s="22"/>
      <c r="Z329" s="22"/>
      <c r="AA329" s="22"/>
      <c r="AB329" s="22"/>
      <c r="AC329" s="22"/>
      <c r="AD329" s="22"/>
      <c r="AE329" s="22"/>
      <c r="AF329" s="22"/>
      <c r="AG329" s="22"/>
      <c r="AH329" s="98"/>
      <c r="AI329" s="22"/>
      <c r="AJ329" s="22"/>
      <c r="AK329" s="22"/>
    </row>
    <row r="330" spans="1:37" ht="18.75" customHeight="1"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4"/>
      <c r="W330" s="23"/>
      <c r="X330" s="23"/>
      <c r="Y330" s="22"/>
      <c r="Z330" s="22"/>
      <c r="AA330" s="22"/>
      <c r="AB330" s="22"/>
      <c r="AC330" s="22"/>
      <c r="AD330" s="22"/>
      <c r="AE330" s="22"/>
      <c r="AF330" s="22"/>
      <c r="AG330" s="22"/>
      <c r="AH330" s="98"/>
      <c r="AI330" s="22"/>
      <c r="AJ330" s="22"/>
      <c r="AK330" s="22"/>
    </row>
    <row r="331" spans="1:37" ht="18.75" customHeight="1"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4"/>
      <c r="W331" s="23"/>
      <c r="X331" s="23"/>
      <c r="Y331" s="22"/>
      <c r="Z331" s="22"/>
      <c r="AA331" s="22"/>
      <c r="AB331" s="22"/>
      <c r="AC331" s="22"/>
      <c r="AD331" s="22"/>
      <c r="AE331" s="22"/>
      <c r="AF331" s="22"/>
      <c r="AG331" s="22"/>
      <c r="AH331" s="98"/>
      <c r="AI331" s="22"/>
      <c r="AJ331" s="22"/>
      <c r="AK331" s="22"/>
    </row>
    <row r="332" spans="1:37" ht="18.75" customHeight="1"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4"/>
      <c r="W332" s="23"/>
      <c r="X332" s="23"/>
      <c r="Y332" s="22"/>
      <c r="Z332" s="22"/>
      <c r="AA332" s="22"/>
      <c r="AB332" s="22"/>
      <c r="AC332" s="22"/>
      <c r="AD332" s="22"/>
      <c r="AE332" s="22"/>
      <c r="AF332" s="22"/>
      <c r="AG332" s="22"/>
      <c r="AH332" s="98"/>
      <c r="AI332" s="22"/>
      <c r="AJ332" s="22"/>
      <c r="AK332" s="22"/>
    </row>
    <row r="333" spans="1:37" ht="18.75" customHeight="1"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4"/>
      <c r="W333" s="23"/>
      <c r="X333" s="23"/>
      <c r="Y333" s="22"/>
      <c r="Z333" s="22"/>
      <c r="AA333" s="22"/>
      <c r="AB333" s="22"/>
      <c r="AC333" s="22"/>
      <c r="AD333" s="22"/>
      <c r="AE333" s="22"/>
      <c r="AF333" s="22"/>
      <c r="AG333" s="22"/>
      <c r="AH333" s="98"/>
      <c r="AI333" s="22"/>
      <c r="AJ333" s="22"/>
      <c r="AK333" s="22"/>
    </row>
    <row r="334" spans="1:37" ht="18.75" customHeight="1"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4"/>
      <c r="W334" s="23"/>
      <c r="X334" s="23"/>
      <c r="Y334" s="22"/>
      <c r="Z334" s="22"/>
      <c r="AA334" s="22"/>
      <c r="AB334" s="22"/>
      <c r="AC334" s="22"/>
      <c r="AD334" s="22"/>
      <c r="AE334" s="22"/>
      <c r="AF334" s="22"/>
      <c r="AG334" s="22"/>
      <c r="AH334" s="98"/>
      <c r="AI334" s="22"/>
      <c r="AJ334" s="22"/>
      <c r="AK334" s="22"/>
    </row>
    <row r="335" spans="1:37" ht="18.75" customHeight="1"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4"/>
      <c r="W335" s="23"/>
      <c r="X335" s="23"/>
      <c r="Y335" s="22"/>
      <c r="Z335" s="22"/>
      <c r="AA335" s="22"/>
      <c r="AB335" s="22"/>
      <c r="AC335" s="22"/>
      <c r="AD335" s="22"/>
      <c r="AE335" s="22"/>
      <c r="AF335" s="22"/>
      <c r="AG335" s="22"/>
      <c r="AH335" s="98"/>
      <c r="AI335" s="22"/>
      <c r="AJ335" s="22"/>
      <c r="AK335" s="22"/>
    </row>
    <row r="336" spans="1:37" ht="18.75" customHeight="1"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4"/>
      <c r="W336" s="23"/>
      <c r="X336" s="23"/>
      <c r="Y336" s="22"/>
      <c r="Z336" s="22"/>
      <c r="AA336" s="22"/>
      <c r="AB336" s="22"/>
      <c r="AC336" s="22"/>
      <c r="AD336" s="22"/>
      <c r="AE336" s="22"/>
      <c r="AF336" s="22"/>
      <c r="AG336" s="22"/>
      <c r="AH336" s="98"/>
      <c r="AI336" s="22"/>
      <c r="AJ336" s="22"/>
      <c r="AK336" s="22"/>
    </row>
    <row r="337" spans="1:37" ht="18.75" customHeight="1"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4"/>
      <c r="W337" s="23"/>
      <c r="X337" s="23"/>
      <c r="Y337" s="22"/>
      <c r="Z337" s="22"/>
      <c r="AA337" s="22"/>
      <c r="AB337" s="22"/>
      <c r="AC337" s="22"/>
      <c r="AD337" s="22"/>
      <c r="AE337" s="22"/>
      <c r="AF337" s="22"/>
      <c r="AG337" s="22"/>
      <c r="AH337" s="98"/>
      <c r="AI337" s="22"/>
      <c r="AJ337" s="22"/>
      <c r="AK337" s="22"/>
    </row>
    <row r="338" spans="1:37" ht="18.75" customHeight="1"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4"/>
      <c r="W338" s="23"/>
      <c r="X338" s="23"/>
      <c r="Y338" s="22"/>
      <c r="Z338" s="22"/>
      <c r="AA338" s="22"/>
      <c r="AB338" s="22"/>
      <c r="AC338" s="22"/>
      <c r="AD338" s="22"/>
      <c r="AE338" s="22"/>
      <c r="AF338" s="22"/>
      <c r="AG338" s="22"/>
      <c r="AH338" s="98"/>
      <c r="AI338" s="22"/>
      <c r="AJ338" s="22"/>
      <c r="AK338" s="22"/>
    </row>
    <row r="339" spans="1:37" ht="18.75" customHeight="1"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4"/>
      <c r="W339" s="23"/>
      <c r="X339" s="23"/>
      <c r="Y339" s="22"/>
      <c r="Z339" s="22"/>
      <c r="AA339" s="22"/>
      <c r="AB339" s="22"/>
      <c r="AC339" s="22"/>
      <c r="AD339" s="22"/>
      <c r="AE339" s="22"/>
      <c r="AF339" s="22"/>
      <c r="AG339" s="22"/>
      <c r="AH339" s="98"/>
      <c r="AI339" s="22"/>
      <c r="AJ339" s="22"/>
      <c r="AK339" s="22"/>
    </row>
    <row r="340" spans="1:37" ht="18.75" customHeight="1"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4"/>
      <c r="W340" s="23"/>
      <c r="X340" s="23"/>
      <c r="Y340" s="22"/>
      <c r="Z340" s="22"/>
      <c r="AA340" s="22"/>
      <c r="AB340" s="22"/>
      <c r="AC340" s="22"/>
      <c r="AD340" s="22"/>
      <c r="AE340" s="22"/>
      <c r="AF340" s="22"/>
      <c r="AG340" s="22"/>
      <c r="AH340" s="98"/>
      <c r="AI340" s="22"/>
      <c r="AJ340" s="22"/>
      <c r="AK340" s="22"/>
    </row>
    <row r="341" spans="1:37" ht="18.75" customHeight="1"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4"/>
      <c r="W341" s="23"/>
      <c r="X341" s="23"/>
      <c r="Y341" s="22"/>
      <c r="Z341" s="22"/>
      <c r="AA341" s="22"/>
      <c r="AB341" s="22"/>
      <c r="AC341" s="22"/>
      <c r="AD341" s="22"/>
      <c r="AE341" s="22"/>
      <c r="AF341" s="22"/>
      <c r="AG341" s="22"/>
      <c r="AH341" s="98"/>
      <c r="AI341" s="22"/>
      <c r="AJ341" s="22"/>
      <c r="AK341" s="22"/>
    </row>
    <row r="342" spans="1:37" ht="18.75" customHeight="1"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4"/>
      <c r="W342" s="23"/>
      <c r="X342" s="23"/>
      <c r="Y342" s="22"/>
      <c r="Z342" s="22"/>
      <c r="AA342" s="22"/>
      <c r="AB342" s="22"/>
      <c r="AC342" s="22"/>
      <c r="AD342" s="22"/>
      <c r="AE342" s="22"/>
      <c r="AF342" s="22"/>
      <c r="AG342" s="22"/>
      <c r="AH342" s="98"/>
      <c r="AI342" s="22"/>
      <c r="AJ342" s="22"/>
      <c r="AK342" s="22"/>
    </row>
    <row r="343" spans="1:37" ht="18.75" customHeight="1"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4"/>
      <c r="W343" s="23"/>
      <c r="X343" s="23"/>
      <c r="Y343" s="22"/>
      <c r="Z343" s="22"/>
      <c r="AA343" s="22"/>
      <c r="AB343" s="22"/>
      <c r="AC343" s="22"/>
      <c r="AD343" s="22"/>
      <c r="AE343" s="22"/>
      <c r="AF343" s="22"/>
      <c r="AG343" s="22"/>
      <c r="AH343" s="98"/>
      <c r="AI343" s="22"/>
      <c r="AJ343" s="22"/>
      <c r="AK343" s="22"/>
    </row>
    <row r="344" spans="1:37" ht="18.75" customHeight="1"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4"/>
      <c r="W344" s="23"/>
      <c r="X344" s="23"/>
      <c r="Y344" s="22"/>
      <c r="Z344" s="22"/>
      <c r="AA344" s="22"/>
      <c r="AB344" s="22"/>
      <c r="AC344" s="22"/>
      <c r="AD344" s="22"/>
      <c r="AE344" s="22"/>
      <c r="AF344" s="22"/>
      <c r="AG344" s="22"/>
      <c r="AH344" s="98"/>
      <c r="AI344" s="22"/>
      <c r="AJ344" s="22"/>
      <c r="AK344" s="22"/>
    </row>
    <row r="345" spans="1:37" ht="18.75" customHeight="1"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4"/>
      <c r="W345" s="23"/>
      <c r="X345" s="23"/>
      <c r="Y345" s="22"/>
      <c r="Z345" s="22"/>
      <c r="AA345" s="22"/>
      <c r="AB345" s="22"/>
      <c r="AC345" s="22"/>
      <c r="AD345" s="22"/>
      <c r="AE345" s="22"/>
      <c r="AF345" s="22"/>
      <c r="AG345" s="22"/>
      <c r="AH345" s="98"/>
      <c r="AI345" s="22"/>
      <c r="AJ345" s="22"/>
      <c r="AK345" s="22"/>
    </row>
    <row r="346" spans="1:37" ht="18.75" customHeight="1"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4"/>
      <c r="W346" s="23"/>
      <c r="X346" s="23"/>
      <c r="Y346" s="22"/>
      <c r="Z346" s="22"/>
      <c r="AA346" s="22"/>
      <c r="AB346" s="22"/>
      <c r="AC346" s="22"/>
      <c r="AD346" s="22"/>
      <c r="AE346" s="22"/>
      <c r="AF346" s="22"/>
      <c r="AG346" s="22"/>
      <c r="AH346" s="98"/>
      <c r="AI346" s="22"/>
      <c r="AJ346" s="22"/>
      <c r="AK346" s="22"/>
    </row>
    <row r="347" spans="1:37" ht="18.75" customHeight="1"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4"/>
      <c r="W347" s="23"/>
      <c r="X347" s="23"/>
      <c r="Y347" s="22"/>
      <c r="Z347" s="22"/>
      <c r="AA347" s="22"/>
      <c r="AB347" s="22"/>
      <c r="AC347" s="22"/>
      <c r="AD347" s="22"/>
      <c r="AE347" s="22"/>
      <c r="AF347" s="22"/>
      <c r="AG347" s="22"/>
      <c r="AH347" s="98"/>
      <c r="AI347" s="22"/>
      <c r="AJ347" s="22"/>
      <c r="AK347" s="22"/>
    </row>
    <row r="348" spans="1:37" ht="18.75" customHeight="1"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4"/>
      <c r="W348" s="23"/>
      <c r="X348" s="23"/>
      <c r="Y348" s="22"/>
      <c r="Z348" s="22"/>
      <c r="AA348" s="22"/>
      <c r="AB348" s="22"/>
      <c r="AC348" s="22"/>
      <c r="AD348" s="22"/>
      <c r="AE348" s="22"/>
      <c r="AF348" s="22"/>
      <c r="AG348" s="22"/>
      <c r="AH348" s="98"/>
      <c r="AI348" s="22"/>
      <c r="AJ348" s="22"/>
      <c r="AK348" s="22"/>
    </row>
    <row r="349" spans="1:37" ht="18.75" customHeight="1"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4"/>
      <c r="W349" s="23"/>
      <c r="X349" s="23"/>
      <c r="Y349" s="22"/>
      <c r="Z349" s="22"/>
      <c r="AA349" s="22"/>
      <c r="AB349" s="22"/>
      <c r="AC349" s="22"/>
      <c r="AD349" s="22"/>
      <c r="AE349" s="22"/>
      <c r="AF349" s="22"/>
      <c r="AG349" s="22"/>
      <c r="AH349" s="98"/>
      <c r="AI349" s="22"/>
      <c r="AJ349" s="22"/>
      <c r="AK349" s="22"/>
    </row>
    <row r="350" spans="1:37" ht="18.75" customHeight="1"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4"/>
      <c r="W350" s="23"/>
      <c r="X350" s="23"/>
      <c r="Y350" s="22"/>
      <c r="Z350" s="22"/>
      <c r="AA350" s="22"/>
      <c r="AB350" s="22"/>
      <c r="AC350" s="22"/>
      <c r="AD350" s="22"/>
      <c r="AE350" s="22"/>
      <c r="AF350" s="22"/>
      <c r="AG350" s="22"/>
      <c r="AH350" s="98"/>
      <c r="AI350" s="22"/>
      <c r="AJ350" s="22"/>
      <c r="AK350" s="22"/>
    </row>
    <row r="351" spans="1:37" ht="18.75" customHeight="1"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4"/>
      <c r="W351" s="23"/>
      <c r="X351" s="23"/>
      <c r="Y351" s="22"/>
      <c r="Z351" s="22"/>
      <c r="AA351" s="22"/>
      <c r="AB351" s="22"/>
      <c r="AC351" s="22"/>
      <c r="AD351" s="22"/>
      <c r="AE351" s="22"/>
      <c r="AF351" s="22"/>
      <c r="AG351" s="22"/>
      <c r="AH351" s="98"/>
      <c r="AI351" s="22"/>
      <c r="AJ351" s="22"/>
      <c r="AK351" s="22"/>
    </row>
    <row r="352" spans="1:37" ht="18.75" customHeight="1"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4"/>
      <c r="W352" s="23"/>
      <c r="X352" s="23"/>
      <c r="Y352" s="22"/>
      <c r="Z352" s="22"/>
      <c r="AA352" s="22"/>
      <c r="AB352" s="22"/>
      <c r="AC352" s="22"/>
      <c r="AD352" s="22"/>
      <c r="AE352" s="22"/>
      <c r="AF352" s="22"/>
      <c r="AG352" s="22"/>
      <c r="AH352" s="98"/>
      <c r="AI352" s="22"/>
      <c r="AJ352" s="22"/>
      <c r="AK352" s="22"/>
    </row>
    <row r="353" spans="1:37" ht="18.75" customHeight="1"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4"/>
      <c r="W353" s="23"/>
      <c r="X353" s="23"/>
      <c r="Y353" s="22"/>
      <c r="Z353" s="22"/>
      <c r="AA353" s="22"/>
      <c r="AB353" s="22"/>
      <c r="AC353" s="22"/>
      <c r="AD353" s="22"/>
      <c r="AE353" s="22"/>
      <c r="AF353" s="22"/>
      <c r="AG353" s="22"/>
      <c r="AH353" s="98"/>
      <c r="AI353" s="22"/>
      <c r="AJ353" s="22"/>
      <c r="AK353" s="22"/>
    </row>
    <row r="354" spans="1:37" ht="18.75" customHeight="1"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4"/>
      <c r="W354" s="23"/>
      <c r="X354" s="23"/>
      <c r="Y354" s="22"/>
      <c r="Z354" s="22"/>
      <c r="AA354" s="22"/>
      <c r="AB354" s="22"/>
      <c r="AC354" s="22"/>
      <c r="AD354" s="22"/>
      <c r="AE354" s="22"/>
      <c r="AF354" s="22"/>
      <c r="AG354" s="22"/>
      <c r="AH354" s="98"/>
      <c r="AI354" s="22"/>
      <c r="AJ354" s="22"/>
      <c r="AK354" s="22"/>
    </row>
    <row r="355" spans="1:37" ht="18.75" customHeight="1"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4"/>
      <c r="W355" s="23"/>
      <c r="X355" s="23"/>
      <c r="Y355" s="22"/>
      <c r="Z355" s="22"/>
      <c r="AA355" s="22"/>
      <c r="AB355" s="22"/>
      <c r="AC355" s="22"/>
      <c r="AD355" s="22"/>
      <c r="AE355" s="22"/>
      <c r="AF355" s="22"/>
      <c r="AG355" s="22"/>
      <c r="AH355" s="98"/>
      <c r="AI355" s="22"/>
      <c r="AJ355" s="22"/>
      <c r="AK355" s="22"/>
    </row>
    <row r="356" spans="1:37" ht="18.75" customHeight="1"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4"/>
      <c r="W356" s="23"/>
      <c r="X356" s="23"/>
      <c r="Y356" s="22"/>
      <c r="Z356" s="22"/>
      <c r="AA356" s="22"/>
      <c r="AB356" s="22"/>
      <c r="AC356" s="22"/>
      <c r="AD356" s="22"/>
      <c r="AE356" s="22"/>
      <c r="AF356" s="22"/>
      <c r="AG356" s="22"/>
      <c r="AH356" s="98"/>
      <c r="AI356" s="22"/>
      <c r="AJ356" s="22"/>
      <c r="AK356" s="22"/>
    </row>
    <row r="357" spans="1:37" ht="18.75" customHeight="1"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4"/>
      <c r="W357" s="23"/>
      <c r="X357" s="23"/>
      <c r="Y357" s="22"/>
      <c r="Z357" s="22"/>
      <c r="AA357" s="22"/>
      <c r="AB357" s="22"/>
      <c r="AC357" s="22"/>
      <c r="AD357" s="22"/>
      <c r="AE357" s="22"/>
      <c r="AF357" s="22"/>
      <c r="AG357" s="22"/>
      <c r="AH357" s="98"/>
      <c r="AI357" s="22"/>
      <c r="AJ357" s="22"/>
      <c r="AK357" s="22"/>
    </row>
    <row r="358" spans="1:37" ht="18.75" customHeight="1"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4"/>
      <c r="W358" s="23"/>
      <c r="X358" s="23"/>
      <c r="Y358" s="22"/>
      <c r="Z358" s="22"/>
      <c r="AA358" s="22"/>
      <c r="AB358" s="22"/>
      <c r="AC358" s="22"/>
      <c r="AD358" s="22"/>
      <c r="AE358" s="22"/>
      <c r="AF358" s="22"/>
      <c r="AG358" s="22"/>
      <c r="AH358" s="98"/>
      <c r="AI358" s="22"/>
      <c r="AJ358" s="22"/>
      <c r="AK358" s="22"/>
    </row>
    <row r="359" spans="1:37" ht="18.75" customHeight="1"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4"/>
      <c r="W359" s="23"/>
      <c r="X359" s="23"/>
      <c r="Y359" s="22"/>
      <c r="Z359" s="22"/>
      <c r="AA359" s="22"/>
      <c r="AB359" s="22"/>
      <c r="AC359" s="22"/>
      <c r="AD359" s="22"/>
      <c r="AE359" s="22"/>
      <c r="AF359" s="22"/>
      <c r="AG359" s="22"/>
      <c r="AH359" s="98"/>
      <c r="AI359" s="22"/>
      <c r="AJ359" s="22"/>
      <c r="AK359" s="22"/>
    </row>
    <row r="360" spans="1:37" ht="18.75" customHeight="1"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4"/>
      <c r="W360" s="23"/>
      <c r="X360" s="23"/>
      <c r="Y360" s="22"/>
      <c r="Z360" s="22"/>
      <c r="AA360" s="22"/>
      <c r="AB360" s="22"/>
      <c r="AC360" s="22"/>
      <c r="AD360" s="22"/>
      <c r="AE360" s="22"/>
      <c r="AF360" s="22"/>
      <c r="AG360" s="22"/>
      <c r="AH360" s="98"/>
      <c r="AI360" s="22"/>
      <c r="AJ360" s="22"/>
      <c r="AK360" s="22"/>
    </row>
    <row r="361" spans="1:37" ht="18.75" customHeight="1"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4"/>
      <c r="W361" s="23"/>
      <c r="X361" s="23"/>
      <c r="Y361" s="22"/>
      <c r="Z361" s="22"/>
      <c r="AA361" s="22"/>
      <c r="AB361" s="22"/>
      <c r="AC361" s="22"/>
      <c r="AD361" s="22"/>
      <c r="AE361" s="22"/>
      <c r="AF361" s="22"/>
      <c r="AG361" s="22"/>
      <c r="AH361" s="98"/>
      <c r="AI361" s="22"/>
      <c r="AJ361" s="22"/>
      <c r="AK361" s="22"/>
    </row>
    <row r="362" spans="1:37" ht="18.75" customHeight="1" x14ac:dyDescent="0.25">
      <c r="A362" s="23"/>
      <c r="B362" s="23"/>
      <c r="C362" s="23"/>
      <c r="D362" s="23"/>
      <c r="E362" s="23"/>
      <c r="F362" s="23"/>
      <c r="G362" s="23"/>
      <c r="H362" s="23"/>
      <c r="I362" s="23"/>
      <c r="J362" s="23"/>
      <c r="K362" s="23"/>
      <c r="L362" s="23"/>
      <c r="M362" s="23"/>
      <c r="N362" s="23"/>
      <c r="O362" s="23"/>
      <c r="P362" s="23"/>
      <c r="Q362" s="23"/>
      <c r="R362" s="23"/>
      <c r="S362" s="23"/>
      <c r="T362" s="23"/>
      <c r="U362" s="23"/>
      <c r="V362" s="24"/>
      <c r="W362" s="23"/>
      <c r="X362" s="23"/>
      <c r="Y362" s="22"/>
      <c r="Z362" s="22"/>
      <c r="AA362" s="22"/>
      <c r="AB362" s="22"/>
      <c r="AC362" s="22"/>
      <c r="AD362" s="22"/>
      <c r="AE362" s="22"/>
      <c r="AF362" s="22"/>
      <c r="AG362" s="22"/>
      <c r="AH362" s="98"/>
      <c r="AI362" s="22"/>
      <c r="AJ362" s="22"/>
      <c r="AK362" s="22"/>
    </row>
    <row r="363" spans="1:37" ht="18.75" customHeight="1" x14ac:dyDescent="0.25">
      <c r="A363" s="23"/>
      <c r="B363" s="23"/>
      <c r="C363" s="23"/>
      <c r="D363" s="23"/>
      <c r="E363" s="23"/>
      <c r="F363" s="23"/>
      <c r="G363" s="23"/>
      <c r="H363" s="23"/>
      <c r="I363" s="23"/>
      <c r="J363" s="23"/>
      <c r="K363" s="23"/>
      <c r="L363" s="23"/>
      <c r="M363" s="23"/>
      <c r="N363" s="23"/>
      <c r="O363" s="23"/>
      <c r="P363" s="23"/>
      <c r="Q363" s="23"/>
      <c r="R363" s="23"/>
      <c r="S363" s="23"/>
      <c r="T363" s="23"/>
      <c r="U363" s="23"/>
      <c r="V363" s="24"/>
      <c r="W363" s="23"/>
      <c r="X363" s="23"/>
      <c r="Y363" s="22"/>
      <c r="Z363" s="22"/>
      <c r="AA363" s="22"/>
      <c r="AB363" s="22"/>
      <c r="AC363" s="22"/>
      <c r="AD363" s="22"/>
      <c r="AE363" s="22"/>
      <c r="AF363" s="22"/>
      <c r="AG363" s="22"/>
      <c r="AH363" s="98"/>
      <c r="AI363" s="22"/>
      <c r="AJ363" s="22"/>
      <c r="AK363" s="22"/>
    </row>
    <row r="364" spans="1:37" ht="18.75" customHeight="1" x14ac:dyDescent="0.25">
      <c r="A364" s="23"/>
      <c r="B364" s="23"/>
      <c r="C364" s="23"/>
      <c r="D364" s="23"/>
      <c r="E364" s="23"/>
      <c r="F364" s="23"/>
      <c r="G364" s="23"/>
      <c r="H364" s="23"/>
      <c r="I364" s="23"/>
      <c r="J364" s="23"/>
      <c r="K364" s="23"/>
      <c r="L364" s="23"/>
      <c r="M364" s="23"/>
      <c r="N364" s="23"/>
      <c r="O364" s="23"/>
      <c r="P364" s="23"/>
      <c r="Q364" s="23"/>
      <c r="R364" s="23"/>
      <c r="S364" s="23"/>
      <c r="T364" s="23"/>
      <c r="U364" s="23"/>
      <c r="V364" s="24"/>
      <c r="W364" s="23"/>
      <c r="X364" s="23"/>
      <c r="Y364" s="22"/>
      <c r="Z364" s="22"/>
      <c r="AA364" s="22"/>
      <c r="AB364" s="22"/>
      <c r="AC364" s="22"/>
      <c r="AD364" s="22"/>
      <c r="AE364" s="22"/>
      <c r="AF364" s="22"/>
      <c r="AG364" s="22"/>
      <c r="AH364" s="98"/>
      <c r="AI364" s="22"/>
      <c r="AJ364" s="22"/>
      <c r="AK364" s="22"/>
    </row>
    <row r="365" spans="1:37" ht="18.75" customHeight="1" x14ac:dyDescent="0.25">
      <c r="A365" s="23"/>
      <c r="B365" s="23"/>
      <c r="C365" s="23"/>
      <c r="D365" s="23"/>
      <c r="E365" s="23"/>
      <c r="F365" s="23"/>
      <c r="G365" s="23"/>
      <c r="H365" s="23"/>
      <c r="I365" s="23"/>
      <c r="J365" s="23"/>
      <c r="K365" s="23"/>
      <c r="L365" s="23"/>
      <c r="M365" s="23"/>
      <c r="N365" s="23"/>
      <c r="O365" s="23"/>
      <c r="P365" s="23"/>
      <c r="Q365" s="23"/>
      <c r="R365" s="23"/>
      <c r="S365" s="23"/>
      <c r="T365" s="23"/>
      <c r="U365" s="23"/>
      <c r="V365" s="24"/>
      <c r="W365" s="23"/>
      <c r="X365" s="23"/>
      <c r="Y365" s="22"/>
      <c r="Z365" s="22"/>
      <c r="AA365" s="22"/>
      <c r="AB365" s="22"/>
      <c r="AC365" s="22"/>
      <c r="AD365" s="22"/>
      <c r="AE365" s="22"/>
      <c r="AF365" s="22"/>
      <c r="AG365" s="22"/>
      <c r="AH365" s="98"/>
      <c r="AI365" s="22"/>
      <c r="AJ365" s="22"/>
      <c r="AK365" s="22"/>
    </row>
    <row r="366" spans="1:37" ht="18.75" customHeight="1" x14ac:dyDescent="0.25">
      <c r="A366" s="23"/>
      <c r="B366" s="23"/>
      <c r="C366" s="23"/>
      <c r="D366" s="23"/>
      <c r="E366" s="23"/>
      <c r="F366" s="23"/>
      <c r="G366" s="23"/>
      <c r="H366" s="23"/>
      <c r="I366" s="23"/>
      <c r="J366" s="23"/>
      <c r="K366" s="23"/>
      <c r="L366" s="23"/>
      <c r="M366" s="23"/>
      <c r="N366" s="23"/>
      <c r="O366" s="23"/>
      <c r="P366" s="23"/>
      <c r="Q366" s="23"/>
      <c r="R366" s="23"/>
      <c r="S366" s="23"/>
      <c r="T366" s="23"/>
      <c r="U366" s="23"/>
      <c r="V366" s="24"/>
      <c r="W366" s="23"/>
      <c r="X366" s="23"/>
      <c r="Y366" s="22"/>
      <c r="Z366" s="22"/>
      <c r="AA366" s="22"/>
      <c r="AB366" s="22"/>
      <c r="AC366" s="22"/>
      <c r="AD366" s="22"/>
      <c r="AE366" s="22"/>
      <c r="AF366" s="22"/>
      <c r="AG366" s="22"/>
      <c r="AH366" s="98"/>
      <c r="AI366" s="22"/>
      <c r="AJ366" s="22"/>
      <c r="AK366" s="22"/>
    </row>
    <row r="367" spans="1:37" ht="18.75" customHeight="1" x14ac:dyDescent="0.25">
      <c r="A367" s="23"/>
      <c r="B367" s="23"/>
      <c r="C367" s="23"/>
      <c r="D367" s="23"/>
      <c r="E367" s="23"/>
      <c r="F367" s="23"/>
      <c r="G367" s="23"/>
      <c r="H367" s="23"/>
      <c r="I367" s="23"/>
      <c r="J367" s="23"/>
      <c r="K367" s="23"/>
      <c r="L367" s="23"/>
      <c r="M367" s="23"/>
      <c r="N367" s="23"/>
      <c r="O367" s="23"/>
      <c r="P367" s="23"/>
      <c r="Q367" s="23"/>
      <c r="R367" s="23"/>
      <c r="S367" s="23"/>
      <c r="T367" s="23"/>
      <c r="U367" s="23"/>
      <c r="V367" s="24"/>
      <c r="W367" s="23"/>
      <c r="X367" s="23"/>
      <c r="Y367" s="22"/>
      <c r="Z367" s="22"/>
      <c r="AA367" s="22"/>
      <c r="AB367" s="22"/>
      <c r="AC367" s="22"/>
      <c r="AD367" s="22"/>
      <c r="AE367" s="22"/>
      <c r="AF367" s="22"/>
      <c r="AG367" s="22"/>
      <c r="AH367" s="98"/>
      <c r="AI367" s="22"/>
      <c r="AJ367" s="22"/>
      <c r="AK367" s="22"/>
    </row>
    <row r="368" spans="1:37" ht="18.75" customHeight="1" x14ac:dyDescent="0.25">
      <c r="A368" s="23"/>
      <c r="B368" s="23"/>
      <c r="C368" s="23"/>
      <c r="D368" s="23"/>
      <c r="E368" s="23"/>
      <c r="F368" s="23"/>
      <c r="G368" s="23"/>
      <c r="H368" s="23"/>
      <c r="I368" s="23"/>
      <c r="J368" s="23"/>
      <c r="K368" s="23"/>
      <c r="L368" s="23"/>
      <c r="M368" s="23"/>
      <c r="N368" s="23"/>
      <c r="O368" s="23"/>
      <c r="P368" s="23"/>
      <c r="Q368" s="23"/>
      <c r="R368" s="23"/>
      <c r="S368" s="23"/>
      <c r="T368" s="23"/>
      <c r="U368" s="23"/>
      <c r="V368" s="24"/>
      <c r="W368" s="23"/>
      <c r="X368" s="23"/>
      <c r="Y368" s="22"/>
      <c r="Z368" s="22"/>
      <c r="AA368" s="22"/>
      <c r="AB368" s="22"/>
      <c r="AC368" s="22"/>
      <c r="AD368" s="22"/>
      <c r="AE368" s="22"/>
      <c r="AF368" s="22"/>
      <c r="AG368" s="22"/>
      <c r="AH368" s="98"/>
      <c r="AI368" s="22"/>
      <c r="AJ368" s="22"/>
      <c r="AK368" s="22"/>
    </row>
    <row r="369" spans="1:37" ht="18.75" customHeight="1" x14ac:dyDescent="0.25">
      <c r="A369" s="23"/>
      <c r="B369" s="23"/>
      <c r="C369" s="23"/>
      <c r="D369" s="23"/>
      <c r="E369" s="23"/>
      <c r="F369" s="23"/>
      <c r="G369" s="23"/>
      <c r="H369" s="23"/>
      <c r="I369" s="23"/>
      <c r="J369" s="23"/>
      <c r="K369" s="23"/>
      <c r="L369" s="23"/>
      <c r="M369" s="23"/>
      <c r="N369" s="23"/>
      <c r="O369" s="23"/>
      <c r="P369" s="23"/>
      <c r="Q369" s="23"/>
      <c r="R369" s="23"/>
      <c r="S369" s="23"/>
      <c r="T369" s="23"/>
      <c r="U369" s="23"/>
      <c r="V369" s="24"/>
      <c r="W369" s="23"/>
      <c r="X369" s="23"/>
      <c r="Y369" s="22"/>
      <c r="Z369" s="22"/>
      <c r="AA369" s="22"/>
      <c r="AB369" s="22"/>
      <c r="AC369" s="22"/>
      <c r="AD369" s="22"/>
      <c r="AE369" s="22"/>
      <c r="AF369" s="22"/>
      <c r="AG369" s="22"/>
      <c r="AH369" s="98"/>
      <c r="AI369" s="22"/>
      <c r="AJ369" s="22"/>
      <c r="AK369" s="22"/>
    </row>
    <row r="370" spans="1:37" ht="18.75" customHeight="1" x14ac:dyDescent="0.25">
      <c r="A370" s="23"/>
      <c r="B370" s="23"/>
      <c r="C370" s="23"/>
      <c r="D370" s="23"/>
      <c r="E370" s="23"/>
      <c r="F370" s="23"/>
      <c r="G370" s="23"/>
      <c r="H370" s="23"/>
      <c r="I370" s="23"/>
      <c r="J370" s="23"/>
      <c r="K370" s="23"/>
      <c r="L370" s="23"/>
      <c r="M370" s="23"/>
      <c r="N370" s="23"/>
      <c r="O370" s="23"/>
      <c r="P370" s="23"/>
      <c r="Q370" s="23"/>
      <c r="R370" s="23"/>
      <c r="S370" s="23"/>
      <c r="T370" s="23"/>
      <c r="U370" s="23"/>
      <c r="V370" s="24"/>
      <c r="W370" s="23"/>
      <c r="X370" s="23"/>
      <c r="Y370" s="22"/>
      <c r="Z370" s="22"/>
      <c r="AA370" s="22"/>
      <c r="AB370" s="22"/>
      <c r="AC370" s="22"/>
      <c r="AD370" s="22"/>
      <c r="AE370" s="22"/>
      <c r="AF370" s="22"/>
      <c r="AG370" s="22"/>
      <c r="AH370" s="98"/>
      <c r="AI370" s="22"/>
      <c r="AJ370" s="22"/>
      <c r="AK370" s="22"/>
    </row>
    <row r="371" spans="1:37" ht="18.75" customHeight="1" x14ac:dyDescent="0.25">
      <c r="A371" s="23"/>
      <c r="B371" s="23"/>
      <c r="C371" s="23"/>
      <c r="D371" s="23"/>
      <c r="E371" s="23"/>
      <c r="F371" s="23"/>
      <c r="G371" s="23"/>
      <c r="H371" s="23"/>
      <c r="I371" s="23"/>
      <c r="J371" s="23"/>
      <c r="K371" s="23"/>
      <c r="L371" s="23"/>
      <c r="M371" s="23"/>
      <c r="N371" s="23"/>
      <c r="O371" s="23"/>
      <c r="P371" s="23"/>
      <c r="Q371" s="23"/>
      <c r="R371" s="23"/>
      <c r="S371" s="23"/>
      <c r="T371" s="23"/>
      <c r="U371" s="23"/>
      <c r="V371" s="24"/>
      <c r="W371" s="23"/>
      <c r="X371" s="23"/>
      <c r="Y371" s="22"/>
      <c r="Z371" s="22"/>
      <c r="AA371" s="22"/>
      <c r="AB371" s="22"/>
      <c r="AC371" s="22"/>
      <c r="AD371" s="22"/>
      <c r="AE371" s="22"/>
      <c r="AF371" s="22"/>
      <c r="AG371" s="22"/>
      <c r="AH371" s="98"/>
      <c r="AI371" s="22"/>
      <c r="AJ371" s="22"/>
      <c r="AK371" s="22"/>
    </row>
    <row r="372" spans="1:37" ht="18.75" customHeight="1" x14ac:dyDescent="0.25">
      <c r="A372" s="23"/>
      <c r="B372" s="23"/>
      <c r="C372" s="23"/>
      <c r="D372" s="23"/>
      <c r="E372" s="23"/>
      <c r="F372" s="23"/>
      <c r="G372" s="23"/>
      <c r="H372" s="23"/>
      <c r="I372" s="23"/>
      <c r="J372" s="23"/>
      <c r="K372" s="23"/>
      <c r="L372" s="23"/>
      <c r="M372" s="23"/>
      <c r="N372" s="23"/>
      <c r="O372" s="23"/>
      <c r="P372" s="23"/>
      <c r="Q372" s="23"/>
      <c r="R372" s="23"/>
      <c r="S372" s="23"/>
      <c r="T372" s="23"/>
      <c r="U372" s="23"/>
      <c r="V372" s="24"/>
      <c r="W372" s="23"/>
      <c r="X372" s="23"/>
      <c r="Y372" s="22"/>
      <c r="Z372" s="22"/>
      <c r="AA372" s="22"/>
      <c r="AB372" s="22"/>
      <c r="AC372" s="22"/>
      <c r="AD372" s="22"/>
      <c r="AE372" s="22"/>
      <c r="AF372" s="22"/>
      <c r="AG372" s="22"/>
      <c r="AH372" s="98"/>
      <c r="AI372" s="22"/>
      <c r="AJ372" s="22"/>
      <c r="AK372" s="22"/>
    </row>
    <row r="373" spans="1:37" ht="18.75" customHeight="1" x14ac:dyDescent="0.25">
      <c r="A373" s="23"/>
      <c r="B373" s="23"/>
      <c r="C373" s="23"/>
      <c r="D373" s="23"/>
      <c r="E373" s="23"/>
      <c r="F373" s="23"/>
      <c r="G373" s="23"/>
      <c r="H373" s="23"/>
      <c r="I373" s="23"/>
      <c r="J373" s="23"/>
      <c r="K373" s="23"/>
      <c r="L373" s="23"/>
      <c r="M373" s="23"/>
      <c r="N373" s="23"/>
      <c r="O373" s="23"/>
      <c r="P373" s="23"/>
      <c r="Q373" s="23"/>
      <c r="R373" s="23"/>
      <c r="S373" s="23"/>
      <c r="T373" s="23"/>
      <c r="U373" s="23"/>
      <c r="V373" s="24"/>
      <c r="W373" s="23"/>
      <c r="X373" s="23"/>
      <c r="Y373" s="22"/>
      <c r="Z373" s="22"/>
      <c r="AA373" s="22"/>
      <c r="AB373" s="22"/>
      <c r="AC373" s="22"/>
      <c r="AD373" s="22"/>
      <c r="AE373" s="22"/>
      <c r="AF373" s="22"/>
      <c r="AG373" s="22"/>
      <c r="AH373" s="98"/>
      <c r="AI373" s="22"/>
      <c r="AJ373" s="22"/>
      <c r="AK373" s="22"/>
    </row>
    <row r="374" spans="1:37" ht="18.75" customHeight="1" x14ac:dyDescent="0.25">
      <c r="A374" s="23"/>
      <c r="B374" s="23"/>
      <c r="C374" s="23"/>
      <c r="D374" s="23"/>
      <c r="E374" s="23"/>
      <c r="F374" s="23"/>
      <c r="G374" s="23"/>
      <c r="H374" s="23"/>
      <c r="I374" s="23"/>
      <c r="J374" s="23"/>
      <c r="K374" s="23"/>
      <c r="L374" s="23"/>
      <c r="M374" s="23"/>
      <c r="N374" s="23"/>
      <c r="O374" s="23"/>
      <c r="P374" s="23"/>
      <c r="Q374" s="23"/>
      <c r="R374" s="23"/>
      <c r="S374" s="23"/>
      <c r="T374" s="23"/>
      <c r="U374" s="23"/>
      <c r="V374" s="24"/>
      <c r="W374" s="23"/>
      <c r="X374" s="23"/>
      <c r="Y374" s="22"/>
      <c r="Z374" s="22"/>
      <c r="AA374" s="22"/>
      <c r="AB374" s="22"/>
      <c r="AC374" s="22"/>
      <c r="AD374" s="22"/>
      <c r="AE374" s="22"/>
      <c r="AF374" s="22"/>
      <c r="AG374" s="22"/>
      <c r="AH374" s="98"/>
      <c r="AI374" s="22"/>
      <c r="AJ374" s="22"/>
      <c r="AK374" s="22"/>
    </row>
    <row r="375" spans="1:37" ht="18.75" customHeight="1" x14ac:dyDescent="0.25">
      <c r="A375" s="23"/>
      <c r="B375" s="23"/>
      <c r="C375" s="23"/>
      <c r="D375" s="23"/>
      <c r="E375" s="23"/>
      <c r="F375" s="23"/>
      <c r="G375" s="23"/>
      <c r="H375" s="23"/>
      <c r="I375" s="23"/>
      <c r="J375" s="23"/>
      <c r="K375" s="23"/>
      <c r="L375" s="23"/>
      <c r="M375" s="23"/>
      <c r="N375" s="23"/>
      <c r="O375" s="23"/>
      <c r="P375" s="23"/>
      <c r="Q375" s="23"/>
      <c r="R375" s="23"/>
      <c r="S375" s="23"/>
      <c r="T375" s="23"/>
      <c r="U375" s="23"/>
      <c r="V375" s="24"/>
      <c r="W375" s="23"/>
      <c r="X375" s="23"/>
      <c r="Y375" s="22"/>
      <c r="Z375" s="22"/>
      <c r="AA375" s="22"/>
      <c r="AB375" s="22"/>
      <c r="AC375" s="22"/>
      <c r="AD375" s="22"/>
      <c r="AE375" s="22"/>
      <c r="AF375" s="22"/>
      <c r="AG375" s="22"/>
      <c r="AH375" s="98"/>
      <c r="AI375" s="22"/>
      <c r="AJ375" s="22"/>
      <c r="AK375" s="22"/>
    </row>
    <row r="376" spans="1:37" ht="18.75" customHeight="1" x14ac:dyDescent="0.25">
      <c r="A376" s="23"/>
      <c r="B376" s="23"/>
      <c r="C376" s="23"/>
      <c r="D376" s="23"/>
      <c r="E376" s="23"/>
      <c r="F376" s="23"/>
      <c r="G376" s="23"/>
      <c r="H376" s="23"/>
      <c r="I376" s="23"/>
      <c r="J376" s="23"/>
      <c r="K376" s="23"/>
      <c r="L376" s="23"/>
      <c r="M376" s="23"/>
      <c r="N376" s="23"/>
      <c r="O376" s="23"/>
      <c r="P376" s="23"/>
      <c r="Q376" s="23"/>
      <c r="R376" s="23"/>
      <c r="S376" s="23"/>
      <c r="T376" s="23"/>
      <c r="U376" s="23"/>
      <c r="V376" s="24"/>
      <c r="W376" s="23"/>
      <c r="X376" s="23"/>
      <c r="Y376" s="22"/>
      <c r="Z376" s="22"/>
      <c r="AA376" s="22"/>
      <c r="AB376" s="22"/>
      <c r="AC376" s="22"/>
      <c r="AD376" s="22"/>
      <c r="AE376" s="22"/>
      <c r="AF376" s="22"/>
      <c r="AG376" s="22"/>
      <c r="AH376" s="98"/>
      <c r="AI376" s="22"/>
      <c r="AJ376" s="22"/>
      <c r="AK376" s="22"/>
    </row>
    <row r="377" spans="1:37" ht="18.75" customHeight="1" x14ac:dyDescent="0.25">
      <c r="A377" s="23"/>
      <c r="B377" s="23"/>
      <c r="C377" s="23"/>
      <c r="D377" s="23"/>
      <c r="E377" s="23"/>
      <c r="F377" s="23"/>
      <c r="G377" s="23"/>
      <c r="H377" s="23"/>
      <c r="I377" s="23"/>
      <c r="J377" s="23"/>
      <c r="K377" s="23"/>
      <c r="L377" s="23"/>
      <c r="M377" s="23"/>
      <c r="N377" s="23"/>
      <c r="O377" s="23"/>
      <c r="P377" s="23"/>
      <c r="Q377" s="23"/>
      <c r="R377" s="23"/>
      <c r="S377" s="23"/>
      <c r="T377" s="23"/>
      <c r="U377" s="23"/>
      <c r="V377" s="24"/>
      <c r="W377" s="23"/>
      <c r="X377" s="23"/>
      <c r="Y377" s="22"/>
      <c r="Z377" s="22"/>
      <c r="AA377" s="22"/>
      <c r="AB377" s="22"/>
      <c r="AC377" s="22"/>
      <c r="AD377" s="22"/>
      <c r="AE377" s="22"/>
      <c r="AF377" s="22"/>
      <c r="AG377" s="22"/>
      <c r="AH377" s="98"/>
      <c r="AI377" s="22"/>
      <c r="AJ377" s="22"/>
      <c r="AK377" s="22"/>
    </row>
    <row r="378" spans="1:37" ht="18.75" customHeight="1" x14ac:dyDescent="0.25">
      <c r="A378" s="23"/>
      <c r="B378" s="23"/>
      <c r="C378" s="23"/>
      <c r="D378" s="23"/>
      <c r="E378" s="23"/>
      <c r="F378" s="23"/>
      <c r="G378" s="23"/>
      <c r="H378" s="23"/>
      <c r="I378" s="23"/>
      <c r="J378" s="23"/>
      <c r="K378" s="23"/>
      <c r="L378" s="23"/>
      <c r="M378" s="23"/>
      <c r="N378" s="23"/>
      <c r="O378" s="23"/>
      <c r="P378" s="23"/>
      <c r="Q378" s="23"/>
      <c r="R378" s="23"/>
      <c r="S378" s="23"/>
      <c r="T378" s="23"/>
      <c r="U378" s="23"/>
      <c r="V378" s="24"/>
      <c r="W378" s="23"/>
      <c r="X378" s="23"/>
      <c r="Y378" s="22"/>
      <c r="Z378" s="22"/>
      <c r="AA378" s="22"/>
      <c r="AB378" s="22"/>
      <c r="AC378" s="22"/>
      <c r="AD378" s="22"/>
      <c r="AE378" s="22"/>
      <c r="AF378" s="22"/>
      <c r="AG378" s="22"/>
      <c r="AH378" s="98"/>
      <c r="AI378" s="22"/>
      <c r="AJ378" s="22"/>
      <c r="AK378" s="22"/>
    </row>
    <row r="379" spans="1:37" ht="18.75" customHeight="1" x14ac:dyDescent="0.25">
      <c r="A379" s="23"/>
      <c r="B379" s="23"/>
      <c r="C379" s="23"/>
      <c r="D379" s="23"/>
      <c r="E379" s="23"/>
      <c r="F379" s="23"/>
      <c r="G379" s="23"/>
      <c r="H379" s="23"/>
      <c r="I379" s="23"/>
      <c r="J379" s="23"/>
      <c r="K379" s="23"/>
      <c r="L379" s="23"/>
      <c r="M379" s="23"/>
      <c r="N379" s="23"/>
      <c r="O379" s="23"/>
      <c r="P379" s="23"/>
      <c r="Q379" s="23"/>
      <c r="R379" s="23"/>
      <c r="S379" s="23"/>
      <c r="T379" s="23"/>
      <c r="U379" s="23"/>
      <c r="V379" s="24"/>
      <c r="W379" s="23"/>
      <c r="X379" s="23"/>
      <c r="Y379" s="22"/>
      <c r="Z379" s="22"/>
      <c r="AA379" s="22"/>
      <c r="AB379" s="22"/>
      <c r="AC379" s="22"/>
      <c r="AD379" s="22"/>
      <c r="AE379" s="22"/>
      <c r="AF379" s="22"/>
      <c r="AG379" s="22"/>
      <c r="AH379" s="98"/>
      <c r="AI379" s="22"/>
      <c r="AJ379" s="22"/>
      <c r="AK379" s="22"/>
    </row>
    <row r="380" spans="1:37" ht="18.75" customHeight="1" x14ac:dyDescent="0.25">
      <c r="A380" s="23"/>
      <c r="B380" s="23"/>
      <c r="C380" s="23"/>
      <c r="D380" s="23"/>
      <c r="E380" s="23"/>
      <c r="F380" s="23"/>
      <c r="G380" s="23"/>
      <c r="H380" s="23"/>
      <c r="I380" s="23"/>
      <c r="J380" s="23"/>
      <c r="K380" s="23"/>
      <c r="L380" s="23"/>
      <c r="M380" s="23"/>
      <c r="N380" s="23"/>
      <c r="O380" s="23"/>
      <c r="P380" s="23"/>
      <c r="Q380" s="23"/>
      <c r="R380" s="23"/>
      <c r="S380" s="23"/>
      <c r="T380" s="23"/>
      <c r="U380" s="23"/>
      <c r="V380" s="24"/>
      <c r="W380" s="23"/>
      <c r="X380" s="23"/>
      <c r="Y380" s="22"/>
      <c r="Z380" s="22"/>
      <c r="AA380" s="22"/>
      <c r="AB380" s="22"/>
      <c r="AC380" s="22"/>
      <c r="AD380" s="22"/>
      <c r="AE380" s="22"/>
      <c r="AF380" s="22"/>
      <c r="AG380" s="22"/>
      <c r="AH380" s="98"/>
      <c r="AI380" s="22"/>
      <c r="AJ380" s="22"/>
      <c r="AK380" s="22"/>
    </row>
    <row r="381" spans="1:37" ht="18.75" customHeight="1" x14ac:dyDescent="0.25">
      <c r="A381" s="23"/>
      <c r="B381" s="23"/>
      <c r="C381" s="23"/>
      <c r="D381" s="23"/>
      <c r="E381" s="23"/>
      <c r="F381" s="23"/>
      <c r="G381" s="23"/>
      <c r="H381" s="23"/>
      <c r="I381" s="23"/>
      <c r="J381" s="23"/>
      <c r="K381" s="23"/>
      <c r="L381" s="23"/>
      <c r="M381" s="23"/>
      <c r="N381" s="23"/>
      <c r="O381" s="23"/>
      <c r="P381" s="23"/>
      <c r="Q381" s="23"/>
      <c r="R381" s="23"/>
      <c r="S381" s="23"/>
      <c r="T381" s="23"/>
      <c r="U381" s="23"/>
      <c r="V381" s="24"/>
      <c r="W381" s="23"/>
      <c r="X381" s="23"/>
      <c r="Y381" s="22"/>
      <c r="Z381" s="22"/>
      <c r="AA381" s="22"/>
      <c r="AB381" s="22"/>
      <c r="AC381" s="22"/>
      <c r="AD381" s="22"/>
      <c r="AE381" s="22"/>
      <c r="AF381" s="22"/>
      <c r="AG381" s="22"/>
      <c r="AH381" s="98"/>
      <c r="AI381" s="22"/>
      <c r="AJ381" s="22"/>
      <c r="AK381" s="22"/>
    </row>
    <row r="382" spans="1:37" ht="18.75" customHeight="1" x14ac:dyDescent="0.25">
      <c r="A382" s="23"/>
      <c r="B382" s="23"/>
      <c r="C382" s="23"/>
      <c r="D382" s="23"/>
      <c r="E382" s="23"/>
      <c r="F382" s="23"/>
      <c r="G382" s="23"/>
      <c r="H382" s="23"/>
      <c r="I382" s="23"/>
      <c r="J382" s="23"/>
      <c r="K382" s="23"/>
      <c r="L382" s="23"/>
      <c r="M382" s="23"/>
      <c r="N382" s="23"/>
      <c r="O382" s="23"/>
      <c r="P382" s="23"/>
      <c r="Q382" s="23"/>
      <c r="R382" s="23"/>
      <c r="S382" s="23"/>
      <c r="T382" s="23"/>
      <c r="U382" s="23"/>
      <c r="V382" s="24"/>
      <c r="W382" s="23"/>
      <c r="X382" s="23"/>
      <c r="Y382" s="22"/>
      <c r="Z382" s="22"/>
      <c r="AA382" s="22"/>
      <c r="AB382" s="22"/>
      <c r="AC382" s="22"/>
      <c r="AD382" s="22"/>
      <c r="AE382" s="22"/>
      <c r="AF382" s="22"/>
      <c r="AG382" s="22"/>
      <c r="AH382" s="98"/>
      <c r="AI382" s="22"/>
      <c r="AJ382" s="22"/>
      <c r="AK382" s="22"/>
    </row>
    <row r="383" spans="1:37" ht="18.75" customHeight="1" x14ac:dyDescent="0.25">
      <c r="A383" s="23"/>
      <c r="B383" s="23"/>
      <c r="C383" s="23"/>
      <c r="D383" s="23"/>
      <c r="E383" s="23"/>
      <c r="F383" s="23"/>
      <c r="G383" s="23"/>
      <c r="H383" s="23"/>
      <c r="I383" s="23"/>
      <c r="J383" s="23"/>
      <c r="K383" s="23"/>
      <c r="L383" s="23"/>
      <c r="M383" s="23"/>
      <c r="N383" s="23"/>
      <c r="O383" s="23"/>
      <c r="P383" s="23"/>
      <c r="Q383" s="23"/>
      <c r="R383" s="23"/>
      <c r="S383" s="23"/>
      <c r="T383" s="23"/>
      <c r="U383" s="23"/>
      <c r="V383" s="24"/>
      <c r="W383" s="23"/>
      <c r="X383" s="23"/>
      <c r="Y383" s="22"/>
      <c r="Z383" s="22"/>
      <c r="AA383" s="22"/>
      <c r="AB383" s="22"/>
      <c r="AC383" s="22"/>
      <c r="AD383" s="22"/>
      <c r="AE383" s="22"/>
      <c r="AF383" s="22"/>
      <c r="AG383" s="22"/>
      <c r="AH383" s="98"/>
      <c r="AI383" s="22"/>
      <c r="AJ383" s="22"/>
      <c r="AK383" s="22"/>
    </row>
    <row r="384" spans="1:37" ht="18.75" customHeight="1"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4"/>
      <c r="W384" s="23"/>
      <c r="X384" s="23"/>
      <c r="Y384" s="22"/>
      <c r="Z384" s="22"/>
      <c r="AA384" s="22"/>
      <c r="AB384" s="22"/>
      <c r="AC384" s="22"/>
      <c r="AD384" s="22"/>
      <c r="AE384" s="22"/>
      <c r="AF384" s="22"/>
      <c r="AG384" s="22"/>
      <c r="AH384" s="98"/>
      <c r="AI384" s="22"/>
      <c r="AJ384" s="22"/>
      <c r="AK384" s="22"/>
    </row>
    <row r="385" spans="1:37" ht="18.75" customHeight="1" x14ac:dyDescent="0.25">
      <c r="A385" s="23"/>
      <c r="B385" s="23"/>
      <c r="C385" s="23"/>
      <c r="D385" s="23"/>
      <c r="E385" s="23"/>
      <c r="F385" s="23"/>
      <c r="G385" s="23"/>
      <c r="H385" s="23"/>
      <c r="I385" s="23"/>
      <c r="J385" s="23"/>
      <c r="K385" s="23"/>
      <c r="L385" s="23"/>
      <c r="M385" s="23"/>
      <c r="N385" s="23"/>
      <c r="O385" s="23"/>
      <c r="P385" s="23"/>
      <c r="Q385" s="23"/>
      <c r="R385" s="23"/>
      <c r="S385" s="23"/>
      <c r="T385" s="23"/>
      <c r="U385" s="23"/>
      <c r="V385" s="24"/>
      <c r="W385" s="23"/>
      <c r="X385" s="23"/>
      <c r="Y385" s="22"/>
      <c r="Z385" s="22"/>
      <c r="AA385" s="22"/>
      <c r="AB385" s="22"/>
      <c r="AC385" s="22"/>
      <c r="AD385" s="22"/>
      <c r="AE385" s="22"/>
      <c r="AF385" s="22"/>
      <c r="AG385" s="22"/>
      <c r="AH385" s="98"/>
      <c r="AI385" s="22"/>
      <c r="AJ385" s="22"/>
      <c r="AK385" s="22"/>
    </row>
    <row r="386" spans="1:37" ht="18.75" customHeight="1" x14ac:dyDescent="0.25">
      <c r="A386" s="23"/>
      <c r="B386" s="23"/>
      <c r="C386" s="23"/>
      <c r="D386" s="23"/>
      <c r="E386" s="23"/>
      <c r="F386" s="23"/>
      <c r="G386" s="23"/>
      <c r="H386" s="23"/>
      <c r="I386" s="23"/>
      <c r="J386" s="23"/>
      <c r="K386" s="23"/>
      <c r="L386" s="23"/>
      <c r="M386" s="23"/>
      <c r="N386" s="23"/>
      <c r="O386" s="23"/>
      <c r="P386" s="23"/>
      <c r="Q386" s="23"/>
      <c r="R386" s="23"/>
      <c r="S386" s="23"/>
      <c r="T386" s="23"/>
      <c r="U386" s="23"/>
      <c r="V386" s="24"/>
      <c r="W386" s="23"/>
      <c r="X386" s="23"/>
      <c r="Y386" s="22"/>
      <c r="Z386" s="22"/>
      <c r="AA386" s="22"/>
      <c r="AB386" s="22"/>
      <c r="AC386" s="22"/>
      <c r="AD386" s="22"/>
      <c r="AE386" s="22"/>
      <c r="AF386" s="22"/>
      <c r="AG386" s="22"/>
      <c r="AH386" s="98"/>
      <c r="AI386" s="22"/>
      <c r="AJ386" s="22"/>
      <c r="AK386" s="22"/>
    </row>
    <row r="387" spans="1:37" ht="18.75" customHeight="1" x14ac:dyDescent="0.25">
      <c r="A387" s="23"/>
      <c r="B387" s="23"/>
      <c r="C387" s="23"/>
      <c r="D387" s="23"/>
      <c r="E387" s="23"/>
      <c r="F387" s="23"/>
      <c r="G387" s="23"/>
      <c r="H387" s="23"/>
      <c r="I387" s="23"/>
      <c r="J387" s="23"/>
      <c r="K387" s="23"/>
      <c r="L387" s="23"/>
      <c r="M387" s="23"/>
      <c r="N387" s="23"/>
      <c r="O387" s="23"/>
      <c r="P387" s="23"/>
      <c r="Q387" s="23"/>
      <c r="R387" s="23"/>
      <c r="S387" s="23"/>
      <c r="T387" s="23"/>
      <c r="U387" s="23"/>
      <c r="V387" s="24"/>
      <c r="W387" s="23"/>
      <c r="X387" s="23"/>
      <c r="Y387" s="22"/>
      <c r="Z387" s="22"/>
      <c r="AA387" s="22"/>
      <c r="AB387" s="22"/>
      <c r="AC387" s="22"/>
      <c r="AD387" s="22"/>
      <c r="AE387" s="22"/>
      <c r="AF387" s="22"/>
      <c r="AG387" s="22"/>
      <c r="AH387" s="98"/>
      <c r="AI387" s="22"/>
      <c r="AJ387" s="22"/>
      <c r="AK387" s="22"/>
    </row>
    <row r="388" spans="1:37" ht="18.75" customHeight="1" x14ac:dyDescent="0.25">
      <c r="A388" s="23"/>
      <c r="B388" s="23"/>
      <c r="C388" s="23"/>
      <c r="D388" s="23"/>
      <c r="E388" s="23"/>
      <c r="F388" s="23"/>
      <c r="G388" s="23"/>
      <c r="H388" s="23"/>
      <c r="I388" s="23"/>
      <c r="J388" s="23"/>
      <c r="K388" s="23"/>
      <c r="L388" s="23"/>
      <c r="M388" s="23"/>
      <c r="N388" s="23"/>
      <c r="O388" s="23"/>
      <c r="P388" s="23"/>
      <c r="Q388" s="23"/>
      <c r="R388" s="23"/>
      <c r="S388" s="23"/>
      <c r="T388" s="23"/>
      <c r="U388" s="23"/>
      <c r="V388" s="24"/>
      <c r="W388" s="23"/>
      <c r="X388" s="23"/>
      <c r="Y388" s="22"/>
      <c r="Z388" s="22"/>
      <c r="AA388" s="22"/>
      <c r="AB388" s="22"/>
      <c r="AC388" s="22"/>
      <c r="AD388" s="22"/>
      <c r="AE388" s="22"/>
      <c r="AF388" s="22"/>
      <c r="AG388" s="22"/>
      <c r="AH388" s="98"/>
      <c r="AI388" s="22"/>
      <c r="AJ388" s="22"/>
      <c r="AK388" s="22"/>
    </row>
    <row r="389" spans="1:37" ht="18.75" customHeight="1" x14ac:dyDescent="0.25">
      <c r="A389" s="23"/>
      <c r="B389" s="23"/>
      <c r="C389" s="23"/>
      <c r="D389" s="23"/>
      <c r="E389" s="23"/>
      <c r="F389" s="23"/>
      <c r="G389" s="23"/>
      <c r="H389" s="23"/>
      <c r="I389" s="23"/>
      <c r="J389" s="23"/>
      <c r="K389" s="23"/>
      <c r="L389" s="23"/>
      <c r="M389" s="23"/>
      <c r="N389" s="23"/>
      <c r="O389" s="23"/>
      <c r="P389" s="23"/>
      <c r="Q389" s="23"/>
      <c r="R389" s="23"/>
      <c r="S389" s="23"/>
      <c r="T389" s="23"/>
      <c r="U389" s="23"/>
      <c r="V389" s="24"/>
      <c r="W389" s="23"/>
      <c r="X389" s="23"/>
      <c r="Y389" s="22"/>
      <c r="Z389" s="22"/>
      <c r="AA389" s="22"/>
      <c r="AB389" s="22"/>
      <c r="AC389" s="22"/>
      <c r="AD389" s="22"/>
      <c r="AE389" s="22"/>
      <c r="AF389" s="22"/>
      <c r="AG389" s="22"/>
      <c r="AH389" s="98"/>
      <c r="AI389" s="22"/>
      <c r="AJ389" s="22"/>
      <c r="AK389" s="22"/>
    </row>
    <row r="390" spans="1:37" ht="18.75" customHeight="1" x14ac:dyDescent="0.25">
      <c r="A390" s="23"/>
      <c r="B390" s="23"/>
      <c r="C390" s="23"/>
      <c r="D390" s="23"/>
      <c r="E390" s="23"/>
      <c r="F390" s="23"/>
      <c r="G390" s="23"/>
      <c r="H390" s="23"/>
      <c r="I390" s="23"/>
      <c r="J390" s="23"/>
      <c r="K390" s="23"/>
      <c r="L390" s="23"/>
      <c r="M390" s="23"/>
      <c r="N390" s="23"/>
      <c r="O390" s="23"/>
      <c r="P390" s="23"/>
      <c r="Q390" s="23"/>
      <c r="R390" s="23"/>
      <c r="S390" s="23"/>
      <c r="T390" s="23"/>
      <c r="U390" s="23"/>
      <c r="V390" s="24"/>
      <c r="W390" s="23"/>
      <c r="X390" s="23"/>
      <c r="Y390" s="22"/>
      <c r="Z390" s="22"/>
      <c r="AA390" s="22"/>
      <c r="AB390" s="22"/>
      <c r="AC390" s="22"/>
      <c r="AD390" s="22"/>
      <c r="AE390" s="22"/>
      <c r="AF390" s="22"/>
      <c r="AG390" s="22"/>
      <c r="AH390" s="98"/>
      <c r="AI390" s="22"/>
      <c r="AJ390" s="22"/>
      <c r="AK390" s="22"/>
    </row>
    <row r="391" spans="1:37" ht="18.75" customHeight="1" x14ac:dyDescent="0.25">
      <c r="A391" s="23"/>
      <c r="B391" s="23"/>
      <c r="C391" s="23"/>
      <c r="D391" s="23"/>
      <c r="E391" s="23"/>
      <c r="F391" s="23"/>
      <c r="G391" s="23"/>
      <c r="H391" s="23"/>
      <c r="I391" s="23"/>
      <c r="J391" s="23"/>
      <c r="K391" s="23"/>
      <c r="L391" s="23"/>
      <c r="M391" s="23"/>
      <c r="N391" s="23"/>
      <c r="O391" s="23"/>
      <c r="P391" s="23"/>
      <c r="Q391" s="23"/>
      <c r="R391" s="23"/>
      <c r="S391" s="23"/>
      <c r="T391" s="23"/>
      <c r="U391" s="23"/>
      <c r="V391" s="24"/>
      <c r="W391" s="23"/>
      <c r="X391" s="23"/>
      <c r="Y391" s="22"/>
      <c r="Z391" s="22"/>
      <c r="AA391" s="22"/>
      <c r="AB391" s="22"/>
      <c r="AC391" s="22"/>
      <c r="AD391" s="22"/>
      <c r="AE391" s="22"/>
      <c r="AF391" s="22"/>
      <c r="AG391" s="22"/>
      <c r="AH391" s="98"/>
      <c r="AI391" s="22"/>
      <c r="AJ391" s="22"/>
      <c r="AK391" s="22"/>
    </row>
    <row r="392" spans="1:37" ht="18.75" customHeight="1" x14ac:dyDescent="0.25">
      <c r="A392" s="23"/>
      <c r="B392" s="23"/>
      <c r="C392" s="23"/>
      <c r="D392" s="23"/>
      <c r="E392" s="23"/>
      <c r="F392" s="23"/>
      <c r="G392" s="23"/>
      <c r="H392" s="23"/>
      <c r="I392" s="23"/>
      <c r="J392" s="23"/>
      <c r="K392" s="23"/>
      <c r="L392" s="23"/>
      <c r="M392" s="23"/>
      <c r="N392" s="23"/>
      <c r="O392" s="23"/>
      <c r="P392" s="23"/>
      <c r="Q392" s="23"/>
      <c r="R392" s="23"/>
      <c r="S392" s="23"/>
      <c r="T392" s="23"/>
      <c r="U392" s="23"/>
      <c r="V392" s="24"/>
      <c r="W392" s="23"/>
      <c r="X392" s="23"/>
      <c r="Y392" s="22"/>
      <c r="Z392" s="22"/>
      <c r="AA392" s="22"/>
      <c r="AB392" s="22"/>
      <c r="AC392" s="22"/>
      <c r="AD392" s="22"/>
      <c r="AE392" s="22"/>
      <c r="AF392" s="22"/>
      <c r="AG392" s="22"/>
      <c r="AH392" s="98"/>
      <c r="AI392" s="22"/>
      <c r="AJ392" s="22"/>
      <c r="AK392" s="22"/>
    </row>
    <row r="393" spans="1:37" ht="18.75" customHeight="1" x14ac:dyDescent="0.25">
      <c r="A393" s="23"/>
      <c r="B393" s="23"/>
      <c r="C393" s="23"/>
      <c r="D393" s="23"/>
      <c r="E393" s="23"/>
      <c r="F393" s="23"/>
      <c r="G393" s="23"/>
      <c r="H393" s="23"/>
      <c r="I393" s="23"/>
      <c r="J393" s="23"/>
      <c r="K393" s="23"/>
      <c r="L393" s="23"/>
      <c r="M393" s="23"/>
      <c r="N393" s="23"/>
      <c r="O393" s="23"/>
      <c r="P393" s="23"/>
      <c r="Q393" s="23"/>
      <c r="R393" s="23"/>
      <c r="S393" s="23"/>
      <c r="T393" s="23"/>
      <c r="U393" s="23"/>
      <c r="V393" s="24"/>
      <c r="W393" s="23"/>
      <c r="X393" s="23"/>
      <c r="Y393" s="22"/>
      <c r="Z393" s="22"/>
      <c r="AA393" s="22"/>
      <c r="AB393" s="22"/>
      <c r="AC393" s="22"/>
      <c r="AD393" s="22"/>
      <c r="AE393" s="22"/>
      <c r="AF393" s="22"/>
      <c r="AG393" s="22"/>
      <c r="AH393" s="98"/>
      <c r="AI393" s="22"/>
      <c r="AJ393" s="22"/>
      <c r="AK393" s="22"/>
    </row>
    <row r="394" spans="1:37" ht="18.75" customHeight="1" x14ac:dyDescent="0.25">
      <c r="A394" s="23"/>
      <c r="B394" s="23"/>
      <c r="C394" s="23"/>
      <c r="D394" s="23"/>
      <c r="E394" s="23"/>
      <c r="F394" s="23"/>
      <c r="G394" s="23"/>
      <c r="H394" s="23"/>
      <c r="I394" s="23"/>
      <c r="J394" s="23"/>
      <c r="K394" s="23"/>
      <c r="L394" s="23"/>
      <c r="M394" s="23"/>
      <c r="N394" s="23"/>
      <c r="O394" s="23"/>
      <c r="P394" s="23"/>
      <c r="Q394" s="23"/>
      <c r="R394" s="23"/>
      <c r="S394" s="23"/>
      <c r="T394" s="23"/>
      <c r="U394" s="23"/>
      <c r="V394" s="24"/>
      <c r="W394" s="23"/>
      <c r="X394" s="23"/>
      <c r="Y394" s="22"/>
      <c r="Z394" s="22"/>
      <c r="AA394" s="22"/>
      <c r="AB394" s="22"/>
      <c r="AC394" s="22"/>
      <c r="AD394" s="22"/>
      <c r="AE394" s="22"/>
      <c r="AF394" s="22"/>
      <c r="AG394" s="22"/>
      <c r="AH394" s="98"/>
      <c r="AI394" s="22"/>
      <c r="AJ394" s="22"/>
      <c r="AK394" s="22"/>
    </row>
    <row r="395" spans="1:37" ht="18.75" customHeight="1" x14ac:dyDescent="0.25">
      <c r="A395" s="23"/>
      <c r="B395" s="23"/>
      <c r="C395" s="23"/>
      <c r="D395" s="23"/>
      <c r="E395" s="23"/>
      <c r="F395" s="23"/>
      <c r="G395" s="23"/>
      <c r="H395" s="23"/>
      <c r="I395" s="23"/>
      <c r="J395" s="23"/>
      <c r="K395" s="23"/>
      <c r="L395" s="23"/>
      <c r="M395" s="23"/>
      <c r="N395" s="23"/>
      <c r="O395" s="23"/>
      <c r="P395" s="23"/>
      <c r="Q395" s="23"/>
      <c r="R395" s="23"/>
      <c r="S395" s="23"/>
      <c r="T395" s="23"/>
      <c r="U395" s="23"/>
      <c r="V395" s="24"/>
      <c r="W395" s="23"/>
      <c r="X395" s="23"/>
      <c r="Y395" s="22"/>
      <c r="Z395" s="22"/>
      <c r="AA395" s="22"/>
      <c r="AB395" s="22"/>
      <c r="AC395" s="22"/>
      <c r="AD395" s="22"/>
      <c r="AE395" s="22"/>
      <c r="AF395" s="22"/>
      <c r="AG395" s="22"/>
      <c r="AH395" s="98"/>
      <c r="AI395" s="22"/>
      <c r="AJ395" s="22"/>
      <c r="AK395" s="22"/>
    </row>
    <row r="396" spans="1:37" ht="18.75" customHeight="1" x14ac:dyDescent="0.25">
      <c r="A396" s="23"/>
      <c r="B396" s="23"/>
      <c r="C396" s="23"/>
      <c r="D396" s="23"/>
      <c r="E396" s="23"/>
      <c r="F396" s="23"/>
      <c r="G396" s="23"/>
      <c r="H396" s="23"/>
      <c r="I396" s="23"/>
      <c r="J396" s="23"/>
      <c r="K396" s="23"/>
      <c r="L396" s="23"/>
      <c r="M396" s="23"/>
      <c r="N396" s="23"/>
      <c r="O396" s="23"/>
      <c r="P396" s="23"/>
      <c r="Q396" s="23"/>
      <c r="R396" s="23"/>
      <c r="S396" s="23"/>
      <c r="T396" s="23"/>
      <c r="U396" s="23"/>
      <c r="V396" s="24"/>
      <c r="W396" s="23"/>
      <c r="X396" s="23"/>
      <c r="Y396" s="22"/>
      <c r="Z396" s="22"/>
      <c r="AA396" s="22"/>
      <c r="AB396" s="22"/>
      <c r="AC396" s="22"/>
      <c r="AD396" s="22"/>
      <c r="AE396" s="22"/>
      <c r="AF396" s="22"/>
      <c r="AG396" s="22"/>
      <c r="AH396" s="98"/>
      <c r="AI396" s="22"/>
      <c r="AJ396" s="22"/>
      <c r="AK396" s="22"/>
    </row>
    <row r="397" spans="1:37" ht="18.75" customHeight="1" x14ac:dyDescent="0.25">
      <c r="A397" s="23"/>
      <c r="B397" s="23"/>
      <c r="C397" s="23"/>
      <c r="D397" s="23"/>
      <c r="E397" s="23"/>
      <c r="F397" s="23"/>
      <c r="G397" s="23"/>
      <c r="H397" s="23"/>
      <c r="I397" s="23"/>
      <c r="J397" s="23"/>
      <c r="K397" s="23"/>
      <c r="L397" s="23"/>
      <c r="M397" s="23"/>
      <c r="N397" s="23"/>
      <c r="O397" s="23"/>
      <c r="P397" s="23"/>
      <c r="Q397" s="23"/>
      <c r="R397" s="23"/>
      <c r="S397" s="23"/>
      <c r="T397" s="23"/>
      <c r="U397" s="23"/>
      <c r="V397" s="24"/>
      <c r="W397" s="23"/>
      <c r="X397" s="23"/>
      <c r="Y397" s="22"/>
      <c r="Z397" s="22"/>
      <c r="AA397" s="22"/>
      <c r="AB397" s="22"/>
      <c r="AC397" s="22"/>
      <c r="AD397" s="22"/>
      <c r="AE397" s="22"/>
      <c r="AF397" s="22"/>
      <c r="AG397" s="22"/>
      <c r="AH397" s="98"/>
      <c r="AI397" s="22"/>
      <c r="AJ397" s="22"/>
      <c r="AK397" s="22"/>
    </row>
    <row r="398" spans="1:37" ht="18.75" customHeight="1" x14ac:dyDescent="0.25">
      <c r="A398" s="23"/>
      <c r="B398" s="23"/>
      <c r="C398" s="23"/>
      <c r="D398" s="23"/>
      <c r="E398" s="23"/>
      <c r="F398" s="23"/>
      <c r="G398" s="23"/>
      <c r="H398" s="23"/>
      <c r="I398" s="23"/>
      <c r="J398" s="23"/>
      <c r="K398" s="23"/>
      <c r="L398" s="23"/>
      <c r="M398" s="23"/>
      <c r="N398" s="23"/>
      <c r="O398" s="23"/>
      <c r="P398" s="23"/>
      <c r="Q398" s="23"/>
      <c r="R398" s="23"/>
      <c r="S398" s="23"/>
      <c r="T398" s="23"/>
      <c r="U398" s="23"/>
      <c r="V398" s="24"/>
      <c r="W398" s="23"/>
      <c r="X398" s="23"/>
      <c r="Y398" s="22"/>
      <c r="Z398" s="22"/>
      <c r="AA398" s="22"/>
      <c r="AB398" s="22"/>
      <c r="AC398" s="22"/>
      <c r="AD398" s="22"/>
      <c r="AE398" s="22"/>
      <c r="AF398" s="22"/>
      <c r="AG398" s="22"/>
      <c r="AH398" s="98"/>
      <c r="AI398" s="22"/>
      <c r="AJ398" s="22"/>
      <c r="AK398" s="22"/>
    </row>
    <row r="399" spans="1:37" ht="18.75" customHeight="1" x14ac:dyDescent="0.25">
      <c r="A399" s="23"/>
      <c r="B399" s="23"/>
      <c r="C399" s="23"/>
      <c r="D399" s="23"/>
      <c r="E399" s="23"/>
      <c r="F399" s="23"/>
      <c r="G399" s="23"/>
      <c r="H399" s="23"/>
      <c r="I399" s="23"/>
      <c r="J399" s="23"/>
      <c r="K399" s="23"/>
      <c r="L399" s="23"/>
      <c r="M399" s="23"/>
      <c r="N399" s="23"/>
      <c r="O399" s="23"/>
      <c r="P399" s="23"/>
      <c r="Q399" s="23"/>
      <c r="R399" s="23"/>
      <c r="S399" s="23"/>
      <c r="T399" s="23"/>
      <c r="U399" s="23"/>
      <c r="V399" s="24"/>
      <c r="W399" s="23"/>
      <c r="X399" s="23"/>
      <c r="Y399" s="22"/>
      <c r="Z399" s="22"/>
      <c r="AA399" s="22"/>
      <c r="AB399" s="22"/>
      <c r="AC399" s="22"/>
      <c r="AD399" s="22"/>
      <c r="AE399" s="22"/>
      <c r="AF399" s="22"/>
      <c r="AG399" s="22"/>
      <c r="AH399" s="98"/>
      <c r="AI399" s="22"/>
      <c r="AJ399" s="22"/>
      <c r="AK399" s="22"/>
    </row>
    <row r="400" spans="1:37" ht="18.75" customHeight="1" x14ac:dyDescent="0.25">
      <c r="A400" s="23"/>
      <c r="B400" s="23"/>
      <c r="C400" s="23"/>
      <c r="D400" s="23"/>
      <c r="E400" s="23"/>
      <c r="F400" s="23"/>
      <c r="G400" s="23"/>
      <c r="H400" s="23"/>
      <c r="I400" s="23"/>
      <c r="J400" s="23"/>
      <c r="K400" s="23"/>
      <c r="L400" s="23"/>
      <c r="M400" s="23"/>
      <c r="N400" s="23"/>
      <c r="O400" s="23"/>
      <c r="P400" s="23"/>
      <c r="Q400" s="23"/>
      <c r="R400" s="23"/>
      <c r="S400" s="23"/>
      <c r="T400" s="23"/>
      <c r="U400" s="23"/>
      <c r="V400" s="24"/>
      <c r="W400" s="23"/>
      <c r="X400" s="23"/>
      <c r="Y400" s="22"/>
      <c r="Z400" s="22"/>
      <c r="AA400" s="22"/>
      <c r="AB400" s="22"/>
      <c r="AC400" s="22"/>
      <c r="AD400" s="22"/>
      <c r="AE400" s="22"/>
      <c r="AF400" s="22"/>
      <c r="AG400" s="22"/>
      <c r="AH400" s="98"/>
      <c r="AI400" s="22"/>
      <c r="AJ400" s="22"/>
      <c r="AK400" s="22"/>
    </row>
    <row r="401" spans="1:37" ht="18.75" customHeight="1" x14ac:dyDescent="0.25">
      <c r="A401" s="23"/>
      <c r="B401" s="23"/>
      <c r="C401" s="23"/>
      <c r="D401" s="23"/>
      <c r="E401" s="23"/>
      <c r="F401" s="23"/>
      <c r="G401" s="23"/>
      <c r="H401" s="23"/>
      <c r="I401" s="23"/>
      <c r="J401" s="23"/>
      <c r="K401" s="23"/>
      <c r="L401" s="23"/>
      <c r="M401" s="23"/>
      <c r="N401" s="23"/>
      <c r="O401" s="23"/>
      <c r="P401" s="23"/>
      <c r="Q401" s="23"/>
      <c r="R401" s="23"/>
      <c r="S401" s="23"/>
      <c r="T401" s="23"/>
      <c r="U401" s="23"/>
      <c r="V401" s="24"/>
      <c r="W401" s="23"/>
      <c r="X401" s="23"/>
      <c r="Y401" s="22"/>
      <c r="Z401" s="22"/>
      <c r="AA401" s="22"/>
      <c r="AB401" s="22"/>
      <c r="AC401" s="22"/>
      <c r="AD401" s="22"/>
      <c r="AE401" s="22"/>
      <c r="AF401" s="22"/>
      <c r="AG401" s="22"/>
      <c r="AH401" s="98"/>
      <c r="AI401" s="22"/>
      <c r="AJ401" s="22"/>
      <c r="AK401" s="22"/>
    </row>
    <row r="402" spans="1:37" ht="18.75" customHeight="1" x14ac:dyDescent="0.25">
      <c r="A402" s="23"/>
      <c r="B402" s="23"/>
      <c r="C402" s="23"/>
      <c r="D402" s="23"/>
      <c r="E402" s="23"/>
      <c r="F402" s="23"/>
      <c r="G402" s="23"/>
      <c r="H402" s="23"/>
      <c r="I402" s="23"/>
      <c r="J402" s="23"/>
      <c r="K402" s="23"/>
      <c r="L402" s="23"/>
      <c r="M402" s="23"/>
      <c r="N402" s="23"/>
      <c r="O402" s="23"/>
      <c r="P402" s="23"/>
      <c r="Q402" s="23"/>
      <c r="R402" s="23"/>
      <c r="S402" s="23"/>
      <c r="T402" s="23"/>
      <c r="U402" s="23"/>
      <c r="V402" s="24"/>
      <c r="W402" s="23"/>
      <c r="X402" s="23"/>
      <c r="Y402" s="22"/>
      <c r="Z402" s="22"/>
      <c r="AA402" s="22"/>
      <c r="AB402" s="22"/>
      <c r="AC402" s="22"/>
      <c r="AD402" s="22"/>
      <c r="AE402" s="22"/>
      <c r="AF402" s="22"/>
      <c r="AG402" s="22"/>
      <c r="AH402" s="98"/>
      <c r="AI402" s="22"/>
      <c r="AJ402" s="22"/>
      <c r="AK402" s="22"/>
    </row>
    <row r="403" spans="1:37" ht="18.75" customHeight="1" x14ac:dyDescent="0.25">
      <c r="A403" s="23"/>
      <c r="B403" s="23"/>
      <c r="C403" s="23"/>
      <c r="D403" s="23"/>
      <c r="E403" s="23"/>
      <c r="F403" s="23"/>
      <c r="G403" s="23"/>
      <c r="H403" s="23"/>
      <c r="I403" s="23"/>
      <c r="J403" s="23"/>
      <c r="K403" s="23"/>
      <c r="L403" s="23"/>
      <c r="M403" s="23"/>
      <c r="N403" s="23"/>
      <c r="O403" s="23"/>
      <c r="P403" s="23"/>
      <c r="Q403" s="23"/>
      <c r="R403" s="23"/>
      <c r="S403" s="23"/>
      <c r="T403" s="23"/>
      <c r="U403" s="23"/>
      <c r="V403" s="24"/>
      <c r="W403" s="23"/>
      <c r="X403" s="23"/>
      <c r="Y403" s="22"/>
      <c r="Z403" s="22"/>
      <c r="AA403" s="22"/>
      <c r="AB403" s="22"/>
      <c r="AC403" s="22"/>
      <c r="AD403" s="22"/>
      <c r="AE403" s="22"/>
      <c r="AF403" s="22"/>
      <c r="AG403" s="22"/>
      <c r="AH403" s="98"/>
      <c r="AI403" s="22"/>
      <c r="AJ403" s="22"/>
      <c r="AK403" s="22"/>
    </row>
    <row r="404" spans="1:37" ht="18.75" customHeight="1" x14ac:dyDescent="0.25">
      <c r="A404" s="23"/>
      <c r="B404" s="23"/>
      <c r="C404" s="23"/>
      <c r="D404" s="23"/>
      <c r="E404" s="23"/>
      <c r="F404" s="23"/>
      <c r="G404" s="23"/>
      <c r="H404" s="23"/>
      <c r="I404" s="23"/>
      <c r="J404" s="23"/>
      <c r="K404" s="23"/>
      <c r="L404" s="23"/>
      <c r="M404" s="23"/>
      <c r="N404" s="23"/>
      <c r="O404" s="23"/>
      <c r="P404" s="23"/>
      <c r="Q404" s="23"/>
      <c r="R404" s="23"/>
      <c r="S404" s="23"/>
      <c r="T404" s="23"/>
      <c r="U404" s="23"/>
      <c r="V404" s="24"/>
      <c r="W404" s="23"/>
      <c r="X404" s="23"/>
      <c r="Y404" s="22"/>
      <c r="Z404" s="22"/>
      <c r="AA404" s="22"/>
      <c r="AB404" s="22"/>
      <c r="AC404" s="22"/>
      <c r="AD404" s="22"/>
      <c r="AE404" s="22"/>
      <c r="AF404" s="22"/>
      <c r="AG404" s="22"/>
      <c r="AH404" s="98"/>
      <c r="AI404" s="22"/>
      <c r="AJ404" s="22"/>
      <c r="AK404" s="22"/>
    </row>
    <row r="405" spans="1:37" ht="18.75" customHeight="1" x14ac:dyDescent="0.25">
      <c r="A405" s="23"/>
      <c r="B405" s="23"/>
      <c r="C405" s="23"/>
      <c r="D405" s="23"/>
      <c r="E405" s="23"/>
      <c r="F405" s="23"/>
      <c r="G405" s="23"/>
      <c r="H405" s="23"/>
      <c r="I405" s="23"/>
      <c r="J405" s="23"/>
      <c r="K405" s="23"/>
      <c r="L405" s="23"/>
      <c r="M405" s="23"/>
      <c r="N405" s="23"/>
      <c r="O405" s="23"/>
      <c r="P405" s="23"/>
      <c r="Q405" s="23"/>
      <c r="R405" s="23"/>
      <c r="S405" s="23"/>
      <c r="T405" s="23"/>
      <c r="U405" s="23"/>
      <c r="V405" s="24"/>
      <c r="W405" s="23"/>
      <c r="X405" s="23"/>
      <c r="Y405" s="22"/>
      <c r="Z405" s="22"/>
      <c r="AA405" s="22"/>
      <c r="AB405" s="22"/>
      <c r="AC405" s="22"/>
      <c r="AD405" s="22"/>
      <c r="AE405" s="22"/>
      <c r="AF405" s="22"/>
      <c r="AG405" s="22"/>
      <c r="AH405" s="98"/>
      <c r="AI405" s="22"/>
      <c r="AJ405" s="22"/>
      <c r="AK405" s="22"/>
    </row>
    <row r="406" spans="1:37" ht="18.75" customHeight="1" x14ac:dyDescent="0.25">
      <c r="A406" s="23"/>
      <c r="B406" s="23"/>
      <c r="C406" s="23"/>
      <c r="D406" s="23"/>
      <c r="E406" s="23"/>
      <c r="F406" s="23"/>
      <c r="G406" s="23"/>
      <c r="H406" s="23"/>
      <c r="I406" s="23"/>
      <c r="J406" s="23"/>
      <c r="K406" s="23"/>
      <c r="L406" s="23"/>
      <c r="M406" s="23"/>
      <c r="N406" s="23"/>
      <c r="O406" s="23"/>
      <c r="P406" s="23"/>
      <c r="Q406" s="23"/>
      <c r="R406" s="23"/>
      <c r="S406" s="23"/>
      <c r="T406" s="23"/>
      <c r="U406" s="23"/>
      <c r="V406" s="24"/>
      <c r="W406" s="23"/>
      <c r="X406" s="23"/>
      <c r="Y406" s="22"/>
      <c r="Z406" s="22"/>
      <c r="AA406" s="22"/>
      <c r="AB406" s="22"/>
      <c r="AC406" s="22"/>
      <c r="AD406" s="22"/>
      <c r="AE406" s="22"/>
      <c r="AF406" s="22"/>
      <c r="AG406" s="22"/>
      <c r="AH406" s="98"/>
      <c r="AI406" s="22"/>
      <c r="AJ406" s="22"/>
      <c r="AK406" s="22"/>
    </row>
    <row r="407" spans="1:37" ht="18.75" customHeight="1" x14ac:dyDescent="0.25">
      <c r="A407" s="23"/>
      <c r="B407" s="23"/>
      <c r="C407" s="23"/>
      <c r="D407" s="23"/>
      <c r="E407" s="23"/>
      <c r="F407" s="23"/>
      <c r="G407" s="23"/>
      <c r="H407" s="23"/>
      <c r="I407" s="23"/>
      <c r="J407" s="23"/>
      <c r="K407" s="23"/>
      <c r="L407" s="23"/>
      <c r="M407" s="23"/>
      <c r="N407" s="23"/>
      <c r="O407" s="23"/>
      <c r="P407" s="23"/>
      <c r="Q407" s="23"/>
      <c r="R407" s="23"/>
      <c r="S407" s="23"/>
      <c r="T407" s="23"/>
      <c r="U407" s="23"/>
      <c r="V407" s="24"/>
      <c r="W407" s="23"/>
      <c r="X407" s="23"/>
      <c r="Y407" s="22"/>
      <c r="Z407" s="22"/>
      <c r="AA407" s="22"/>
      <c r="AB407" s="22"/>
      <c r="AC407" s="22"/>
      <c r="AD407" s="22"/>
      <c r="AE407" s="22"/>
      <c r="AF407" s="22"/>
      <c r="AG407" s="22"/>
      <c r="AH407" s="98"/>
      <c r="AI407" s="22"/>
      <c r="AJ407" s="22"/>
      <c r="AK407" s="22"/>
    </row>
    <row r="408" spans="1:37" ht="18.75" customHeight="1" x14ac:dyDescent="0.25">
      <c r="A408" s="23"/>
      <c r="B408" s="23"/>
      <c r="C408" s="23"/>
      <c r="D408" s="23"/>
      <c r="E408" s="23"/>
      <c r="F408" s="23"/>
      <c r="G408" s="23"/>
      <c r="H408" s="23"/>
      <c r="I408" s="23"/>
      <c r="J408" s="23"/>
      <c r="K408" s="23"/>
      <c r="L408" s="23"/>
      <c r="M408" s="23"/>
      <c r="N408" s="23"/>
      <c r="O408" s="23"/>
      <c r="P408" s="23"/>
      <c r="Q408" s="23"/>
      <c r="R408" s="23"/>
      <c r="S408" s="23"/>
      <c r="T408" s="23"/>
      <c r="U408" s="23"/>
      <c r="V408" s="24"/>
      <c r="W408" s="23"/>
      <c r="X408" s="23"/>
      <c r="Y408" s="22"/>
      <c r="Z408" s="22"/>
      <c r="AA408" s="22"/>
      <c r="AB408" s="22"/>
      <c r="AC408" s="22"/>
      <c r="AD408" s="22"/>
      <c r="AE408" s="22"/>
      <c r="AF408" s="22"/>
      <c r="AG408" s="22"/>
      <c r="AH408" s="98"/>
      <c r="AI408" s="22"/>
      <c r="AJ408" s="22"/>
      <c r="AK408" s="22"/>
    </row>
    <row r="409" spans="1:37" ht="18.75" customHeight="1" x14ac:dyDescent="0.25">
      <c r="A409" s="23"/>
      <c r="B409" s="23"/>
      <c r="C409" s="23"/>
      <c r="D409" s="23"/>
      <c r="E409" s="23"/>
      <c r="F409" s="23"/>
      <c r="G409" s="23"/>
      <c r="H409" s="23"/>
      <c r="I409" s="23"/>
      <c r="J409" s="23"/>
      <c r="K409" s="23"/>
      <c r="L409" s="23"/>
      <c r="M409" s="23"/>
      <c r="N409" s="23"/>
      <c r="O409" s="23"/>
      <c r="P409" s="23"/>
      <c r="Q409" s="23"/>
      <c r="R409" s="23"/>
      <c r="S409" s="23"/>
      <c r="T409" s="23"/>
      <c r="U409" s="23"/>
      <c r="V409" s="24"/>
      <c r="W409" s="23"/>
      <c r="X409" s="23"/>
      <c r="Y409" s="22"/>
      <c r="Z409" s="22"/>
      <c r="AA409" s="22"/>
      <c r="AB409" s="22"/>
      <c r="AC409" s="22"/>
      <c r="AD409" s="22"/>
      <c r="AE409" s="22"/>
      <c r="AF409" s="22"/>
      <c r="AG409" s="22"/>
      <c r="AH409" s="98"/>
      <c r="AI409" s="22"/>
      <c r="AJ409" s="22"/>
      <c r="AK409" s="22"/>
    </row>
    <row r="410" spans="1:37" ht="18.75" customHeight="1" x14ac:dyDescent="0.25">
      <c r="A410" s="23"/>
      <c r="B410" s="23"/>
      <c r="C410" s="23"/>
      <c r="D410" s="23"/>
      <c r="E410" s="23"/>
      <c r="F410" s="23"/>
      <c r="G410" s="23"/>
      <c r="H410" s="23"/>
      <c r="I410" s="23"/>
      <c r="J410" s="23"/>
      <c r="K410" s="23"/>
      <c r="L410" s="23"/>
      <c r="M410" s="23"/>
      <c r="N410" s="23"/>
      <c r="O410" s="23"/>
      <c r="P410" s="23"/>
      <c r="Q410" s="23"/>
      <c r="R410" s="23"/>
      <c r="S410" s="23"/>
      <c r="T410" s="23"/>
      <c r="U410" s="23"/>
      <c r="V410" s="24"/>
      <c r="W410" s="23"/>
      <c r="X410" s="23"/>
      <c r="Y410" s="22"/>
      <c r="Z410" s="22"/>
      <c r="AA410" s="22"/>
      <c r="AB410" s="22"/>
      <c r="AC410" s="22"/>
      <c r="AD410" s="22"/>
      <c r="AE410" s="22"/>
      <c r="AF410" s="22"/>
      <c r="AG410" s="22"/>
      <c r="AH410" s="98"/>
      <c r="AI410" s="22"/>
      <c r="AJ410" s="22"/>
      <c r="AK410" s="22"/>
    </row>
    <row r="411" spans="1:37" ht="18.75" customHeight="1" x14ac:dyDescent="0.25">
      <c r="A411" s="23"/>
      <c r="B411" s="23"/>
      <c r="C411" s="23"/>
      <c r="D411" s="23"/>
      <c r="E411" s="23"/>
      <c r="F411" s="23"/>
      <c r="G411" s="23"/>
      <c r="H411" s="23"/>
      <c r="I411" s="23"/>
      <c r="J411" s="23"/>
      <c r="K411" s="23"/>
      <c r="L411" s="23"/>
      <c r="M411" s="23"/>
      <c r="N411" s="23"/>
      <c r="O411" s="23"/>
      <c r="P411" s="23"/>
      <c r="Q411" s="23"/>
      <c r="R411" s="23"/>
      <c r="S411" s="23"/>
      <c r="T411" s="23"/>
      <c r="U411" s="23"/>
      <c r="V411" s="24"/>
      <c r="W411" s="23"/>
      <c r="X411" s="23"/>
      <c r="Y411" s="22"/>
      <c r="Z411" s="22"/>
      <c r="AA411" s="22"/>
      <c r="AB411" s="22"/>
      <c r="AC411" s="22"/>
      <c r="AD411" s="22"/>
      <c r="AE411" s="22"/>
      <c r="AF411" s="22"/>
      <c r="AG411" s="22"/>
      <c r="AH411" s="98"/>
      <c r="AI411" s="22"/>
      <c r="AJ411" s="22"/>
      <c r="AK411" s="22"/>
    </row>
    <row r="412" spans="1:37" ht="18.75" customHeight="1" x14ac:dyDescent="0.25">
      <c r="A412" s="23"/>
      <c r="B412" s="23"/>
      <c r="C412" s="23"/>
      <c r="D412" s="23"/>
      <c r="E412" s="23"/>
      <c r="F412" s="23"/>
      <c r="G412" s="23"/>
      <c r="H412" s="23"/>
      <c r="I412" s="23"/>
      <c r="J412" s="23"/>
      <c r="K412" s="23"/>
      <c r="L412" s="23"/>
      <c r="M412" s="23"/>
      <c r="N412" s="23"/>
      <c r="O412" s="23"/>
      <c r="P412" s="23"/>
      <c r="Q412" s="23"/>
      <c r="R412" s="23"/>
      <c r="S412" s="23"/>
      <c r="T412" s="23"/>
      <c r="U412" s="23"/>
      <c r="V412" s="24"/>
      <c r="W412" s="23"/>
      <c r="X412" s="23"/>
      <c r="Y412" s="22"/>
      <c r="Z412" s="22"/>
      <c r="AA412" s="22"/>
      <c r="AB412" s="22"/>
      <c r="AC412" s="22"/>
      <c r="AD412" s="22"/>
      <c r="AE412" s="22"/>
      <c r="AF412" s="22"/>
      <c r="AG412" s="22"/>
      <c r="AH412" s="98"/>
      <c r="AI412" s="22"/>
      <c r="AJ412" s="22"/>
      <c r="AK412" s="22"/>
    </row>
    <row r="413" spans="1:37" ht="18.75" customHeight="1" x14ac:dyDescent="0.25">
      <c r="A413" s="23"/>
      <c r="B413" s="23"/>
      <c r="C413" s="23"/>
      <c r="D413" s="23"/>
      <c r="E413" s="23"/>
      <c r="F413" s="23"/>
      <c r="G413" s="23"/>
      <c r="H413" s="23"/>
      <c r="I413" s="23"/>
      <c r="J413" s="23"/>
      <c r="K413" s="23"/>
      <c r="L413" s="23"/>
      <c r="M413" s="23"/>
      <c r="N413" s="23"/>
      <c r="O413" s="23"/>
      <c r="P413" s="23"/>
      <c r="Q413" s="23"/>
      <c r="R413" s="23"/>
      <c r="S413" s="23"/>
      <c r="T413" s="23"/>
      <c r="U413" s="23"/>
      <c r="V413" s="24"/>
      <c r="W413" s="23"/>
      <c r="X413" s="23"/>
      <c r="Y413" s="22"/>
      <c r="Z413" s="22"/>
      <c r="AA413" s="22"/>
      <c r="AB413" s="22"/>
      <c r="AC413" s="22"/>
      <c r="AD413" s="22"/>
      <c r="AE413" s="22"/>
      <c r="AF413" s="22"/>
      <c r="AG413" s="22"/>
      <c r="AH413" s="98"/>
      <c r="AI413" s="22"/>
      <c r="AJ413" s="22"/>
      <c r="AK413" s="22"/>
    </row>
    <row r="414" spans="1:37" ht="18.75" customHeight="1" x14ac:dyDescent="0.25">
      <c r="A414" s="23"/>
      <c r="B414" s="23"/>
      <c r="C414" s="23"/>
      <c r="D414" s="23"/>
      <c r="E414" s="23"/>
      <c r="F414" s="23"/>
      <c r="G414" s="23"/>
      <c r="H414" s="23"/>
      <c r="I414" s="23"/>
      <c r="J414" s="23"/>
      <c r="K414" s="23"/>
      <c r="L414" s="23"/>
      <c r="M414" s="23"/>
      <c r="N414" s="23"/>
      <c r="O414" s="23"/>
      <c r="P414" s="23"/>
      <c r="Q414" s="23"/>
      <c r="R414" s="23"/>
      <c r="S414" s="23"/>
      <c r="T414" s="23"/>
      <c r="U414" s="23"/>
      <c r="V414" s="24"/>
      <c r="W414" s="23"/>
      <c r="X414" s="23"/>
      <c r="Y414" s="22"/>
      <c r="Z414" s="22"/>
      <c r="AA414" s="22"/>
      <c r="AB414" s="22"/>
      <c r="AC414" s="22"/>
      <c r="AD414" s="22"/>
      <c r="AE414" s="22"/>
      <c r="AF414" s="22"/>
      <c r="AG414" s="22"/>
      <c r="AH414" s="98"/>
      <c r="AI414" s="22"/>
      <c r="AJ414" s="22"/>
      <c r="AK414" s="22"/>
    </row>
    <row r="415" spans="1:37" ht="18.75" customHeight="1" x14ac:dyDescent="0.25">
      <c r="A415" s="23"/>
      <c r="B415" s="23"/>
      <c r="C415" s="23"/>
      <c r="D415" s="23"/>
      <c r="E415" s="23"/>
      <c r="F415" s="23"/>
      <c r="G415" s="23"/>
      <c r="H415" s="23"/>
      <c r="I415" s="23"/>
      <c r="J415" s="23"/>
      <c r="K415" s="23"/>
      <c r="L415" s="23"/>
      <c r="M415" s="23"/>
      <c r="N415" s="23"/>
      <c r="O415" s="23"/>
      <c r="P415" s="23"/>
      <c r="Q415" s="23"/>
      <c r="R415" s="23"/>
      <c r="S415" s="23"/>
      <c r="T415" s="23"/>
      <c r="U415" s="23"/>
      <c r="V415" s="24"/>
      <c r="W415" s="23"/>
      <c r="X415" s="23"/>
      <c r="Y415" s="22"/>
      <c r="Z415" s="22"/>
      <c r="AA415" s="22"/>
      <c r="AB415" s="22"/>
      <c r="AC415" s="22"/>
      <c r="AD415" s="22"/>
      <c r="AE415" s="22"/>
      <c r="AF415" s="22"/>
      <c r="AG415" s="22"/>
      <c r="AH415" s="98"/>
      <c r="AI415" s="22"/>
      <c r="AJ415" s="22"/>
      <c r="AK415" s="22"/>
    </row>
    <row r="416" spans="1:37" ht="18.75" customHeight="1" x14ac:dyDescent="0.25">
      <c r="A416" s="23"/>
      <c r="B416" s="23"/>
      <c r="C416" s="23"/>
      <c r="D416" s="23"/>
      <c r="E416" s="23"/>
      <c r="F416" s="23"/>
      <c r="G416" s="23"/>
      <c r="H416" s="23"/>
      <c r="I416" s="23"/>
      <c r="J416" s="23"/>
      <c r="K416" s="23"/>
      <c r="L416" s="23"/>
      <c r="M416" s="23"/>
      <c r="N416" s="23"/>
      <c r="O416" s="23"/>
      <c r="P416" s="23"/>
      <c r="Q416" s="23"/>
      <c r="R416" s="23"/>
      <c r="S416" s="23"/>
      <c r="T416" s="23"/>
      <c r="U416" s="23"/>
      <c r="V416" s="24"/>
      <c r="W416" s="23"/>
      <c r="X416" s="23"/>
      <c r="Y416" s="22"/>
      <c r="Z416" s="22"/>
      <c r="AA416" s="22"/>
      <c r="AB416" s="22"/>
      <c r="AC416" s="22"/>
      <c r="AD416" s="22"/>
      <c r="AE416" s="22"/>
      <c r="AF416" s="22"/>
      <c r="AG416" s="22"/>
      <c r="AH416" s="98"/>
      <c r="AI416" s="22"/>
      <c r="AJ416" s="22"/>
      <c r="AK416" s="22"/>
    </row>
    <row r="417" spans="1:37" ht="18.75" customHeight="1" x14ac:dyDescent="0.25">
      <c r="A417" s="23"/>
      <c r="B417" s="23"/>
      <c r="C417" s="23"/>
      <c r="D417" s="23"/>
      <c r="E417" s="23"/>
      <c r="F417" s="23"/>
      <c r="G417" s="23"/>
      <c r="H417" s="23"/>
      <c r="I417" s="23"/>
      <c r="J417" s="23"/>
      <c r="K417" s="23"/>
      <c r="L417" s="23"/>
      <c r="M417" s="23"/>
      <c r="N417" s="23"/>
      <c r="O417" s="23"/>
      <c r="P417" s="23"/>
      <c r="Q417" s="23"/>
      <c r="R417" s="23"/>
      <c r="S417" s="23"/>
      <c r="T417" s="23"/>
      <c r="U417" s="23"/>
      <c r="V417" s="24"/>
      <c r="W417" s="23"/>
      <c r="X417" s="23"/>
      <c r="Y417" s="22"/>
      <c r="Z417" s="22"/>
      <c r="AA417" s="22"/>
      <c r="AB417" s="22"/>
      <c r="AC417" s="22"/>
      <c r="AD417" s="22"/>
      <c r="AE417" s="22"/>
      <c r="AF417" s="22"/>
      <c r="AG417" s="22"/>
      <c r="AH417" s="98"/>
      <c r="AI417" s="22"/>
      <c r="AJ417" s="22"/>
      <c r="AK417" s="22"/>
    </row>
    <row r="418" spans="1:37" ht="18.75" customHeight="1" x14ac:dyDescent="0.25">
      <c r="A418" s="23"/>
      <c r="B418" s="23"/>
      <c r="C418" s="23"/>
      <c r="D418" s="23"/>
      <c r="E418" s="23"/>
      <c r="F418" s="23"/>
      <c r="G418" s="23"/>
      <c r="H418" s="23"/>
      <c r="I418" s="23"/>
      <c r="J418" s="23"/>
      <c r="K418" s="23"/>
      <c r="L418" s="23"/>
      <c r="M418" s="23"/>
      <c r="N418" s="23"/>
      <c r="O418" s="23"/>
      <c r="P418" s="23"/>
      <c r="Q418" s="23"/>
      <c r="R418" s="23"/>
      <c r="S418" s="23"/>
      <c r="T418" s="23"/>
      <c r="U418" s="23"/>
      <c r="V418" s="24"/>
      <c r="W418" s="23"/>
      <c r="X418" s="23"/>
      <c r="Y418" s="22"/>
      <c r="Z418" s="22"/>
      <c r="AA418" s="22"/>
      <c r="AB418" s="22"/>
      <c r="AC418" s="22"/>
      <c r="AD418" s="22"/>
      <c r="AE418" s="22"/>
      <c r="AF418" s="22"/>
      <c r="AG418" s="22"/>
      <c r="AH418" s="98"/>
      <c r="AI418" s="22"/>
      <c r="AJ418" s="22"/>
      <c r="AK418" s="22"/>
    </row>
    <row r="419" spans="1:37" ht="18.75" customHeight="1" x14ac:dyDescent="0.25">
      <c r="A419" s="23"/>
      <c r="B419" s="23"/>
      <c r="C419" s="23"/>
      <c r="D419" s="23"/>
      <c r="E419" s="23"/>
      <c r="F419" s="23"/>
      <c r="G419" s="23"/>
      <c r="H419" s="23"/>
      <c r="I419" s="23"/>
      <c r="J419" s="23"/>
      <c r="K419" s="23"/>
      <c r="L419" s="23"/>
      <c r="M419" s="23"/>
      <c r="N419" s="23"/>
      <c r="O419" s="23"/>
      <c r="P419" s="23"/>
      <c r="Q419" s="23"/>
      <c r="R419" s="23"/>
      <c r="S419" s="23"/>
      <c r="T419" s="23"/>
      <c r="U419" s="23"/>
      <c r="V419" s="24"/>
      <c r="W419" s="23"/>
      <c r="X419" s="23"/>
      <c r="Y419" s="22"/>
      <c r="Z419" s="22"/>
      <c r="AA419" s="22"/>
      <c r="AB419" s="22"/>
      <c r="AC419" s="22"/>
      <c r="AD419" s="22"/>
      <c r="AE419" s="22"/>
      <c r="AF419" s="22"/>
      <c r="AG419" s="22"/>
      <c r="AH419" s="98"/>
      <c r="AI419" s="22"/>
      <c r="AJ419" s="22"/>
      <c r="AK419" s="22"/>
    </row>
    <row r="420" spans="1:37" ht="18.75" customHeight="1" x14ac:dyDescent="0.25">
      <c r="A420" s="23"/>
      <c r="B420" s="23"/>
      <c r="C420" s="23"/>
      <c r="D420" s="23"/>
      <c r="E420" s="23"/>
      <c r="F420" s="23"/>
      <c r="G420" s="23"/>
      <c r="H420" s="23"/>
      <c r="I420" s="23"/>
      <c r="J420" s="23"/>
      <c r="K420" s="23"/>
      <c r="L420" s="23"/>
      <c r="M420" s="23"/>
      <c r="N420" s="23"/>
      <c r="O420" s="23"/>
      <c r="P420" s="23"/>
      <c r="Q420" s="23"/>
      <c r="R420" s="23"/>
      <c r="S420" s="23"/>
      <c r="T420" s="23"/>
      <c r="U420" s="23"/>
      <c r="V420" s="24"/>
      <c r="W420" s="23"/>
      <c r="X420" s="23"/>
      <c r="Y420" s="22"/>
      <c r="Z420" s="22"/>
      <c r="AA420" s="22"/>
      <c r="AB420" s="22"/>
      <c r="AC420" s="22"/>
      <c r="AD420" s="22"/>
      <c r="AE420" s="22"/>
      <c r="AF420" s="22"/>
      <c r="AG420" s="22"/>
      <c r="AH420" s="98"/>
      <c r="AI420" s="22"/>
      <c r="AJ420" s="22"/>
      <c r="AK420" s="22"/>
    </row>
    <row r="421" spans="1:37" ht="18.75" customHeight="1" x14ac:dyDescent="0.25">
      <c r="A421" s="23"/>
      <c r="B421" s="23"/>
      <c r="C421" s="23"/>
      <c r="D421" s="23"/>
      <c r="E421" s="23"/>
      <c r="F421" s="23"/>
      <c r="G421" s="23"/>
      <c r="H421" s="23"/>
      <c r="I421" s="23"/>
      <c r="J421" s="23"/>
      <c r="K421" s="23"/>
      <c r="L421" s="23"/>
      <c r="M421" s="23"/>
      <c r="N421" s="23"/>
      <c r="O421" s="23"/>
      <c r="P421" s="23"/>
      <c r="Q421" s="23"/>
      <c r="R421" s="23"/>
      <c r="S421" s="23"/>
      <c r="T421" s="23"/>
      <c r="U421" s="23"/>
      <c r="V421" s="24"/>
      <c r="W421" s="23"/>
      <c r="X421" s="23"/>
      <c r="Y421" s="22"/>
      <c r="Z421" s="22"/>
      <c r="AA421" s="22"/>
      <c r="AB421" s="22"/>
      <c r="AC421" s="22"/>
      <c r="AD421" s="22"/>
      <c r="AE421" s="22"/>
      <c r="AF421" s="22"/>
      <c r="AG421" s="22"/>
      <c r="AH421" s="98"/>
      <c r="AI421" s="22"/>
      <c r="AJ421" s="22"/>
      <c r="AK421" s="22"/>
    </row>
    <row r="422" spans="1:37" ht="18.75" customHeight="1" x14ac:dyDescent="0.25">
      <c r="A422" s="23"/>
      <c r="B422" s="23"/>
      <c r="C422" s="23"/>
      <c r="D422" s="23"/>
      <c r="E422" s="23"/>
      <c r="F422" s="23"/>
      <c r="G422" s="23"/>
      <c r="H422" s="23"/>
      <c r="I422" s="23"/>
      <c r="J422" s="23"/>
      <c r="K422" s="23"/>
      <c r="L422" s="23"/>
      <c r="M422" s="23"/>
      <c r="N422" s="23"/>
      <c r="O422" s="23"/>
      <c r="P422" s="23"/>
      <c r="Q422" s="23"/>
      <c r="R422" s="23"/>
      <c r="S422" s="23"/>
      <c r="T422" s="23"/>
      <c r="U422" s="23"/>
      <c r="V422" s="24"/>
      <c r="W422" s="23"/>
      <c r="X422" s="23"/>
      <c r="Y422" s="22"/>
      <c r="Z422" s="22"/>
      <c r="AA422" s="22"/>
      <c r="AB422" s="22"/>
      <c r="AC422" s="22"/>
      <c r="AD422" s="22"/>
      <c r="AE422" s="22"/>
      <c r="AF422" s="22"/>
      <c r="AG422" s="22"/>
      <c r="AH422" s="98"/>
      <c r="AI422" s="22"/>
      <c r="AJ422" s="22"/>
      <c r="AK422" s="22"/>
    </row>
    <row r="423" spans="1:37" ht="18.75" customHeight="1" x14ac:dyDescent="0.25">
      <c r="A423" s="23"/>
      <c r="B423" s="23"/>
      <c r="C423" s="23"/>
      <c r="D423" s="23"/>
      <c r="E423" s="23"/>
      <c r="F423" s="23"/>
      <c r="G423" s="23"/>
      <c r="H423" s="23"/>
      <c r="I423" s="23"/>
      <c r="J423" s="23"/>
      <c r="K423" s="23"/>
      <c r="L423" s="23"/>
      <c r="M423" s="23"/>
      <c r="N423" s="23"/>
      <c r="O423" s="23"/>
      <c r="P423" s="23"/>
      <c r="Q423" s="23"/>
      <c r="R423" s="23"/>
      <c r="S423" s="23"/>
      <c r="T423" s="23"/>
      <c r="U423" s="23"/>
      <c r="V423" s="24"/>
      <c r="W423" s="23"/>
      <c r="X423" s="23"/>
      <c r="Y423" s="22"/>
      <c r="Z423" s="22"/>
      <c r="AA423" s="22"/>
      <c r="AB423" s="22"/>
      <c r="AC423" s="22"/>
      <c r="AD423" s="22"/>
      <c r="AE423" s="22"/>
      <c r="AF423" s="22"/>
      <c r="AG423" s="22"/>
      <c r="AH423" s="98"/>
      <c r="AI423" s="22"/>
      <c r="AJ423" s="22"/>
      <c r="AK423" s="22"/>
    </row>
    <row r="424" spans="1:37" ht="18.75" customHeight="1" x14ac:dyDescent="0.25">
      <c r="A424" s="23"/>
      <c r="B424" s="23"/>
      <c r="C424" s="23"/>
      <c r="D424" s="23"/>
      <c r="E424" s="23"/>
      <c r="F424" s="23"/>
      <c r="G424" s="23"/>
      <c r="H424" s="23"/>
      <c r="I424" s="23"/>
      <c r="J424" s="23"/>
      <c r="K424" s="23"/>
      <c r="L424" s="23"/>
      <c r="M424" s="23"/>
      <c r="N424" s="23"/>
      <c r="O424" s="23"/>
      <c r="P424" s="23"/>
      <c r="Q424" s="23"/>
      <c r="R424" s="23"/>
      <c r="S424" s="23"/>
      <c r="T424" s="23"/>
      <c r="U424" s="23"/>
      <c r="V424" s="24"/>
      <c r="W424" s="23"/>
      <c r="X424" s="23"/>
      <c r="Y424" s="22"/>
      <c r="Z424" s="22"/>
      <c r="AA424" s="22"/>
      <c r="AB424" s="22"/>
      <c r="AC424" s="22"/>
      <c r="AD424" s="22"/>
      <c r="AE424" s="22"/>
      <c r="AF424" s="22"/>
      <c r="AG424" s="22"/>
      <c r="AH424" s="98"/>
      <c r="AI424" s="22"/>
      <c r="AJ424" s="22"/>
      <c r="AK424" s="22"/>
    </row>
    <row r="425" spans="1:37" ht="18.75" customHeight="1" x14ac:dyDescent="0.25">
      <c r="A425" s="23"/>
      <c r="B425" s="23"/>
      <c r="C425" s="23"/>
      <c r="D425" s="23"/>
      <c r="E425" s="23"/>
      <c r="F425" s="23"/>
      <c r="G425" s="23"/>
      <c r="H425" s="23"/>
      <c r="I425" s="23"/>
      <c r="J425" s="23"/>
      <c r="K425" s="23"/>
      <c r="L425" s="23"/>
      <c r="M425" s="23"/>
      <c r="N425" s="23"/>
      <c r="O425" s="23"/>
      <c r="P425" s="23"/>
      <c r="Q425" s="23"/>
      <c r="R425" s="23"/>
      <c r="S425" s="23"/>
      <c r="T425" s="23"/>
      <c r="U425" s="23"/>
      <c r="V425" s="24"/>
      <c r="W425" s="23"/>
      <c r="X425" s="23"/>
      <c r="Y425" s="22"/>
      <c r="Z425" s="22"/>
      <c r="AA425" s="22"/>
      <c r="AB425" s="22"/>
      <c r="AC425" s="22"/>
      <c r="AD425" s="22"/>
      <c r="AE425" s="22"/>
      <c r="AF425" s="22"/>
      <c r="AG425" s="22"/>
      <c r="AH425" s="98"/>
      <c r="AI425" s="22"/>
      <c r="AJ425" s="22"/>
      <c r="AK425" s="22"/>
    </row>
    <row r="426" spans="1:37" ht="18.75" customHeight="1" x14ac:dyDescent="0.25">
      <c r="A426" s="23"/>
      <c r="B426" s="23"/>
      <c r="C426" s="23"/>
      <c r="D426" s="23"/>
      <c r="E426" s="23"/>
      <c r="F426" s="23"/>
      <c r="G426" s="23"/>
      <c r="H426" s="23"/>
      <c r="I426" s="23"/>
      <c r="J426" s="23"/>
      <c r="K426" s="23"/>
      <c r="L426" s="23"/>
      <c r="M426" s="23"/>
      <c r="N426" s="23"/>
      <c r="O426" s="23"/>
      <c r="P426" s="23"/>
      <c r="Q426" s="23"/>
      <c r="R426" s="23"/>
      <c r="S426" s="23"/>
      <c r="T426" s="23"/>
      <c r="U426" s="23"/>
      <c r="V426" s="24"/>
      <c r="W426" s="23"/>
      <c r="X426" s="23"/>
      <c r="Y426" s="22"/>
      <c r="Z426" s="22"/>
      <c r="AA426" s="22"/>
      <c r="AB426" s="22"/>
      <c r="AC426" s="22"/>
      <c r="AD426" s="22"/>
      <c r="AE426" s="22"/>
      <c r="AF426" s="22"/>
      <c r="AG426" s="22"/>
      <c r="AH426" s="98"/>
      <c r="AI426" s="22"/>
      <c r="AJ426" s="22"/>
      <c r="AK426" s="22"/>
    </row>
    <row r="427" spans="1:37" ht="18.75" customHeight="1" x14ac:dyDescent="0.25">
      <c r="A427" s="23"/>
      <c r="B427" s="23"/>
      <c r="C427" s="23"/>
      <c r="D427" s="23"/>
      <c r="E427" s="23"/>
      <c r="F427" s="23"/>
      <c r="G427" s="23"/>
      <c r="H427" s="23"/>
      <c r="I427" s="23"/>
      <c r="J427" s="23"/>
      <c r="K427" s="23"/>
      <c r="L427" s="23"/>
      <c r="M427" s="23"/>
      <c r="N427" s="23"/>
      <c r="O427" s="23"/>
      <c r="P427" s="23"/>
      <c r="Q427" s="23"/>
      <c r="R427" s="23"/>
      <c r="S427" s="23"/>
      <c r="T427" s="23"/>
      <c r="U427" s="23"/>
      <c r="V427" s="24"/>
      <c r="W427" s="23"/>
      <c r="X427" s="23"/>
      <c r="Y427" s="22"/>
      <c r="Z427" s="22"/>
      <c r="AA427" s="22"/>
      <c r="AB427" s="22"/>
      <c r="AC427" s="22"/>
      <c r="AD427" s="22"/>
      <c r="AE427" s="22"/>
      <c r="AF427" s="22"/>
      <c r="AG427" s="22"/>
      <c r="AH427" s="98"/>
      <c r="AI427" s="22"/>
      <c r="AJ427" s="22"/>
      <c r="AK427" s="22"/>
    </row>
    <row r="428" spans="1:37" ht="18.75" customHeight="1" x14ac:dyDescent="0.25">
      <c r="A428" s="23"/>
      <c r="B428" s="23"/>
      <c r="C428" s="23"/>
      <c r="D428" s="23"/>
      <c r="E428" s="23"/>
      <c r="F428" s="23"/>
      <c r="G428" s="23"/>
      <c r="H428" s="23"/>
      <c r="I428" s="23"/>
      <c r="J428" s="23"/>
      <c r="K428" s="23"/>
      <c r="L428" s="23"/>
      <c r="M428" s="23"/>
      <c r="N428" s="23"/>
      <c r="O428" s="23"/>
      <c r="P428" s="23"/>
      <c r="Q428" s="23"/>
      <c r="R428" s="23"/>
      <c r="S428" s="23"/>
      <c r="T428" s="23"/>
      <c r="U428" s="23"/>
      <c r="V428" s="24"/>
      <c r="W428" s="23"/>
      <c r="X428" s="23"/>
      <c r="Y428" s="22"/>
      <c r="Z428" s="22"/>
      <c r="AA428" s="22"/>
      <c r="AB428" s="22"/>
      <c r="AC428" s="22"/>
      <c r="AD428" s="22"/>
      <c r="AE428" s="22"/>
      <c r="AF428" s="22"/>
      <c r="AG428" s="22"/>
      <c r="AH428" s="98"/>
      <c r="AI428" s="22"/>
      <c r="AJ428" s="22"/>
      <c r="AK428" s="22"/>
    </row>
    <row r="429" spans="1:37" ht="18.75" customHeight="1" x14ac:dyDescent="0.25">
      <c r="A429" s="23"/>
      <c r="B429" s="23"/>
      <c r="C429" s="23"/>
      <c r="D429" s="23"/>
      <c r="E429" s="23"/>
      <c r="F429" s="23"/>
      <c r="G429" s="23"/>
      <c r="H429" s="23"/>
      <c r="I429" s="23"/>
      <c r="J429" s="23"/>
      <c r="K429" s="23"/>
      <c r="L429" s="23"/>
      <c r="M429" s="23"/>
      <c r="N429" s="23"/>
      <c r="O429" s="23"/>
      <c r="P429" s="23"/>
      <c r="Q429" s="23"/>
      <c r="R429" s="23"/>
      <c r="S429" s="23"/>
      <c r="T429" s="23"/>
      <c r="U429" s="23"/>
      <c r="V429" s="24"/>
      <c r="W429" s="23"/>
      <c r="X429" s="23"/>
      <c r="Y429" s="22"/>
      <c r="Z429" s="22"/>
      <c r="AA429" s="22"/>
      <c r="AB429" s="22"/>
      <c r="AC429" s="22"/>
      <c r="AD429" s="22"/>
      <c r="AE429" s="22"/>
      <c r="AF429" s="22"/>
      <c r="AG429" s="22"/>
      <c r="AH429" s="98"/>
      <c r="AI429" s="22"/>
      <c r="AJ429" s="22"/>
      <c r="AK429" s="22"/>
    </row>
    <row r="430" spans="1:37" ht="18.75" customHeight="1" x14ac:dyDescent="0.25">
      <c r="A430" s="23"/>
      <c r="B430" s="23"/>
      <c r="C430" s="23"/>
      <c r="D430" s="23"/>
      <c r="E430" s="23"/>
      <c r="F430" s="23"/>
      <c r="G430" s="23"/>
      <c r="H430" s="23"/>
      <c r="I430" s="23"/>
      <c r="J430" s="23"/>
      <c r="K430" s="23"/>
      <c r="L430" s="23"/>
      <c r="M430" s="23"/>
      <c r="N430" s="23"/>
      <c r="O430" s="23"/>
      <c r="P430" s="23"/>
      <c r="Q430" s="23"/>
      <c r="R430" s="23"/>
      <c r="S430" s="23"/>
      <c r="T430" s="23"/>
      <c r="U430" s="23"/>
      <c r="V430" s="24"/>
      <c r="W430" s="23"/>
      <c r="X430" s="23"/>
      <c r="Y430" s="22"/>
      <c r="Z430" s="22"/>
      <c r="AA430" s="22"/>
      <c r="AB430" s="22"/>
      <c r="AC430" s="22"/>
      <c r="AD430" s="22"/>
      <c r="AE430" s="22"/>
      <c r="AF430" s="22"/>
      <c r="AG430" s="22"/>
      <c r="AH430" s="98"/>
      <c r="AI430" s="22"/>
      <c r="AJ430" s="22"/>
      <c r="AK430" s="22"/>
    </row>
    <row r="431" spans="1:37" ht="18.75" customHeight="1" x14ac:dyDescent="0.25">
      <c r="A431" s="23"/>
      <c r="B431" s="23"/>
      <c r="C431" s="23"/>
      <c r="D431" s="23"/>
      <c r="E431" s="23"/>
      <c r="F431" s="23"/>
      <c r="G431" s="23"/>
      <c r="H431" s="23"/>
      <c r="I431" s="23"/>
      <c r="J431" s="23"/>
      <c r="K431" s="23"/>
      <c r="L431" s="23"/>
      <c r="M431" s="23"/>
      <c r="N431" s="23"/>
      <c r="O431" s="23"/>
      <c r="P431" s="23"/>
      <c r="Q431" s="23"/>
      <c r="R431" s="23"/>
      <c r="S431" s="23"/>
      <c r="T431" s="23"/>
      <c r="U431" s="23"/>
      <c r="V431" s="24"/>
      <c r="W431" s="23"/>
      <c r="X431" s="23"/>
      <c r="Y431" s="22"/>
      <c r="Z431" s="22"/>
      <c r="AA431" s="22"/>
      <c r="AB431" s="22"/>
      <c r="AC431" s="22"/>
      <c r="AD431" s="22"/>
      <c r="AE431" s="22"/>
      <c r="AF431" s="22"/>
      <c r="AG431" s="22"/>
      <c r="AH431" s="98"/>
      <c r="AI431" s="22"/>
      <c r="AJ431" s="22"/>
      <c r="AK431" s="22"/>
    </row>
    <row r="432" spans="1:37" ht="18.75" customHeight="1" x14ac:dyDescent="0.25">
      <c r="A432" s="23"/>
      <c r="B432" s="23"/>
      <c r="C432" s="23"/>
      <c r="D432" s="23"/>
      <c r="E432" s="23"/>
      <c r="F432" s="23"/>
      <c r="G432" s="23"/>
      <c r="H432" s="23"/>
      <c r="I432" s="23"/>
      <c r="J432" s="23"/>
      <c r="K432" s="23"/>
      <c r="L432" s="23"/>
      <c r="M432" s="23"/>
      <c r="N432" s="23"/>
      <c r="O432" s="23"/>
      <c r="P432" s="23"/>
      <c r="Q432" s="23"/>
      <c r="R432" s="23"/>
      <c r="S432" s="23"/>
      <c r="T432" s="23"/>
      <c r="U432" s="23"/>
      <c r="V432" s="24"/>
      <c r="W432" s="23"/>
      <c r="X432" s="23"/>
      <c r="Y432" s="22"/>
      <c r="Z432" s="22"/>
      <c r="AA432" s="22"/>
      <c r="AB432" s="22"/>
      <c r="AC432" s="22"/>
      <c r="AD432" s="22"/>
      <c r="AE432" s="22"/>
      <c r="AF432" s="22"/>
      <c r="AG432" s="22"/>
      <c r="AH432" s="98"/>
      <c r="AI432" s="22"/>
      <c r="AJ432" s="22"/>
      <c r="AK432" s="22"/>
    </row>
    <row r="433" spans="1:37" ht="18.75" customHeight="1" x14ac:dyDescent="0.25">
      <c r="A433" s="23"/>
      <c r="B433" s="23"/>
      <c r="C433" s="23"/>
      <c r="D433" s="23"/>
      <c r="E433" s="23"/>
      <c r="F433" s="23"/>
      <c r="G433" s="23"/>
      <c r="H433" s="23"/>
      <c r="I433" s="23"/>
      <c r="J433" s="23"/>
      <c r="K433" s="23"/>
      <c r="L433" s="23"/>
      <c r="M433" s="23"/>
      <c r="N433" s="23"/>
      <c r="O433" s="23"/>
      <c r="P433" s="23"/>
      <c r="Q433" s="23"/>
      <c r="R433" s="23"/>
      <c r="S433" s="23"/>
      <c r="T433" s="23"/>
      <c r="U433" s="23"/>
      <c r="V433" s="24"/>
      <c r="W433" s="23"/>
      <c r="X433" s="23"/>
      <c r="Y433" s="22"/>
      <c r="Z433" s="22"/>
      <c r="AA433" s="22"/>
      <c r="AB433" s="22"/>
      <c r="AC433" s="22"/>
      <c r="AD433" s="22"/>
      <c r="AE433" s="22"/>
      <c r="AF433" s="22"/>
      <c r="AG433" s="22"/>
      <c r="AH433" s="98"/>
      <c r="AI433" s="22"/>
      <c r="AJ433" s="22"/>
      <c r="AK433" s="22"/>
    </row>
    <row r="434" spans="1:37" ht="18.75" customHeight="1" x14ac:dyDescent="0.25">
      <c r="A434" s="23"/>
      <c r="B434" s="23"/>
      <c r="C434" s="23"/>
      <c r="D434" s="23"/>
      <c r="E434" s="23"/>
      <c r="F434" s="23"/>
      <c r="G434" s="23"/>
      <c r="H434" s="23"/>
      <c r="I434" s="23"/>
      <c r="J434" s="23"/>
      <c r="K434" s="23"/>
      <c r="L434" s="23"/>
      <c r="M434" s="23"/>
      <c r="N434" s="23"/>
      <c r="O434" s="23"/>
      <c r="P434" s="23"/>
      <c r="Q434" s="23"/>
      <c r="R434" s="23"/>
      <c r="S434" s="23"/>
      <c r="T434" s="23"/>
      <c r="U434" s="23"/>
      <c r="V434" s="24"/>
      <c r="W434" s="23"/>
      <c r="X434" s="23"/>
      <c r="Y434" s="22"/>
      <c r="Z434" s="22"/>
      <c r="AA434" s="22"/>
      <c r="AB434" s="22"/>
      <c r="AC434" s="22"/>
      <c r="AD434" s="22"/>
      <c r="AE434" s="22"/>
      <c r="AF434" s="22"/>
      <c r="AG434" s="22"/>
      <c r="AH434" s="98"/>
      <c r="AI434" s="22"/>
      <c r="AJ434" s="22"/>
      <c r="AK434" s="22"/>
    </row>
    <row r="435" spans="1:37" ht="18.75" customHeight="1" x14ac:dyDescent="0.25">
      <c r="A435" s="23"/>
      <c r="B435" s="23"/>
      <c r="C435" s="23"/>
      <c r="D435" s="23"/>
      <c r="E435" s="23"/>
      <c r="F435" s="23"/>
      <c r="G435" s="23"/>
      <c r="H435" s="23"/>
      <c r="I435" s="23"/>
      <c r="J435" s="23"/>
      <c r="K435" s="23"/>
      <c r="L435" s="23"/>
      <c r="M435" s="23"/>
      <c r="N435" s="23"/>
      <c r="O435" s="23"/>
      <c r="P435" s="23"/>
      <c r="Q435" s="23"/>
      <c r="R435" s="23"/>
      <c r="S435" s="23"/>
      <c r="T435" s="23"/>
      <c r="U435" s="23"/>
      <c r="V435" s="24"/>
      <c r="W435" s="23"/>
      <c r="X435" s="23"/>
      <c r="Y435" s="22"/>
      <c r="Z435" s="22"/>
      <c r="AA435" s="22"/>
      <c r="AB435" s="22"/>
      <c r="AC435" s="22"/>
      <c r="AD435" s="22"/>
      <c r="AE435" s="22"/>
      <c r="AF435" s="22"/>
      <c r="AG435" s="22"/>
      <c r="AH435" s="98"/>
      <c r="AI435" s="22"/>
      <c r="AJ435" s="22"/>
      <c r="AK435" s="22"/>
    </row>
    <row r="436" spans="1:37" ht="18.75" customHeight="1" x14ac:dyDescent="0.25">
      <c r="A436" s="23"/>
      <c r="B436" s="23"/>
      <c r="C436" s="23"/>
      <c r="D436" s="23"/>
      <c r="E436" s="23"/>
      <c r="F436" s="23"/>
      <c r="G436" s="23"/>
      <c r="H436" s="23"/>
      <c r="I436" s="23"/>
      <c r="J436" s="23"/>
      <c r="K436" s="23"/>
      <c r="L436" s="23"/>
      <c r="M436" s="23"/>
      <c r="N436" s="23"/>
      <c r="O436" s="23"/>
      <c r="P436" s="23"/>
      <c r="Q436" s="23"/>
      <c r="R436" s="23"/>
      <c r="S436" s="23"/>
      <c r="T436" s="23"/>
      <c r="U436" s="23"/>
      <c r="V436" s="24"/>
      <c r="W436" s="23"/>
      <c r="X436" s="23"/>
      <c r="Y436" s="22"/>
      <c r="Z436" s="22"/>
      <c r="AA436" s="22"/>
      <c r="AB436" s="22"/>
      <c r="AC436" s="22"/>
      <c r="AD436" s="22"/>
      <c r="AE436" s="22"/>
      <c r="AF436" s="22"/>
      <c r="AG436" s="22"/>
      <c r="AH436" s="98"/>
      <c r="AI436" s="22"/>
      <c r="AJ436" s="22"/>
      <c r="AK436" s="22"/>
    </row>
    <row r="437" spans="1:37" ht="18.75" customHeight="1" x14ac:dyDescent="0.25">
      <c r="A437" s="23"/>
      <c r="B437" s="23"/>
      <c r="C437" s="23"/>
      <c r="D437" s="23"/>
      <c r="E437" s="23"/>
      <c r="F437" s="23"/>
      <c r="G437" s="23"/>
      <c r="H437" s="23"/>
      <c r="I437" s="23"/>
      <c r="J437" s="23"/>
      <c r="K437" s="23"/>
      <c r="L437" s="23"/>
      <c r="M437" s="23"/>
      <c r="N437" s="23"/>
      <c r="O437" s="23"/>
      <c r="P437" s="23"/>
      <c r="Q437" s="23"/>
      <c r="R437" s="23"/>
      <c r="S437" s="23"/>
      <c r="T437" s="23"/>
      <c r="U437" s="23"/>
      <c r="V437" s="24"/>
      <c r="W437" s="23"/>
      <c r="X437" s="23"/>
      <c r="Y437" s="22"/>
      <c r="Z437" s="22"/>
      <c r="AA437" s="22"/>
      <c r="AB437" s="22"/>
      <c r="AC437" s="22"/>
      <c r="AD437" s="22"/>
      <c r="AE437" s="22"/>
      <c r="AF437" s="22"/>
      <c r="AG437" s="22"/>
      <c r="AH437" s="98"/>
      <c r="AI437" s="22"/>
      <c r="AJ437" s="22"/>
      <c r="AK437" s="22"/>
    </row>
    <row r="438" spans="1:37" ht="18.75" customHeight="1" x14ac:dyDescent="0.25">
      <c r="A438" s="23"/>
      <c r="B438" s="23"/>
      <c r="C438" s="23"/>
      <c r="D438" s="23"/>
      <c r="E438" s="23"/>
      <c r="F438" s="23"/>
      <c r="G438" s="23"/>
      <c r="H438" s="23"/>
      <c r="I438" s="23"/>
      <c r="J438" s="23"/>
      <c r="K438" s="23"/>
      <c r="L438" s="23"/>
      <c r="M438" s="23"/>
      <c r="N438" s="23"/>
      <c r="O438" s="23"/>
      <c r="P438" s="23"/>
      <c r="Q438" s="23"/>
      <c r="R438" s="23"/>
      <c r="S438" s="23"/>
      <c r="T438" s="23"/>
      <c r="U438" s="23"/>
      <c r="V438" s="24"/>
      <c r="W438" s="23"/>
      <c r="X438" s="23"/>
      <c r="Y438" s="22"/>
      <c r="Z438" s="22"/>
      <c r="AA438" s="22"/>
      <c r="AB438" s="22"/>
      <c r="AC438" s="22"/>
      <c r="AD438" s="22"/>
      <c r="AE438" s="22"/>
      <c r="AF438" s="22"/>
      <c r="AG438" s="22"/>
      <c r="AH438" s="98"/>
      <c r="AI438" s="22"/>
      <c r="AJ438" s="22"/>
      <c r="AK438" s="22"/>
    </row>
    <row r="439" spans="1:37" ht="18.75" customHeight="1" x14ac:dyDescent="0.25">
      <c r="A439" s="23"/>
      <c r="B439" s="23"/>
      <c r="C439" s="23"/>
      <c r="D439" s="23"/>
      <c r="E439" s="23"/>
      <c r="F439" s="23"/>
      <c r="G439" s="23"/>
      <c r="H439" s="23"/>
      <c r="I439" s="23"/>
      <c r="J439" s="23"/>
      <c r="K439" s="23"/>
      <c r="L439" s="23"/>
      <c r="M439" s="23"/>
      <c r="N439" s="23"/>
      <c r="O439" s="23"/>
      <c r="P439" s="23"/>
      <c r="Q439" s="23"/>
      <c r="R439" s="23"/>
      <c r="S439" s="23"/>
      <c r="T439" s="23"/>
      <c r="U439" s="23"/>
      <c r="V439" s="24"/>
      <c r="W439" s="23"/>
      <c r="X439" s="23"/>
      <c r="Y439" s="22"/>
      <c r="Z439" s="22"/>
      <c r="AA439" s="22"/>
      <c r="AB439" s="22"/>
      <c r="AC439" s="22"/>
      <c r="AD439" s="22"/>
      <c r="AE439" s="22"/>
      <c r="AF439" s="22"/>
      <c r="AG439" s="22"/>
      <c r="AH439" s="98"/>
      <c r="AI439" s="22"/>
      <c r="AJ439" s="22"/>
      <c r="AK439" s="22"/>
    </row>
    <row r="440" spans="1:37" ht="18.75" customHeight="1" x14ac:dyDescent="0.25">
      <c r="A440" s="23"/>
      <c r="B440" s="23"/>
      <c r="C440" s="23"/>
      <c r="D440" s="23"/>
      <c r="E440" s="23"/>
      <c r="F440" s="23"/>
      <c r="G440" s="23"/>
      <c r="H440" s="23"/>
      <c r="I440" s="23"/>
      <c r="J440" s="23"/>
      <c r="K440" s="23"/>
      <c r="L440" s="23"/>
      <c r="M440" s="23"/>
      <c r="N440" s="23"/>
      <c r="O440" s="23"/>
      <c r="P440" s="23"/>
      <c r="Q440" s="23"/>
      <c r="R440" s="23"/>
      <c r="S440" s="23"/>
      <c r="T440" s="23"/>
      <c r="U440" s="23"/>
      <c r="V440" s="24"/>
      <c r="W440" s="23"/>
      <c r="X440" s="23"/>
      <c r="Y440" s="22"/>
      <c r="Z440" s="22"/>
      <c r="AA440" s="22"/>
      <c r="AB440" s="22"/>
      <c r="AC440" s="22"/>
      <c r="AD440" s="22"/>
      <c r="AE440" s="22"/>
      <c r="AF440" s="22"/>
      <c r="AG440" s="22"/>
      <c r="AH440" s="98"/>
      <c r="AI440" s="22"/>
      <c r="AJ440" s="22"/>
      <c r="AK440" s="22"/>
    </row>
    <row r="441" spans="1:37" ht="18.75" customHeight="1" x14ac:dyDescent="0.25">
      <c r="A441" s="23"/>
      <c r="B441" s="23"/>
      <c r="C441" s="23"/>
      <c r="D441" s="23"/>
      <c r="E441" s="23"/>
      <c r="F441" s="23"/>
      <c r="G441" s="23"/>
      <c r="H441" s="23"/>
      <c r="I441" s="23"/>
      <c r="J441" s="23"/>
      <c r="K441" s="23"/>
      <c r="L441" s="23"/>
      <c r="M441" s="23"/>
      <c r="N441" s="23"/>
      <c r="O441" s="23"/>
      <c r="P441" s="23"/>
      <c r="Q441" s="23"/>
      <c r="R441" s="23"/>
      <c r="S441" s="23"/>
      <c r="T441" s="23"/>
      <c r="U441" s="23"/>
      <c r="V441" s="24"/>
      <c r="W441" s="23"/>
      <c r="X441" s="23"/>
      <c r="Y441" s="22"/>
      <c r="Z441" s="22"/>
      <c r="AA441" s="22"/>
      <c r="AB441" s="22"/>
      <c r="AC441" s="22"/>
      <c r="AD441" s="22"/>
      <c r="AE441" s="22"/>
      <c r="AF441" s="22"/>
      <c r="AG441" s="22"/>
      <c r="AH441" s="98"/>
      <c r="AI441" s="22"/>
      <c r="AJ441" s="22"/>
      <c r="AK441" s="22"/>
    </row>
    <row r="442" spans="1:37" ht="18.75" customHeight="1" x14ac:dyDescent="0.25">
      <c r="A442" s="23"/>
      <c r="B442" s="23"/>
      <c r="C442" s="23"/>
      <c r="D442" s="23"/>
      <c r="E442" s="23"/>
      <c r="F442" s="23"/>
      <c r="G442" s="23"/>
      <c r="H442" s="23"/>
      <c r="I442" s="23"/>
      <c r="J442" s="23"/>
      <c r="K442" s="23"/>
      <c r="L442" s="23"/>
      <c r="M442" s="23"/>
      <c r="N442" s="23"/>
      <c r="O442" s="23"/>
      <c r="P442" s="23"/>
      <c r="Q442" s="23"/>
      <c r="R442" s="23"/>
      <c r="S442" s="23"/>
      <c r="T442" s="23"/>
      <c r="U442" s="23"/>
      <c r="V442" s="24"/>
      <c r="W442" s="23"/>
      <c r="X442" s="23"/>
      <c r="Y442" s="22"/>
      <c r="Z442" s="22"/>
      <c r="AA442" s="22"/>
      <c r="AB442" s="22"/>
      <c r="AC442" s="22"/>
      <c r="AD442" s="22"/>
      <c r="AE442" s="22"/>
      <c r="AF442" s="22"/>
      <c r="AG442" s="22"/>
      <c r="AH442" s="98"/>
      <c r="AI442" s="22"/>
      <c r="AJ442" s="22"/>
      <c r="AK442" s="22"/>
    </row>
    <row r="443" spans="1:37" ht="18.75" customHeight="1" x14ac:dyDescent="0.25">
      <c r="A443" s="23"/>
      <c r="B443" s="23"/>
      <c r="C443" s="23"/>
      <c r="D443" s="23"/>
      <c r="E443" s="23"/>
      <c r="F443" s="23"/>
      <c r="G443" s="23"/>
      <c r="H443" s="23"/>
      <c r="I443" s="23"/>
      <c r="J443" s="23"/>
      <c r="K443" s="23"/>
      <c r="L443" s="23"/>
      <c r="M443" s="23"/>
      <c r="N443" s="23"/>
      <c r="O443" s="23"/>
      <c r="P443" s="23"/>
      <c r="Q443" s="23"/>
      <c r="R443" s="23"/>
      <c r="S443" s="23"/>
      <c r="T443" s="23"/>
      <c r="U443" s="23"/>
      <c r="V443" s="24"/>
      <c r="W443" s="23"/>
      <c r="X443" s="23"/>
      <c r="Y443" s="22"/>
      <c r="Z443" s="22"/>
      <c r="AA443" s="22"/>
      <c r="AB443" s="22"/>
      <c r="AC443" s="22"/>
      <c r="AD443" s="22"/>
      <c r="AE443" s="22"/>
      <c r="AF443" s="22"/>
      <c r="AG443" s="22"/>
      <c r="AH443" s="98"/>
      <c r="AI443" s="22"/>
      <c r="AJ443" s="22"/>
      <c r="AK443" s="22"/>
    </row>
    <row r="444" spans="1:37" ht="18.75" customHeight="1" x14ac:dyDescent="0.25">
      <c r="A444" s="23"/>
      <c r="B444" s="23"/>
      <c r="C444" s="23"/>
      <c r="D444" s="23"/>
      <c r="E444" s="23"/>
      <c r="F444" s="23"/>
      <c r="G444" s="23"/>
      <c r="H444" s="23"/>
      <c r="I444" s="23"/>
      <c r="J444" s="23"/>
      <c r="K444" s="23"/>
      <c r="L444" s="23"/>
      <c r="M444" s="23"/>
      <c r="N444" s="23"/>
      <c r="O444" s="23"/>
      <c r="P444" s="23"/>
      <c r="Q444" s="23"/>
      <c r="R444" s="23"/>
      <c r="S444" s="23"/>
      <c r="T444" s="23"/>
      <c r="U444" s="23"/>
      <c r="V444" s="24"/>
      <c r="W444" s="23"/>
      <c r="X444" s="23"/>
      <c r="Y444" s="22"/>
      <c r="Z444" s="22"/>
      <c r="AA444" s="22"/>
      <c r="AB444" s="22"/>
      <c r="AC444" s="22"/>
      <c r="AD444" s="22"/>
      <c r="AE444" s="22"/>
      <c r="AF444" s="22"/>
      <c r="AG444" s="22"/>
      <c r="AH444" s="98"/>
      <c r="AI444" s="22"/>
      <c r="AJ444" s="22"/>
      <c r="AK444" s="22"/>
    </row>
    <row r="445" spans="1:37" ht="18.75" customHeight="1" x14ac:dyDescent="0.25">
      <c r="A445" s="23"/>
      <c r="B445" s="23"/>
      <c r="C445" s="23"/>
      <c r="D445" s="23"/>
      <c r="E445" s="23"/>
      <c r="F445" s="23"/>
      <c r="G445" s="23"/>
      <c r="H445" s="23"/>
      <c r="I445" s="23"/>
      <c r="J445" s="23"/>
      <c r="K445" s="23"/>
      <c r="L445" s="23"/>
      <c r="M445" s="23"/>
      <c r="N445" s="23"/>
      <c r="O445" s="23"/>
      <c r="P445" s="23"/>
      <c r="Q445" s="23"/>
      <c r="R445" s="23"/>
      <c r="S445" s="23"/>
      <c r="T445" s="23"/>
      <c r="U445" s="23"/>
      <c r="V445" s="24"/>
      <c r="W445" s="23"/>
      <c r="X445" s="23"/>
      <c r="Y445" s="22"/>
      <c r="Z445" s="22"/>
      <c r="AA445" s="22"/>
      <c r="AB445" s="22"/>
      <c r="AC445" s="22"/>
      <c r="AD445" s="22"/>
      <c r="AE445" s="22"/>
      <c r="AF445" s="22"/>
      <c r="AG445" s="22"/>
      <c r="AH445" s="98"/>
      <c r="AI445" s="22"/>
      <c r="AJ445" s="22"/>
      <c r="AK445" s="22"/>
    </row>
    <row r="446" spans="1:37" ht="18.75" customHeight="1" x14ac:dyDescent="0.25">
      <c r="A446" s="23"/>
      <c r="B446" s="23"/>
      <c r="C446" s="23"/>
      <c r="D446" s="23"/>
      <c r="E446" s="23"/>
      <c r="F446" s="23"/>
      <c r="G446" s="23"/>
      <c r="H446" s="23"/>
      <c r="I446" s="23"/>
      <c r="J446" s="23"/>
      <c r="K446" s="23"/>
      <c r="L446" s="23"/>
      <c r="M446" s="23"/>
      <c r="N446" s="23"/>
      <c r="O446" s="23"/>
      <c r="P446" s="23"/>
      <c r="Q446" s="23"/>
      <c r="R446" s="23"/>
      <c r="S446" s="23"/>
      <c r="T446" s="23"/>
      <c r="U446" s="23"/>
      <c r="V446" s="24"/>
      <c r="W446" s="23"/>
      <c r="X446" s="23"/>
      <c r="Y446" s="22"/>
      <c r="Z446" s="22"/>
      <c r="AA446" s="22"/>
      <c r="AB446" s="22"/>
      <c r="AC446" s="22"/>
      <c r="AD446" s="22"/>
      <c r="AE446" s="22"/>
      <c r="AF446" s="22"/>
      <c r="AG446" s="22"/>
      <c r="AH446" s="98"/>
      <c r="AI446" s="22"/>
      <c r="AJ446" s="22"/>
      <c r="AK446" s="22"/>
    </row>
    <row r="447" spans="1:37" ht="18.75" customHeight="1" x14ac:dyDescent="0.25">
      <c r="A447" s="23"/>
      <c r="B447" s="23"/>
      <c r="C447" s="23"/>
      <c r="D447" s="23"/>
      <c r="E447" s="23"/>
      <c r="F447" s="23"/>
      <c r="G447" s="23"/>
      <c r="H447" s="23"/>
      <c r="I447" s="23"/>
      <c r="J447" s="23"/>
      <c r="K447" s="23"/>
      <c r="L447" s="23"/>
      <c r="M447" s="23"/>
      <c r="N447" s="23"/>
      <c r="O447" s="23"/>
      <c r="P447" s="23"/>
      <c r="Q447" s="23"/>
      <c r="R447" s="23"/>
      <c r="S447" s="23"/>
      <c r="T447" s="23"/>
      <c r="U447" s="23"/>
      <c r="V447" s="24"/>
      <c r="W447" s="23"/>
      <c r="X447" s="23"/>
      <c r="Y447" s="22"/>
      <c r="Z447" s="22"/>
      <c r="AA447" s="22"/>
      <c r="AB447" s="22"/>
      <c r="AC447" s="22"/>
      <c r="AD447" s="22"/>
      <c r="AE447" s="22"/>
      <c r="AF447" s="22"/>
      <c r="AG447" s="22"/>
      <c r="AH447" s="98"/>
      <c r="AI447" s="22"/>
      <c r="AJ447" s="22"/>
      <c r="AK447" s="22"/>
    </row>
    <row r="448" spans="1:37" ht="18.75" customHeight="1" x14ac:dyDescent="0.25">
      <c r="A448" s="23"/>
      <c r="B448" s="23"/>
      <c r="C448" s="23"/>
      <c r="D448" s="23"/>
      <c r="E448" s="23"/>
      <c r="F448" s="23"/>
      <c r="G448" s="23"/>
      <c r="H448" s="23"/>
      <c r="I448" s="23"/>
      <c r="J448" s="23"/>
      <c r="K448" s="23"/>
      <c r="L448" s="23"/>
      <c r="M448" s="23"/>
      <c r="N448" s="23"/>
      <c r="O448" s="23"/>
      <c r="P448" s="23"/>
      <c r="Q448" s="23"/>
      <c r="R448" s="23"/>
      <c r="S448" s="23"/>
      <c r="T448" s="23"/>
      <c r="U448" s="23"/>
      <c r="V448" s="24"/>
      <c r="W448" s="23"/>
      <c r="X448" s="23"/>
      <c r="Y448" s="22"/>
      <c r="Z448" s="22"/>
      <c r="AA448" s="22"/>
      <c r="AB448" s="22"/>
      <c r="AC448" s="22"/>
      <c r="AD448" s="22"/>
      <c r="AE448" s="22"/>
      <c r="AF448" s="22"/>
      <c r="AG448" s="22"/>
      <c r="AH448" s="98"/>
      <c r="AI448" s="22"/>
      <c r="AJ448" s="22"/>
      <c r="AK448" s="22"/>
    </row>
    <row r="449" spans="1:37" ht="18.75" customHeight="1" x14ac:dyDescent="0.25">
      <c r="A449" s="23"/>
      <c r="B449" s="23"/>
      <c r="C449" s="23"/>
      <c r="D449" s="23"/>
      <c r="E449" s="23"/>
      <c r="F449" s="23"/>
      <c r="G449" s="23"/>
      <c r="H449" s="23"/>
      <c r="I449" s="23"/>
      <c r="J449" s="23"/>
      <c r="K449" s="23"/>
      <c r="L449" s="23"/>
      <c r="M449" s="23"/>
      <c r="N449" s="23"/>
      <c r="O449" s="23"/>
      <c r="P449" s="23"/>
      <c r="Q449" s="23"/>
      <c r="R449" s="23"/>
      <c r="S449" s="23"/>
      <c r="T449" s="23"/>
      <c r="U449" s="23"/>
      <c r="V449" s="24"/>
      <c r="W449" s="23"/>
      <c r="X449" s="23"/>
      <c r="Y449" s="22"/>
      <c r="Z449" s="22"/>
      <c r="AA449" s="22"/>
      <c r="AB449" s="22"/>
      <c r="AC449" s="22"/>
      <c r="AD449" s="22"/>
      <c r="AE449" s="22"/>
      <c r="AF449" s="22"/>
      <c r="AG449" s="22"/>
      <c r="AH449" s="98"/>
      <c r="AI449" s="22"/>
      <c r="AJ449" s="22"/>
      <c r="AK449" s="22"/>
    </row>
    <row r="450" spans="1:37" ht="18.75" customHeight="1" x14ac:dyDescent="0.25">
      <c r="A450" s="23"/>
      <c r="B450" s="23"/>
      <c r="C450" s="23"/>
      <c r="D450" s="23"/>
      <c r="E450" s="23"/>
      <c r="F450" s="23"/>
      <c r="G450" s="23"/>
      <c r="H450" s="23"/>
      <c r="I450" s="23"/>
      <c r="J450" s="23"/>
      <c r="K450" s="23"/>
      <c r="L450" s="23"/>
      <c r="M450" s="23"/>
      <c r="N450" s="23"/>
      <c r="O450" s="23"/>
      <c r="P450" s="23"/>
      <c r="Q450" s="23"/>
      <c r="R450" s="23"/>
      <c r="S450" s="23"/>
      <c r="T450" s="23"/>
      <c r="U450" s="23"/>
      <c r="V450" s="24"/>
      <c r="W450" s="23"/>
      <c r="X450" s="23"/>
      <c r="Y450" s="22"/>
      <c r="Z450" s="22"/>
      <c r="AA450" s="22"/>
      <c r="AB450" s="22"/>
      <c r="AC450" s="22"/>
      <c r="AD450" s="22"/>
      <c r="AE450" s="22"/>
      <c r="AF450" s="22"/>
      <c r="AG450" s="22"/>
      <c r="AH450" s="98"/>
      <c r="AI450" s="22"/>
      <c r="AJ450" s="22"/>
      <c r="AK450" s="22"/>
    </row>
    <row r="451" spans="1:37" ht="18.75" customHeight="1" x14ac:dyDescent="0.25">
      <c r="A451" s="23"/>
      <c r="B451" s="23"/>
      <c r="C451" s="23"/>
      <c r="D451" s="23"/>
      <c r="E451" s="23"/>
      <c r="F451" s="23"/>
      <c r="G451" s="23"/>
      <c r="H451" s="23"/>
      <c r="I451" s="23"/>
      <c r="J451" s="23"/>
      <c r="K451" s="23"/>
      <c r="L451" s="23"/>
      <c r="M451" s="23"/>
      <c r="N451" s="23"/>
      <c r="O451" s="23"/>
      <c r="P451" s="23"/>
      <c r="Q451" s="23"/>
      <c r="R451" s="23"/>
      <c r="S451" s="23"/>
      <c r="T451" s="23"/>
      <c r="U451" s="23"/>
      <c r="V451" s="24"/>
      <c r="W451" s="23"/>
      <c r="X451" s="23"/>
      <c r="Y451" s="22"/>
      <c r="Z451" s="22"/>
      <c r="AA451" s="22"/>
      <c r="AB451" s="22"/>
      <c r="AC451" s="22"/>
      <c r="AD451" s="22"/>
      <c r="AE451" s="22"/>
      <c r="AF451" s="22"/>
      <c r="AG451" s="22"/>
      <c r="AH451" s="98"/>
      <c r="AI451" s="22"/>
      <c r="AJ451" s="22"/>
      <c r="AK451" s="22"/>
    </row>
    <row r="452" spans="1:37" ht="18.75" customHeight="1" x14ac:dyDescent="0.25">
      <c r="A452" s="23"/>
      <c r="B452" s="23"/>
      <c r="C452" s="23"/>
      <c r="D452" s="23"/>
      <c r="E452" s="23"/>
      <c r="F452" s="23"/>
      <c r="G452" s="23"/>
      <c r="H452" s="23"/>
      <c r="I452" s="23"/>
      <c r="J452" s="23"/>
      <c r="K452" s="23"/>
      <c r="L452" s="23"/>
      <c r="M452" s="23"/>
      <c r="N452" s="23"/>
      <c r="O452" s="23"/>
      <c r="P452" s="23"/>
      <c r="Q452" s="23"/>
      <c r="R452" s="23"/>
      <c r="S452" s="23"/>
      <c r="T452" s="23"/>
      <c r="U452" s="23"/>
      <c r="V452" s="24"/>
      <c r="W452" s="23"/>
      <c r="X452" s="23"/>
      <c r="Y452" s="22"/>
      <c r="Z452" s="22"/>
      <c r="AA452" s="22"/>
      <c r="AB452" s="22"/>
      <c r="AC452" s="22"/>
      <c r="AD452" s="22"/>
      <c r="AE452" s="22"/>
      <c r="AF452" s="22"/>
      <c r="AG452" s="22"/>
      <c r="AH452" s="98"/>
      <c r="AI452" s="22"/>
      <c r="AJ452" s="22"/>
      <c r="AK452" s="22"/>
    </row>
    <row r="453" spans="1:37" ht="18.75" customHeight="1" x14ac:dyDescent="0.25">
      <c r="A453" s="23"/>
      <c r="B453" s="23"/>
      <c r="C453" s="23"/>
      <c r="D453" s="23"/>
      <c r="E453" s="23"/>
      <c r="F453" s="23"/>
      <c r="G453" s="23"/>
      <c r="H453" s="23"/>
      <c r="I453" s="23"/>
      <c r="J453" s="23"/>
      <c r="K453" s="23"/>
      <c r="L453" s="23"/>
      <c r="M453" s="23"/>
      <c r="N453" s="23"/>
      <c r="O453" s="23"/>
      <c r="P453" s="23"/>
      <c r="Q453" s="23"/>
      <c r="R453" s="23"/>
      <c r="S453" s="23"/>
      <c r="T453" s="23"/>
      <c r="U453" s="23"/>
      <c r="V453" s="24"/>
      <c r="W453" s="23"/>
      <c r="X453" s="23"/>
      <c r="Y453" s="22"/>
      <c r="Z453" s="22"/>
      <c r="AA453" s="22"/>
      <c r="AB453" s="22"/>
      <c r="AC453" s="22"/>
      <c r="AD453" s="22"/>
      <c r="AE453" s="22"/>
      <c r="AF453" s="22"/>
      <c r="AG453" s="22"/>
      <c r="AH453" s="98"/>
      <c r="AI453" s="22"/>
      <c r="AJ453" s="22"/>
      <c r="AK453" s="22"/>
    </row>
    <row r="454" spans="1:37" ht="18.75" customHeight="1" x14ac:dyDescent="0.25">
      <c r="A454" s="23"/>
      <c r="B454" s="23"/>
      <c r="C454" s="23"/>
      <c r="D454" s="23"/>
      <c r="E454" s="23"/>
      <c r="F454" s="23"/>
      <c r="G454" s="23"/>
      <c r="H454" s="23"/>
      <c r="I454" s="23"/>
      <c r="J454" s="23"/>
      <c r="K454" s="23"/>
      <c r="L454" s="23"/>
      <c r="M454" s="23"/>
      <c r="N454" s="23"/>
      <c r="O454" s="23"/>
      <c r="P454" s="23"/>
      <c r="Q454" s="23"/>
      <c r="R454" s="23"/>
      <c r="S454" s="23"/>
      <c r="T454" s="23"/>
      <c r="U454" s="23"/>
      <c r="V454" s="24"/>
      <c r="W454" s="23"/>
      <c r="X454" s="23"/>
      <c r="Y454" s="22"/>
      <c r="Z454" s="22"/>
      <c r="AA454" s="22"/>
      <c r="AB454" s="22"/>
      <c r="AC454" s="22"/>
      <c r="AD454" s="22"/>
      <c r="AE454" s="22"/>
      <c r="AF454" s="22"/>
      <c r="AG454" s="22"/>
      <c r="AH454" s="98"/>
      <c r="AI454" s="22"/>
      <c r="AJ454" s="22"/>
      <c r="AK454" s="22"/>
    </row>
    <row r="455" spans="1:37" ht="18.75" customHeight="1" x14ac:dyDescent="0.25">
      <c r="A455" s="23"/>
      <c r="B455" s="23"/>
      <c r="C455" s="23"/>
      <c r="D455" s="23"/>
      <c r="E455" s="23"/>
      <c r="F455" s="23"/>
      <c r="G455" s="23"/>
      <c r="H455" s="23"/>
      <c r="I455" s="23"/>
      <c r="J455" s="23"/>
      <c r="K455" s="23"/>
      <c r="L455" s="23"/>
      <c r="M455" s="23"/>
      <c r="N455" s="23"/>
      <c r="O455" s="23"/>
      <c r="P455" s="23"/>
      <c r="Q455" s="23"/>
      <c r="R455" s="23"/>
      <c r="S455" s="23"/>
      <c r="T455" s="23"/>
      <c r="U455" s="23"/>
      <c r="V455" s="24"/>
      <c r="W455" s="23"/>
      <c r="X455" s="23"/>
      <c r="Y455" s="22"/>
      <c r="Z455" s="22"/>
      <c r="AA455" s="22"/>
      <c r="AB455" s="22"/>
      <c r="AC455" s="22"/>
      <c r="AD455" s="22"/>
      <c r="AE455" s="22"/>
      <c r="AF455" s="22"/>
      <c r="AG455" s="22"/>
      <c r="AH455" s="98"/>
      <c r="AI455" s="22"/>
      <c r="AJ455" s="22"/>
      <c r="AK455" s="22"/>
    </row>
    <row r="456" spans="1:37" ht="18.75" customHeight="1" x14ac:dyDescent="0.25">
      <c r="A456" s="23"/>
      <c r="B456" s="23"/>
      <c r="C456" s="23"/>
      <c r="D456" s="23"/>
      <c r="E456" s="23"/>
      <c r="F456" s="23"/>
      <c r="G456" s="23"/>
      <c r="H456" s="23"/>
      <c r="I456" s="23"/>
      <c r="J456" s="23"/>
      <c r="K456" s="23"/>
      <c r="L456" s="23"/>
      <c r="M456" s="23"/>
      <c r="N456" s="23"/>
      <c r="O456" s="23"/>
      <c r="P456" s="23"/>
      <c r="Q456" s="23"/>
      <c r="R456" s="23"/>
      <c r="S456" s="23"/>
      <c r="T456" s="23"/>
      <c r="U456" s="23"/>
      <c r="V456" s="24"/>
      <c r="W456" s="23"/>
      <c r="X456" s="23"/>
      <c r="Y456" s="22"/>
      <c r="Z456" s="22"/>
      <c r="AA456" s="22"/>
      <c r="AB456" s="22"/>
      <c r="AC456" s="22"/>
      <c r="AD456" s="22"/>
      <c r="AE456" s="22"/>
      <c r="AF456" s="22"/>
      <c r="AG456" s="22"/>
      <c r="AH456" s="98"/>
      <c r="AI456" s="22"/>
      <c r="AJ456" s="22"/>
      <c r="AK456" s="22"/>
    </row>
    <row r="457" spans="1:37" ht="18.75" customHeight="1" x14ac:dyDescent="0.25">
      <c r="A457" s="23"/>
      <c r="B457" s="23"/>
      <c r="C457" s="23"/>
      <c r="D457" s="23"/>
      <c r="E457" s="23"/>
      <c r="F457" s="23"/>
      <c r="G457" s="23"/>
      <c r="H457" s="23"/>
      <c r="I457" s="23"/>
      <c r="J457" s="23"/>
      <c r="K457" s="23"/>
      <c r="L457" s="23"/>
      <c r="M457" s="23"/>
      <c r="N457" s="23"/>
      <c r="O457" s="23"/>
      <c r="P457" s="23"/>
      <c r="Q457" s="23"/>
      <c r="R457" s="23"/>
      <c r="S457" s="23"/>
      <c r="T457" s="23"/>
      <c r="U457" s="23"/>
      <c r="V457" s="24"/>
      <c r="W457" s="23"/>
      <c r="X457" s="23"/>
      <c r="Y457" s="22"/>
      <c r="Z457" s="22"/>
      <c r="AA457" s="22"/>
      <c r="AB457" s="22"/>
      <c r="AC457" s="22"/>
      <c r="AD457" s="22"/>
      <c r="AE457" s="22"/>
      <c r="AF457" s="22"/>
      <c r="AG457" s="22"/>
      <c r="AH457" s="98"/>
      <c r="AI457" s="22"/>
      <c r="AJ457" s="22"/>
      <c r="AK457" s="22"/>
    </row>
    <row r="458" spans="1:37" ht="18.75" customHeight="1" x14ac:dyDescent="0.25">
      <c r="A458" s="23"/>
      <c r="B458" s="23"/>
      <c r="C458" s="23"/>
      <c r="D458" s="23"/>
      <c r="E458" s="23"/>
      <c r="F458" s="23"/>
      <c r="G458" s="23"/>
      <c r="H458" s="23"/>
      <c r="I458" s="23"/>
      <c r="J458" s="23"/>
      <c r="K458" s="23"/>
      <c r="L458" s="23"/>
      <c r="M458" s="23"/>
      <c r="N458" s="23"/>
      <c r="O458" s="23"/>
      <c r="P458" s="23"/>
      <c r="Q458" s="23"/>
      <c r="R458" s="23"/>
      <c r="S458" s="23"/>
      <c r="T458" s="23"/>
      <c r="U458" s="23"/>
      <c r="V458" s="24"/>
      <c r="W458" s="23"/>
      <c r="X458" s="23"/>
      <c r="Y458" s="22"/>
      <c r="Z458" s="22"/>
      <c r="AA458" s="22"/>
      <c r="AB458" s="22"/>
      <c r="AC458" s="22"/>
      <c r="AD458" s="22"/>
      <c r="AE458" s="22"/>
      <c r="AF458" s="22"/>
      <c r="AG458" s="22"/>
      <c r="AH458" s="98"/>
      <c r="AI458" s="22"/>
      <c r="AJ458" s="22"/>
      <c r="AK458" s="22"/>
    </row>
    <row r="459" spans="1:37" ht="18.75" customHeight="1" x14ac:dyDescent="0.25">
      <c r="A459" s="23"/>
      <c r="B459" s="23"/>
      <c r="C459" s="23"/>
      <c r="D459" s="23"/>
      <c r="E459" s="23"/>
      <c r="F459" s="23"/>
      <c r="G459" s="23"/>
      <c r="H459" s="23"/>
      <c r="I459" s="23"/>
      <c r="J459" s="23"/>
      <c r="K459" s="23"/>
      <c r="L459" s="23"/>
      <c r="M459" s="23"/>
      <c r="N459" s="23"/>
      <c r="O459" s="23"/>
      <c r="P459" s="23"/>
      <c r="Q459" s="23"/>
      <c r="R459" s="23"/>
      <c r="S459" s="23"/>
      <c r="T459" s="23"/>
      <c r="U459" s="23"/>
      <c r="V459" s="24"/>
      <c r="W459" s="23"/>
      <c r="X459" s="23"/>
      <c r="Y459" s="22"/>
      <c r="Z459" s="22"/>
      <c r="AA459" s="22"/>
      <c r="AB459" s="22"/>
      <c r="AC459" s="22"/>
      <c r="AD459" s="22"/>
      <c r="AE459" s="22"/>
      <c r="AF459" s="22"/>
      <c r="AG459" s="22"/>
      <c r="AH459" s="98"/>
      <c r="AI459" s="22"/>
      <c r="AJ459" s="22"/>
      <c r="AK459" s="22"/>
    </row>
    <row r="460" spans="1:37" ht="18.75" customHeight="1" x14ac:dyDescent="0.25">
      <c r="A460" s="23"/>
      <c r="B460" s="23"/>
      <c r="C460" s="23"/>
      <c r="D460" s="23"/>
      <c r="E460" s="23"/>
      <c r="F460" s="23"/>
      <c r="G460" s="23"/>
      <c r="H460" s="23"/>
      <c r="I460" s="23"/>
      <c r="J460" s="23"/>
      <c r="K460" s="23"/>
      <c r="L460" s="23"/>
      <c r="M460" s="23"/>
      <c r="N460" s="23"/>
      <c r="O460" s="23"/>
      <c r="P460" s="23"/>
      <c r="Q460" s="23"/>
      <c r="R460" s="23"/>
      <c r="S460" s="23"/>
      <c r="T460" s="23"/>
      <c r="U460" s="23"/>
      <c r="V460" s="24"/>
      <c r="W460" s="23"/>
      <c r="X460" s="23"/>
      <c r="Y460" s="22"/>
      <c r="Z460" s="22"/>
      <c r="AA460" s="22"/>
      <c r="AB460" s="22"/>
      <c r="AC460" s="22"/>
      <c r="AD460" s="22"/>
      <c r="AE460" s="22"/>
      <c r="AF460" s="22"/>
      <c r="AG460" s="22"/>
      <c r="AH460" s="98"/>
      <c r="AI460" s="22"/>
      <c r="AJ460" s="22"/>
      <c r="AK460" s="22"/>
    </row>
    <row r="461" spans="1:37" ht="18.75" customHeight="1" x14ac:dyDescent="0.25">
      <c r="A461" s="23"/>
      <c r="B461" s="23"/>
      <c r="C461" s="23"/>
      <c r="D461" s="23"/>
      <c r="E461" s="23"/>
      <c r="F461" s="23"/>
      <c r="G461" s="23"/>
      <c r="H461" s="23"/>
      <c r="I461" s="23"/>
      <c r="J461" s="23"/>
      <c r="K461" s="23"/>
      <c r="L461" s="23"/>
      <c r="M461" s="23"/>
      <c r="N461" s="23"/>
      <c r="O461" s="23"/>
      <c r="P461" s="23"/>
      <c r="Q461" s="23"/>
      <c r="R461" s="23"/>
      <c r="S461" s="23"/>
      <c r="T461" s="23"/>
      <c r="U461" s="23"/>
      <c r="V461" s="24"/>
      <c r="W461" s="23"/>
      <c r="X461" s="23"/>
      <c r="Y461" s="22"/>
      <c r="Z461" s="22"/>
      <c r="AA461" s="22"/>
      <c r="AB461" s="22"/>
      <c r="AC461" s="22"/>
      <c r="AD461" s="22"/>
      <c r="AE461" s="22"/>
      <c r="AF461" s="22"/>
      <c r="AG461" s="22"/>
      <c r="AH461" s="98"/>
      <c r="AI461" s="22"/>
      <c r="AJ461" s="22"/>
      <c r="AK461" s="22"/>
    </row>
    <row r="462" spans="1:37" ht="18.75" customHeight="1" x14ac:dyDescent="0.25">
      <c r="A462" s="23"/>
      <c r="B462" s="23"/>
      <c r="C462" s="23"/>
      <c r="D462" s="23"/>
      <c r="E462" s="23"/>
      <c r="F462" s="23"/>
      <c r="G462" s="23"/>
      <c r="H462" s="23"/>
      <c r="I462" s="23"/>
      <c r="J462" s="23"/>
      <c r="K462" s="23"/>
      <c r="L462" s="23"/>
      <c r="M462" s="23"/>
      <c r="N462" s="23"/>
      <c r="O462" s="23"/>
      <c r="P462" s="23"/>
      <c r="Q462" s="23"/>
      <c r="R462" s="23"/>
      <c r="S462" s="23"/>
      <c r="T462" s="23"/>
      <c r="U462" s="23"/>
      <c r="V462" s="24"/>
      <c r="W462" s="23"/>
      <c r="X462" s="23"/>
      <c r="Y462" s="22"/>
      <c r="Z462" s="22"/>
      <c r="AA462" s="22"/>
      <c r="AB462" s="22"/>
      <c r="AC462" s="22"/>
      <c r="AD462" s="22"/>
      <c r="AE462" s="22"/>
      <c r="AF462" s="22"/>
      <c r="AG462" s="22"/>
      <c r="AH462" s="98"/>
      <c r="AI462" s="22"/>
      <c r="AJ462" s="22"/>
      <c r="AK462" s="22"/>
    </row>
    <row r="463" spans="1:37" ht="18.75" customHeight="1" x14ac:dyDescent="0.25">
      <c r="A463" s="23"/>
      <c r="B463" s="23"/>
      <c r="C463" s="23"/>
      <c r="D463" s="23"/>
      <c r="E463" s="23"/>
      <c r="F463" s="23"/>
      <c r="G463" s="23"/>
      <c r="H463" s="23"/>
      <c r="I463" s="23"/>
      <c r="J463" s="23"/>
      <c r="K463" s="23"/>
      <c r="L463" s="23"/>
      <c r="M463" s="23"/>
      <c r="N463" s="23"/>
      <c r="O463" s="23"/>
      <c r="P463" s="23"/>
      <c r="Q463" s="23"/>
      <c r="R463" s="23"/>
      <c r="S463" s="23"/>
      <c r="T463" s="23"/>
      <c r="U463" s="23"/>
      <c r="V463" s="24"/>
      <c r="W463" s="23"/>
      <c r="X463" s="23"/>
      <c r="Y463" s="22"/>
      <c r="Z463" s="22"/>
      <c r="AA463" s="22"/>
      <c r="AB463" s="22"/>
      <c r="AC463" s="22"/>
      <c r="AD463" s="22"/>
      <c r="AE463" s="22"/>
      <c r="AF463" s="22"/>
      <c r="AG463" s="22"/>
      <c r="AH463" s="98"/>
      <c r="AI463" s="22"/>
      <c r="AJ463" s="22"/>
      <c r="AK463" s="22"/>
    </row>
    <row r="464" spans="1:37" ht="18.75" customHeight="1" x14ac:dyDescent="0.25">
      <c r="A464" s="23"/>
      <c r="B464" s="23"/>
      <c r="C464" s="23"/>
      <c r="D464" s="23"/>
      <c r="E464" s="23"/>
      <c r="F464" s="23"/>
      <c r="G464" s="23"/>
      <c r="H464" s="23"/>
      <c r="I464" s="23"/>
      <c r="J464" s="23"/>
      <c r="K464" s="23"/>
      <c r="L464" s="23"/>
      <c r="M464" s="23"/>
      <c r="N464" s="23"/>
      <c r="O464" s="23"/>
      <c r="P464" s="23"/>
      <c r="Q464" s="23"/>
      <c r="R464" s="23"/>
      <c r="S464" s="23"/>
      <c r="T464" s="23"/>
      <c r="U464" s="23"/>
      <c r="V464" s="24"/>
      <c r="W464" s="23"/>
      <c r="X464" s="23"/>
      <c r="Y464" s="22"/>
      <c r="Z464" s="22"/>
      <c r="AA464" s="22"/>
      <c r="AB464" s="22"/>
      <c r="AC464" s="22"/>
      <c r="AD464" s="22"/>
      <c r="AE464" s="22"/>
      <c r="AF464" s="22"/>
      <c r="AG464" s="22"/>
      <c r="AH464" s="98"/>
      <c r="AI464" s="22"/>
      <c r="AJ464" s="22"/>
      <c r="AK464" s="22"/>
    </row>
    <row r="465" spans="1:37" ht="18.75" customHeight="1" x14ac:dyDescent="0.25">
      <c r="A465" s="23"/>
      <c r="B465" s="23"/>
      <c r="C465" s="23"/>
      <c r="D465" s="23"/>
      <c r="E465" s="23"/>
      <c r="F465" s="23"/>
      <c r="G465" s="23"/>
      <c r="H465" s="23"/>
      <c r="I465" s="23"/>
      <c r="J465" s="23"/>
      <c r="K465" s="23"/>
      <c r="L465" s="23"/>
      <c r="M465" s="23"/>
      <c r="N465" s="23"/>
      <c r="O465" s="23"/>
      <c r="P465" s="23"/>
      <c r="Q465" s="23"/>
      <c r="R465" s="23"/>
      <c r="S465" s="23"/>
      <c r="T465" s="23"/>
      <c r="U465" s="23"/>
      <c r="V465" s="24"/>
      <c r="W465" s="23"/>
      <c r="X465" s="23"/>
      <c r="Y465" s="22"/>
      <c r="Z465" s="22"/>
      <c r="AA465" s="22"/>
      <c r="AB465" s="22"/>
      <c r="AC465" s="22"/>
      <c r="AD465" s="22"/>
      <c r="AE465" s="22"/>
      <c r="AF465" s="22"/>
      <c r="AG465" s="22"/>
      <c r="AH465" s="98"/>
      <c r="AI465" s="22"/>
      <c r="AJ465" s="22"/>
      <c r="AK465" s="22"/>
    </row>
    <row r="466" spans="1:37" ht="18.75" customHeight="1" x14ac:dyDescent="0.25">
      <c r="A466" s="23"/>
      <c r="B466" s="23"/>
      <c r="C466" s="23"/>
      <c r="D466" s="23"/>
      <c r="E466" s="23"/>
      <c r="F466" s="23"/>
      <c r="G466" s="23"/>
      <c r="H466" s="23"/>
      <c r="I466" s="23"/>
      <c r="J466" s="23"/>
      <c r="K466" s="23"/>
      <c r="L466" s="23"/>
      <c r="M466" s="23"/>
      <c r="N466" s="23"/>
      <c r="O466" s="23"/>
      <c r="P466" s="23"/>
      <c r="Q466" s="23"/>
      <c r="R466" s="23"/>
      <c r="S466" s="23"/>
      <c r="T466" s="23"/>
      <c r="U466" s="23"/>
      <c r="V466" s="24"/>
      <c r="W466" s="23"/>
      <c r="X466" s="23"/>
      <c r="Y466" s="22"/>
      <c r="Z466" s="22"/>
      <c r="AA466" s="22"/>
      <c r="AB466" s="22"/>
      <c r="AC466" s="22"/>
      <c r="AD466" s="22"/>
      <c r="AE466" s="22"/>
      <c r="AF466" s="22"/>
      <c r="AG466" s="22"/>
      <c r="AH466" s="98"/>
      <c r="AI466" s="22"/>
      <c r="AJ466" s="22"/>
      <c r="AK466" s="22"/>
    </row>
    <row r="467" spans="1:37" ht="18.75" customHeight="1" x14ac:dyDescent="0.25">
      <c r="A467" s="23"/>
      <c r="B467" s="23"/>
      <c r="C467" s="23"/>
      <c r="D467" s="23"/>
      <c r="E467" s="23"/>
      <c r="F467" s="23"/>
      <c r="G467" s="23"/>
      <c r="H467" s="23"/>
      <c r="I467" s="23"/>
      <c r="J467" s="23"/>
      <c r="K467" s="23"/>
      <c r="L467" s="23"/>
      <c r="M467" s="23"/>
      <c r="N467" s="23"/>
      <c r="O467" s="23"/>
      <c r="P467" s="23"/>
      <c r="Q467" s="23"/>
      <c r="R467" s="23"/>
      <c r="S467" s="23"/>
      <c r="T467" s="23"/>
      <c r="U467" s="23"/>
      <c r="V467" s="24"/>
      <c r="W467" s="23"/>
      <c r="X467" s="23"/>
      <c r="Y467" s="22"/>
      <c r="Z467" s="22"/>
      <c r="AA467" s="22"/>
      <c r="AB467" s="22"/>
      <c r="AC467" s="22"/>
      <c r="AD467" s="22"/>
      <c r="AE467" s="22"/>
      <c r="AF467" s="22"/>
      <c r="AG467" s="22"/>
      <c r="AH467" s="98"/>
      <c r="AI467" s="22"/>
      <c r="AJ467" s="22"/>
      <c r="AK467" s="22"/>
    </row>
    <row r="468" spans="1:37" ht="18.75" customHeight="1" x14ac:dyDescent="0.25">
      <c r="A468" s="23"/>
      <c r="B468" s="23"/>
      <c r="C468" s="23"/>
      <c r="D468" s="23"/>
      <c r="E468" s="23"/>
      <c r="F468" s="23"/>
      <c r="G468" s="23"/>
      <c r="H468" s="23"/>
      <c r="I468" s="23"/>
      <c r="J468" s="23"/>
      <c r="K468" s="23"/>
      <c r="L468" s="23"/>
      <c r="M468" s="23"/>
      <c r="N468" s="23"/>
      <c r="O468" s="23"/>
      <c r="P468" s="23"/>
      <c r="Q468" s="23"/>
      <c r="R468" s="23"/>
      <c r="S468" s="23"/>
      <c r="T468" s="23"/>
      <c r="U468" s="23"/>
      <c r="V468" s="24"/>
      <c r="W468" s="23"/>
      <c r="X468" s="23"/>
      <c r="Y468" s="22"/>
      <c r="Z468" s="22"/>
      <c r="AA468" s="22"/>
      <c r="AB468" s="22"/>
      <c r="AC468" s="22"/>
      <c r="AD468" s="22"/>
      <c r="AE468" s="22"/>
      <c r="AF468" s="22"/>
      <c r="AG468" s="22"/>
      <c r="AH468" s="98"/>
      <c r="AI468" s="22"/>
      <c r="AJ468" s="22"/>
      <c r="AK468" s="22"/>
    </row>
    <row r="469" spans="1:37" ht="18.75" customHeight="1" x14ac:dyDescent="0.25">
      <c r="A469" s="23"/>
      <c r="B469" s="23"/>
      <c r="C469" s="23"/>
      <c r="D469" s="23"/>
      <c r="E469" s="23"/>
      <c r="F469" s="23"/>
      <c r="G469" s="23"/>
      <c r="H469" s="23"/>
      <c r="I469" s="23"/>
      <c r="J469" s="23"/>
      <c r="K469" s="23"/>
      <c r="L469" s="23"/>
      <c r="M469" s="23"/>
      <c r="N469" s="23"/>
      <c r="O469" s="23"/>
      <c r="P469" s="23"/>
      <c r="Q469" s="23"/>
      <c r="R469" s="23"/>
      <c r="S469" s="23"/>
      <c r="T469" s="23"/>
      <c r="U469" s="23"/>
      <c r="V469" s="24"/>
      <c r="W469" s="23"/>
      <c r="X469" s="23"/>
      <c r="Y469" s="22"/>
      <c r="Z469" s="22"/>
      <c r="AA469" s="22"/>
      <c r="AB469" s="22"/>
      <c r="AC469" s="22"/>
      <c r="AD469" s="22"/>
      <c r="AE469" s="22"/>
      <c r="AF469" s="22"/>
      <c r="AG469" s="22"/>
      <c r="AH469" s="98"/>
      <c r="AI469" s="22"/>
      <c r="AJ469" s="22"/>
      <c r="AK469" s="22"/>
    </row>
    <row r="470" spans="1:37" ht="18.75" customHeight="1" x14ac:dyDescent="0.25">
      <c r="A470" s="23"/>
      <c r="B470" s="23"/>
      <c r="C470" s="23"/>
      <c r="D470" s="23"/>
      <c r="E470" s="23"/>
      <c r="F470" s="23"/>
      <c r="G470" s="23"/>
      <c r="H470" s="23"/>
      <c r="I470" s="23"/>
      <c r="J470" s="23"/>
      <c r="K470" s="23"/>
      <c r="L470" s="23"/>
      <c r="M470" s="23"/>
      <c r="N470" s="23"/>
      <c r="O470" s="23"/>
      <c r="P470" s="23"/>
      <c r="Q470" s="23"/>
      <c r="R470" s="23"/>
      <c r="S470" s="23"/>
      <c r="T470" s="23"/>
      <c r="U470" s="23"/>
      <c r="V470" s="24"/>
      <c r="W470" s="23"/>
      <c r="X470" s="23"/>
      <c r="Y470" s="22"/>
      <c r="Z470" s="22"/>
      <c r="AA470" s="22"/>
      <c r="AB470" s="22"/>
      <c r="AC470" s="22"/>
      <c r="AD470" s="22"/>
      <c r="AE470" s="22"/>
      <c r="AF470" s="22"/>
      <c r="AG470" s="22"/>
      <c r="AH470" s="98"/>
      <c r="AI470" s="22"/>
      <c r="AJ470" s="22"/>
      <c r="AK470" s="22"/>
    </row>
    <row r="471" spans="1:37" ht="18.75" customHeight="1" x14ac:dyDescent="0.25">
      <c r="A471" s="23"/>
      <c r="B471" s="23"/>
      <c r="C471" s="23"/>
      <c r="D471" s="23"/>
      <c r="E471" s="23"/>
      <c r="F471" s="23"/>
      <c r="G471" s="23"/>
      <c r="H471" s="23"/>
      <c r="I471" s="23"/>
      <c r="J471" s="23"/>
      <c r="K471" s="23"/>
      <c r="L471" s="23"/>
      <c r="M471" s="23"/>
      <c r="N471" s="23"/>
      <c r="O471" s="23"/>
      <c r="P471" s="23"/>
      <c r="Q471" s="23"/>
      <c r="R471" s="23"/>
      <c r="S471" s="23"/>
      <c r="T471" s="23"/>
      <c r="U471" s="23"/>
      <c r="V471" s="24"/>
      <c r="W471" s="23"/>
      <c r="X471" s="23"/>
      <c r="Y471" s="22"/>
      <c r="Z471" s="22"/>
      <c r="AA471" s="22"/>
      <c r="AB471" s="22"/>
      <c r="AC471" s="22"/>
      <c r="AD471" s="22"/>
      <c r="AE471" s="22"/>
      <c r="AF471" s="22"/>
      <c r="AG471" s="22"/>
      <c r="AH471" s="98"/>
      <c r="AI471" s="22"/>
      <c r="AJ471" s="22"/>
      <c r="AK471" s="22"/>
    </row>
    <row r="472" spans="1:37" ht="18.75" customHeight="1" x14ac:dyDescent="0.25">
      <c r="A472" s="23"/>
      <c r="B472" s="23"/>
      <c r="C472" s="23"/>
      <c r="D472" s="23"/>
      <c r="E472" s="23"/>
      <c r="F472" s="23"/>
      <c r="G472" s="23"/>
      <c r="H472" s="23"/>
      <c r="I472" s="23"/>
      <c r="J472" s="23"/>
      <c r="K472" s="23"/>
      <c r="L472" s="23"/>
      <c r="M472" s="23"/>
      <c r="N472" s="23"/>
      <c r="O472" s="23"/>
      <c r="P472" s="23"/>
      <c r="Q472" s="23"/>
      <c r="R472" s="23"/>
      <c r="S472" s="23"/>
      <c r="T472" s="23"/>
      <c r="U472" s="23"/>
      <c r="V472" s="24"/>
      <c r="W472" s="23"/>
      <c r="X472" s="23"/>
      <c r="Y472" s="22"/>
      <c r="Z472" s="22"/>
      <c r="AA472" s="22"/>
      <c r="AB472" s="22"/>
      <c r="AC472" s="22"/>
      <c r="AD472" s="22"/>
      <c r="AE472" s="22"/>
      <c r="AF472" s="22"/>
      <c r="AG472" s="22"/>
      <c r="AH472" s="98"/>
      <c r="AI472" s="22"/>
      <c r="AJ472" s="22"/>
      <c r="AK472" s="22"/>
    </row>
    <row r="473" spans="1:37" ht="18.75" customHeight="1" x14ac:dyDescent="0.25">
      <c r="A473" s="23"/>
      <c r="B473" s="23"/>
      <c r="C473" s="23"/>
      <c r="D473" s="23"/>
      <c r="E473" s="23"/>
      <c r="F473" s="23"/>
      <c r="G473" s="23"/>
      <c r="H473" s="23"/>
      <c r="I473" s="23"/>
      <c r="J473" s="23"/>
      <c r="K473" s="23"/>
      <c r="L473" s="23"/>
      <c r="M473" s="23"/>
      <c r="N473" s="23"/>
      <c r="O473" s="23"/>
      <c r="P473" s="23"/>
      <c r="Q473" s="23"/>
      <c r="R473" s="23"/>
      <c r="S473" s="23"/>
      <c r="T473" s="23"/>
      <c r="U473" s="23"/>
      <c r="V473" s="24"/>
      <c r="W473" s="23"/>
      <c r="X473" s="23"/>
      <c r="Y473" s="22"/>
      <c r="Z473" s="22"/>
      <c r="AA473" s="22"/>
      <c r="AB473" s="22"/>
      <c r="AC473" s="22"/>
      <c r="AD473" s="22"/>
      <c r="AE473" s="22"/>
      <c r="AF473" s="22"/>
      <c r="AG473" s="22"/>
      <c r="AH473" s="98"/>
      <c r="AI473" s="22"/>
      <c r="AJ473" s="22"/>
      <c r="AK473" s="22"/>
    </row>
    <row r="474" spans="1:37" ht="18.75" customHeight="1" x14ac:dyDescent="0.25">
      <c r="A474" s="23"/>
      <c r="B474" s="23"/>
      <c r="C474" s="23"/>
      <c r="D474" s="23"/>
      <c r="E474" s="23"/>
      <c r="F474" s="23"/>
      <c r="G474" s="23"/>
      <c r="H474" s="23"/>
      <c r="I474" s="23"/>
      <c r="J474" s="23"/>
      <c r="K474" s="23"/>
      <c r="L474" s="23"/>
      <c r="M474" s="23"/>
      <c r="N474" s="23"/>
      <c r="O474" s="23"/>
      <c r="P474" s="23"/>
      <c r="Q474" s="23"/>
      <c r="R474" s="23"/>
      <c r="S474" s="23"/>
      <c r="T474" s="23"/>
      <c r="U474" s="23"/>
      <c r="V474" s="24"/>
      <c r="W474" s="23"/>
      <c r="X474" s="23"/>
      <c r="Y474" s="22"/>
      <c r="Z474" s="22"/>
      <c r="AA474" s="22"/>
      <c r="AB474" s="22"/>
      <c r="AC474" s="22"/>
      <c r="AD474" s="22"/>
      <c r="AE474" s="22"/>
      <c r="AF474" s="22"/>
      <c r="AG474" s="22"/>
      <c r="AH474" s="98"/>
      <c r="AI474" s="22"/>
      <c r="AJ474" s="22"/>
      <c r="AK474" s="22"/>
    </row>
    <row r="475" spans="1:37" ht="18.75" customHeight="1" x14ac:dyDescent="0.25">
      <c r="A475" s="23"/>
      <c r="B475" s="23"/>
      <c r="C475" s="23"/>
      <c r="D475" s="23"/>
      <c r="E475" s="23"/>
      <c r="F475" s="23"/>
      <c r="G475" s="23"/>
      <c r="H475" s="23"/>
      <c r="I475" s="23"/>
      <c r="J475" s="23"/>
      <c r="K475" s="23"/>
      <c r="L475" s="23"/>
      <c r="M475" s="23"/>
      <c r="N475" s="23"/>
      <c r="O475" s="23"/>
      <c r="P475" s="23"/>
      <c r="Q475" s="23"/>
      <c r="R475" s="23"/>
      <c r="S475" s="23"/>
      <c r="T475" s="23"/>
      <c r="U475" s="23"/>
      <c r="V475" s="24"/>
      <c r="W475" s="23"/>
      <c r="X475" s="23"/>
      <c r="Y475" s="22"/>
      <c r="Z475" s="22"/>
      <c r="AA475" s="22"/>
      <c r="AB475" s="22"/>
      <c r="AC475" s="22"/>
      <c r="AD475" s="22"/>
      <c r="AE475" s="22"/>
      <c r="AF475" s="22"/>
      <c r="AG475" s="22"/>
      <c r="AH475" s="98"/>
      <c r="AI475" s="22"/>
      <c r="AJ475" s="22"/>
      <c r="AK475" s="22"/>
    </row>
    <row r="476" spans="1:37" ht="18.75" customHeight="1" x14ac:dyDescent="0.25">
      <c r="A476" s="23"/>
      <c r="B476" s="23"/>
      <c r="C476" s="23"/>
      <c r="D476" s="23"/>
      <c r="E476" s="23"/>
      <c r="F476" s="23"/>
      <c r="G476" s="23"/>
      <c r="H476" s="23"/>
      <c r="I476" s="23"/>
      <c r="J476" s="23"/>
      <c r="K476" s="23"/>
      <c r="L476" s="23"/>
      <c r="M476" s="23"/>
      <c r="N476" s="23"/>
      <c r="O476" s="23"/>
      <c r="P476" s="23"/>
      <c r="Q476" s="23"/>
      <c r="R476" s="23"/>
      <c r="S476" s="23"/>
      <c r="T476" s="23"/>
      <c r="U476" s="23"/>
      <c r="V476" s="24"/>
      <c r="W476" s="23"/>
      <c r="X476" s="23"/>
      <c r="Y476" s="22"/>
      <c r="Z476" s="22"/>
      <c r="AA476" s="22"/>
      <c r="AB476" s="22"/>
      <c r="AC476" s="22"/>
      <c r="AD476" s="22"/>
      <c r="AE476" s="22"/>
      <c r="AF476" s="22"/>
      <c r="AG476" s="22"/>
      <c r="AH476" s="98"/>
      <c r="AI476" s="22"/>
      <c r="AJ476" s="22"/>
      <c r="AK476" s="22"/>
    </row>
    <row r="477" spans="1:37" ht="18.75" customHeight="1" x14ac:dyDescent="0.25">
      <c r="A477" s="23"/>
      <c r="B477" s="23"/>
      <c r="C477" s="23"/>
      <c r="D477" s="23"/>
      <c r="E477" s="23"/>
      <c r="F477" s="23"/>
      <c r="G477" s="23"/>
      <c r="H477" s="23"/>
      <c r="I477" s="23"/>
      <c r="J477" s="23"/>
      <c r="K477" s="23"/>
      <c r="L477" s="23"/>
      <c r="M477" s="23"/>
      <c r="N477" s="23"/>
      <c r="O477" s="23"/>
      <c r="P477" s="23"/>
      <c r="Q477" s="23"/>
      <c r="R477" s="23"/>
      <c r="S477" s="23"/>
      <c r="T477" s="23"/>
      <c r="U477" s="23"/>
      <c r="V477" s="24"/>
      <c r="W477" s="23"/>
      <c r="X477" s="23"/>
      <c r="Y477" s="22"/>
      <c r="Z477" s="22"/>
      <c r="AA477" s="22"/>
      <c r="AB477" s="22"/>
      <c r="AC477" s="22"/>
      <c r="AD477" s="22"/>
      <c r="AE477" s="22"/>
      <c r="AF477" s="22"/>
      <c r="AG477" s="22"/>
      <c r="AH477" s="98"/>
      <c r="AI477" s="22"/>
      <c r="AJ477" s="22"/>
      <c r="AK477" s="22"/>
    </row>
    <row r="478" spans="1:37" ht="18.75" customHeight="1" x14ac:dyDescent="0.25">
      <c r="A478" s="23"/>
      <c r="B478" s="23"/>
      <c r="C478" s="23"/>
      <c r="D478" s="23"/>
      <c r="E478" s="23"/>
      <c r="F478" s="23"/>
      <c r="G478" s="23"/>
      <c r="H478" s="23"/>
      <c r="I478" s="23"/>
      <c r="J478" s="23"/>
      <c r="K478" s="23"/>
      <c r="L478" s="23"/>
      <c r="M478" s="23"/>
      <c r="N478" s="23"/>
      <c r="O478" s="23"/>
      <c r="P478" s="23"/>
      <c r="Q478" s="23"/>
      <c r="R478" s="23"/>
      <c r="S478" s="23"/>
      <c r="T478" s="23"/>
      <c r="U478" s="23"/>
      <c r="V478" s="24"/>
      <c r="W478" s="23"/>
      <c r="X478" s="23"/>
      <c r="Y478" s="22"/>
      <c r="Z478" s="22"/>
      <c r="AA478" s="22"/>
      <c r="AB478" s="22"/>
      <c r="AC478" s="22"/>
      <c r="AD478" s="22"/>
      <c r="AE478" s="22"/>
      <c r="AF478" s="22"/>
      <c r="AG478" s="22"/>
      <c r="AH478" s="98"/>
      <c r="AI478" s="22"/>
      <c r="AJ478" s="22"/>
      <c r="AK478" s="22"/>
    </row>
    <row r="479" spans="1:37" ht="18.75" customHeight="1" x14ac:dyDescent="0.25">
      <c r="A479" s="23"/>
      <c r="B479" s="23"/>
      <c r="C479" s="23"/>
      <c r="D479" s="23"/>
      <c r="E479" s="23"/>
      <c r="F479" s="23"/>
      <c r="G479" s="23"/>
      <c r="H479" s="23"/>
      <c r="I479" s="23"/>
      <c r="J479" s="23"/>
      <c r="K479" s="23"/>
      <c r="L479" s="23"/>
      <c r="M479" s="23"/>
      <c r="N479" s="23"/>
      <c r="O479" s="23"/>
      <c r="P479" s="23"/>
      <c r="Q479" s="23"/>
      <c r="R479" s="23"/>
      <c r="S479" s="23"/>
      <c r="T479" s="23"/>
      <c r="U479" s="23"/>
      <c r="V479" s="24"/>
      <c r="W479" s="23"/>
      <c r="X479" s="23"/>
      <c r="Y479" s="22"/>
      <c r="Z479" s="22"/>
      <c r="AA479" s="22"/>
      <c r="AB479" s="22"/>
      <c r="AC479" s="22"/>
      <c r="AD479" s="22"/>
      <c r="AE479" s="22"/>
      <c r="AF479" s="22"/>
      <c r="AG479" s="22"/>
      <c r="AH479" s="98"/>
      <c r="AI479" s="22"/>
      <c r="AJ479" s="22"/>
      <c r="AK479" s="22"/>
    </row>
    <row r="480" spans="1:37" ht="18.75" customHeight="1" x14ac:dyDescent="0.25">
      <c r="A480" s="23"/>
      <c r="B480" s="23"/>
      <c r="C480" s="23"/>
      <c r="D480" s="23"/>
      <c r="E480" s="23"/>
      <c r="F480" s="23"/>
      <c r="G480" s="23"/>
      <c r="H480" s="23"/>
      <c r="I480" s="23"/>
      <c r="J480" s="23"/>
      <c r="K480" s="23"/>
      <c r="L480" s="23"/>
      <c r="M480" s="23"/>
      <c r="N480" s="23"/>
      <c r="O480" s="23"/>
      <c r="P480" s="23"/>
      <c r="Q480" s="23"/>
      <c r="R480" s="23"/>
      <c r="S480" s="23"/>
      <c r="T480" s="23"/>
      <c r="U480" s="23"/>
      <c r="V480" s="24"/>
      <c r="W480" s="23"/>
      <c r="X480" s="23"/>
      <c r="Y480" s="22"/>
      <c r="Z480" s="22"/>
      <c r="AA480" s="22"/>
      <c r="AB480" s="22"/>
      <c r="AC480" s="22"/>
      <c r="AD480" s="22"/>
      <c r="AE480" s="22"/>
      <c r="AF480" s="22"/>
      <c r="AG480" s="22"/>
      <c r="AH480" s="98"/>
      <c r="AI480" s="22"/>
      <c r="AJ480" s="22"/>
      <c r="AK480" s="22"/>
    </row>
    <row r="481" spans="1:37" ht="18.75" customHeight="1" x14ac:dyDescent="0.25">
      <c r="A481" s="23"/>
      <c r="B481" s="23"/>
      <c r="C481" s="23"/>
      <c r="D481" s="23"/>
      <c r="E481" s="23"/>
      <c r="F481" s="23"/>
      <c r="G481" s="23"/>
      <c r="H481" s="23"/>
      <c r="I481" s="23"/>
      <c r="J481" s="23"/>
      <c r="K481" s="23"/>
      <c r="L481" s="23"/>
      <c r="M481" s="23"/>
      <c r="N481" s="23"/>
      <c r="O481" s="23"/>
      <c r="P481" s="23"/>
      <c r="Q481" s="23"/>
      <c r="R481" s="23"/>
      <c r="S481" s="23"/>
      <c r="T481" s="23"/>
      <c r="U481" s="23"/>
      <c r="V481" s="24"/>
      <c r="W481" s="23"/>
      <c r="X481" s="23"/>
      <c r="Y481" s="22"/>
      <c r="Z481" s="22"/>
      <c r="AA481" s="22"/>
      <c r="AB481" s="22"/>
      <c r="AC481" s="22"/>
      <c r="AD481" s="22"/>
      <c r="AE481" s="22"/>
      <c r="AF481" s="22"/>
      <c r="AG481" s="22"/>
      <c r="AH481" s="98"/>
      <c r="AI481" s="22"/>
      <c r="AJ481" s="22"/>
      <c r="AK481" s="22"/>
    </row>
    <row r="482" spans="1:37" ht="18.75" customHeight="1" x14ac:dyDescent="0.25">
      <c r="A482" s="23"/>
      <c r="B482" s="23"/>
      <c r="C482" s="23"/>
      <c r="D482" s="23"/>
      <c r="E482" s="23"/>
      <c r="F482" s="23"/>
      <c r="G482" s="23"/>
      <c r="H482" s="23"/>
      <c r="I482" s="23"/>
      <c r="J482" s="23"/>
      <c r="K482" s="23"/>
      <c r="L482" s="23"/>
      <c r="M482" s="23"/>
      <c r="N482" s="23"/>
      <c r="O482" s="23"/>
      <c r="P482" s="23"/>
      <c r="Q482" s="23"/>
      <c r="R482" s="23"/>
      <c r="S482" s="23"/>
      <c r="T482" s="23"/>
      <c r="U482" s="23"/>
      <c r="V482" s="24"/>
      <c r="W482" s="23"/>
      <c r="X482" s="23"/>
      <c r="Y482" s="22"/>
      <c r="Z482" s="22"/>
      <c r="AA482" s="22"/>
      <c r="AB482" s="22"/>
      <c r="AC482" s="22"/>
      <c r="AD482" s="22"/>
      <c r="AE482" s="22"/>
      <c r="AF482" s="22"/>
      <c r="AG482" s="22"/>
      <c r="AH482" s="98"/>
      <c r="AI482" s="22"/>
      <c r="AJ482" s="22"/>
      <c r="AK482" s="22"/>
    </row>
    <row r="483" spans="1:37" ht="18.75" customHeight="1" x14ac:dyDescent="0.25">
      <c r="A483" s="23"/>
      <c r="B483" s="23"/>
      <c r="C483" s="23"/>
      <c r="D483" s="23"/>
      <c r="E483" s="23"/>
      <c r="F483" s="23"/>
      <c r="G483" s="23"/>
      <c r="H483" s="23"/>
      <c r="I483" s="23"/>
      <c r="J483" s="23"/>
      <c r="K483" s="23"/>
      <c r="L483" s="23"/>
      <c r="M483" s="23"/>
      <c r="N483" s="23"/>
      <c r="O483" s="23"/>
      <c r="P483" s="23"/>
      <c r="Q483" s="23"/>
      <c r="R483" s="23"/>
      <c r="S483" s="23"/>
      <c r="T483" s="23"/>
      <c r="U483" s="23"/>
      <c r="V483" s="24"/>
      <c r="W483" s="23"/>
      <c r="X483" s="23"/>
      <c r="Y483" s="22"/>
      <c r="Z483" s="22"/>
      <c r="AA483" s="22"/>
      <c r="AB483" s="22"/>
      <c r="AC483" s="22"/>
      <c r="AD483" s="22"/>
      <c r="AE483" s="22"/>
      <c r="AF483" s="22"/>
      <c r="AG483" s="22"/>
      <c r="AH483" s="98"/>
      <c r="AI483" s="22"/>
      <c r="AJ483" s="22"/>
      <c r="AK483" s="22"/>
    </row>
    <row r="484" spans="1:37" ht="18.75" customHeight="1" x14ac:dyDescent="0.25">
      <c r="A484" s="23"/>
      <c r="B484" s="23"/>
      <c r="C484" s="23"/>
      <c r="D484" s="23"/>
      <c r="E484" s="23"/>
      <c r="F484" s="23"/>
      <c r="G484" s="23"/>
      <c r="H484" s="23"/>
      <c r="I484" s="23"/>
      <c r="J484" s="23"/>
      <c r="K484" s="23"/>
      <c r="L484" s="23"/>
      <c r="M484" s="23"/>
      <c r="N484" s="23"/>
      <c r="O484" s="23"/>
      <c r="P484" s="23"/>
      <c r="Q484" s="23"/>
      <c r="R484" s="23"/>
      <c r="S484" s="23"/>
      <c r="T484" s="23"/>
      <c r="U484" s="23"/>
      <c r="V484" s="24"/>
      <c r="W484" s="23"/>
      <c r="X484" s="23"/>
      <c r="Y484" s="22"/>
      <c r="Z484" s="22"/>
      <c r="AA484" s="22"/>
      <c r="AB484" s="22"/>
      <c r="AC484" s="22"/>
      <c r="AD484" s="22"/>
      <c r="AE484" s="22"/>
      <c r="AF484" s="22"/>
      <c r="AG484" s="22"/>
      <c r="AH484" s="98"/>
      <c r="AI484" s="22"/>
      <c r="AJ484" s="22"/>
      <c r="AK484" s="22"/>
    </row>
    <row r="485" spans="1:37" ht="18.75" customHeight="1" x14ac:dyDescent="0.25">
      <c r="A485" s="23"/>
      <c r="B485" s="23"/>
      <c r="C485" s="23"/>
      <c r="D485" s="23"/>
      <c r="E485" s="23"/>
      <c r="F485" s="23"/>
      <c r="G485" s="23"/>
      <c r="H485" s="23"/>
      <c r="I485" s="23"/>
      <c r="J485" s="23"/>
      <c r="K485" s="23"/>
      <c r="L485" s="23"/>
      <c r="M485" s="23"/>
      <c r="N485" s="23"/>
      <c r="O485" s="23"/>
      <c r="P485" s="23"/>
      <c r="Q485" s="23"/>
      <c r="R485" s="23"/>
      <c r="S485" s="23"/>
      <c r="T485" s="23"/>
      <c r="U485" s="23"/>
      <c r="V485" s="24"/>
      <c r="W485" s="23"/>
      <c r="X485" s="23"/>
      <c r="Y485" s="22"/>
      <c r="Z485" s="22"/>
      <c r="AA485" s="22"/>
      <c r="AB485" s="22"/>
      <c r="AC485" s="22"/>
      <c r="AD485" s="22"/>
      <c r="AE485" s="22"/>
      <c r="AF485" s="22"/>
      <c r="AG485" s="22"/>
      <c r="AH485" s="98"/>
      <c r="AI485" s="22"/>
      <c r="AJ485" s="22"/>
      <c r="AK485" s="22"/>
    </row>
    <row r="486" spans="1:37" ht="18.75" customHeight="1" x14ac:dyDescent="0.25">
      <c r="A486" s="23"/>
      <c r="B486" s="23"/>
      <c r="C486" s="23"/>
      <c r="D486" s="23"/>
      <c r="E486" s="23"/>
      <c r="F486" s="23"/>
      <c r="G486" s="23"/>
      <c r="H486" s="23"/>
      <c r="I486" s="23"/>
      <c r="J486" s="23"/>
      <c r="K486" s="23"/>
      <c r="L486" s="23"/>
      <c r="M486" s="23"/>
      <c r="N486" s="23"/>
      <c r="O486" s="23"/>
      <c r="P486" s="23"/>
      <c r="Q486" s="23"/>
      <c r="R486" s="23"/>
      <c r="S486" s="23"/>
      <c r="T486" s="23"/>
      <c r="U486" s="23"/>
      <c r="V486" s="24"/>
      <c r="W486" s="23"/>
      <c r="X486" s="23"/>
      <c r="Y486" s="22"/>
      <c r="Z486" s="22"/>
      <c r="AA486" s="22"/>
      <c r="AB486" s="22"/>
      <c r="AC486" s="22"/>
      <c r="AD486" s="22"/>
      <c r="AE486" s="22"/>
      <c r="AF486" s="22"/>
      <c r="AG486" s="22"/>
      <c r="AH486" s="98"/>
      <c r="AI486" s="22"/>
      <c r="AJ486" s="22"/>
      <c r="AK486" s="22"/>
    </row>
    <row r="487" spans="1:37" ht="18.75" customHeight="1" x14ac:dyDescent="0.25">
      <c r="A487" s="23"/>
      <c r="B487" s="23"/>
      <c r="C487" s="23"/>
      <c r="D487" s="23"/>
      <c r="E487" s="23"/>
      <c r="F487" s="23"/>
      <c r="G487" s="23"/>
      <c r="H487" s="23"/>
      <c r="I487" s="23"/>
      <c r="J487" s="23"/>
      <c r="K487" s="23"/>
      <c r="L487" s="23"/>
      <c r="M487" s="23"/>
      <c r="N487" s="23"/>
      <c r="O487" s="23"/>
      <c r="P487" s="23"/>
      <c r="Q487" s="23"/>
      <c r="R487" s="23"/>
      <c r="S487" s="23"/>
      <c r="T487" s="23"/>
      <c r="U487" s="23"/>
      <c r="V487" s="24"/>
      <c r="W487" s="23"/>
      <c r="X487" s="23"/>
      <c r="Y487" s="22"/>
      <c r="Z487" s="22"/>
      <c r="AA487" s="22"/>
      <c r="AB487" s="22"/>
      <c r="AC487" s="22"/>
      <c r="AD487" s="22"/>
      <c r="AE487" s="22"/>
      <c r="AF487" s="22"/>
      <c r="AG487" s="22"/>
      <c r="AH487" s="98"/>
      <c r="AI487" s="22"/>
      <c r="AJ487" s="22"/>
      <c r="AK487" s="22"/>
    </row>
    <row r="488" spans="1:37" ht="18.75" customHeight="1" x14ac:dyDescent="0.25">
      <c r="A488" s="23"/>
      <c r="B488" s="23"/>
      <c r="C488" s="23"/>
      <c r="D488" s="23"/>
      <c r="E488" s="23"/>
      <c r="F488" s="23"/>
      <c r="G488" s="23"/>
      <c r="H488" s="23"/>
      <c r="I488" s="23"/>
      <c r="J488" s="23"/>
      <c r="K488" s="23"/>
      <c r="L488" s="23"/>
      <c r="M488" s="23"/>
      <c r="N488" s="23"/>
      <c r="O488" s="23"/>
      <c r="P488" s="23"/>
      <c r="Q488" s="23"/>
      <c r="R488" s="23"/>
      <c r="S488" s="23"/>
      <c r="T488" s="23"/>
      <c r="U488" s="23"/>
      <c r="V488" s="24"/>
      <c r="W488" s="23"/>
      <c r="X488" s="23"/>
      <c r="Y488" s="22"/>
      <c r="Z488" s="22"/>
      <c r="AA488" s="22"/>
      <c r="AB488" s="22"/>
      <c r="AC488" s="22"/>
      <c r="AD488" s="22"/>
      <c r="AE488" s="22"/>
      <c r="AF488" s="22"/>
      <c r="AG488" s="22"/>
      <c r="AH488" s="98"/>
      <c r="AI488" s="22"/>
      <c r="AJ488" s="22"/>
      <c r="AK488" s="22"/>
    </row>
    <row r="489" spans="1:37" ht="18.75" customHeight="1" x14ac:dyDescent="0.25">
      <c r="A489" s="23"/>
      <c r="B489" s="23"/>
      <c r="C489" s="23"/>
      <c r="D489" s="23"/>
      <c r="E489" s="23"/>
      <c r="F489" s="23"/>
      <c r="G489" s="23"/>
      <c r="H489" s="23"/>
      <c r="I489" s="23"/>
      <c r="J489" s="23"/>
      <c r="K489" s="23"/>
      <c r="L489" s="23"/>
      <c r="M489" s="23"/>
      <c r="N489" s="23"/>
      <c r="O489" s="23"/>
      <c r="P489" s="23"/>
      <c r="Q489" s="23"/>
      <c r="R489" s="23"/>
      <c r="S489" s="23"/>
      <c r="T489" s="23"/>
      <c r="U489" s="23"/>
      <c r="V489" s="24"/>
      <c r="W489" s="23"/>
      <c r="X489" s="23"/>
      <c r="Y489" s="22"/>
      <c r="Z489" s="22"/>
      <c r="AA489" s="22"/>
      <c r="AB489" s="22"/>
      <c r="AC489" s="22"/>
      <c r="AD489" s="22"/>
      <c r="AE489" s="22"/>
      <c r="AF489" s="22"/>
      <c r="AG489" s="22"/>
      <c r="AH489" s="98"/>
      <c r="AI489" s="22"/>
      <c r="AJ489" s="22"/>
      <c r="AK489" s="22"/>
    </row>
    <row r="490" spans="1:37" ht="18.75" customHeight="1" x14ac:dyDescent="0.25">
      <c r="A490" s="23"/>
      <c r="B490" s="23"/>
      <c r="C490" s="23"/>
      <c r="D490" s="23"/>
      <c r="E490" s="23"/>
      <c r="F490" s="23"/>
      <c r="G490" s="23"/>
      <c r="H490" s="23"/>
      <c r="I490" s="23"/>
      <c r="J490" s="23"/>
      <c r="K490" s="23"/>
      <c r="L490" s="23"/>
      <c r="M490" s="23"/>
      <c r="N490" s="23"/>
      <c r="O490" s="23"/>
      <c r="P490" s="23"/>
      <c r="Q490" s="23"/>
      <c r="R490" s="23"/>
      <c r="S490" s="23"/>
      <c r="T490" s="23"/>
      <c r="U490" s="23"/>
      <c r="V490" s="24"/>
      <c r="W490" s="23"/>
      <c r="X490" s="23"/>
      <c r="Y490" s="22"/>
      <c r="Z490" s="22"/>
      <c r="AA490" s="22"/>
      <c r="AB490" s="22"/>
      <c r="AC490" s="22"/>
      <c r="AD490" s="22"/>
      <c r="AE490" s="22"/>
      <c r="AF490" s="22"/>
      <c r="AG490" s="22"/>
      <c r="AH490" s="98"/>
      <c r="AI490" s="22"/>
      <c r="AJ490" s="22"/>
      <c r="AK490" s="22"/>
    </row>
    <row r="491" spans="1:37" ht="18.75" customHeight="1" x14ac:dyDescent="0.25">
      <c r="A491" s="23"/>
      <c r="B491" s="23"/>
      <c r="C491" s="23"/>
      <c r="D491" s="23"/>
      <c r="E491" s="23"/>
      <c r="F491" s="23"/>
      <c r="G491" s="23"/>
      <c r="H491" s="23"/>
      <c r="I491" s="23"/>
      <c r="J491" s="23"/>
      <c r="K491" s="23"/>
      <c r="L491" s="23"/>
      <c r="M491" s="23"/>
      <c r="N491" s="23"/>
      <c r="O491" s="23"/>
      <c r="P491" s="23"/>
      <c r="Q491" s="23"/>
      <c r="R491" s="23"/>
      <c r="S491" s="23"/>
      <c r="T491" s="23"/>
      <c r="U491" s="23"/>
      <c r="V491" s="24"/>
      <c r="W491" s="23"/>
      <c r="X491" s="23"/>
      <c r="Y491" s="22"/>
      <c r="Z491" s="22"/>
      <c r="AA491" s="22"/>
      <c r="AB491" s="22"/>
      <c r="AC491" s="22"/>
      <c r="AD491" s="22"/>
      <c r="AE491" s="22"/>
      <c r="AF491" s="22"/>
      <c r="AG491" s="22"/>
      <c r="AH491" s="98"/>
      <c r="AI491" s="22"/>
      <c r="AJ491" s="22"/>
      <c r="AK491" s="22"/>
    </row>
    <row r="492" spans="1:37" ht="18.75" customHeight="1" x14ac:dyDescent="0.25">
      <c r="A492" s="23"/>
      <c r="B492" s="23"/>
      <c r="C492" s="23"/>
      <c r="D492" s="23"/>
      <c r="E492" s="23"/>
      <c r="F492" s="23"/>
      <c r="G492" s="23"/>
      <c r="H492" s="23"/>
      <c r="I492" s="23"/>
      <c r="J492" s="23"/>
      <c r="K492" s="23"/>
      <c r="L492" s="23"/>
      <c r="M492" s="23"/>
      <c r="N492" s="23"/>
      <c r="O492" s="23"/>
      <c r="P492" s="23"/>
      <c r="Q492" s="23"/>
      <c r="R492" s="23"/>
      <c r="S492" s="23"/>
      <c r="T492" s="23"/>
      <c r="U492" s="23"/>
      <c r="V492" s="24"/>
      <c r="W492" s="23"/>
      <c r="X492" s="23"/>
      <c r="Y492" s="22"/>
      <c r="Z492" s="22"/>
      <c r="AA492" s="22"/>
      <c r="AB492" s="22"/>
      <c r="AC492" s="22"/>
      <c r="AD492" s="22"/>
      <c r="AE492" s="22"/>
      <c r="AF492" s="22"/>
      <c r="AG492" s="22"/>
      <c r="AH492" s="98"/>
      <c r="AI492" s="22"/>
      <c r="AJ492" s="22"/>
      <c r="AK492" s="22"/>
    </row>
    <row r="493" spans="1:37" ht="18.75" customHeight="1" x14ac:dyDescent="0.25">
      <c r="A493" s="23"/>
      <c r="B493" s="23"/>
      <c r="C493" s="23"/>
      <c r="D493" s="23"/>
      <c r="E493" s="23"/>
      <c r="F493" s="23"/>
      <c r="G493" s="23"/>
      <c r="H493" s="23"/>
      <c r="I493" s="23"/>
      <c r="J493" s="23"/>
      <c r="K493" s="23"/>
      <c r="L493" s="23"/>
      <c r="M493" s="23"/>
      <c r="N493" s="23"/>
      <c r="O493" s="23"/>
      <c r="P493" s="23"/>
      <c r="Q493" s="23"/>
      <c r="R493" s="23"/>
      <c r="S493" s="23"/>
      <c r="T493" s="23"/>
      <c r="U493" s="23"/>
      <c r="V493" s="24"/>
      <c r="W493" s="23"/>
      <c r="X493" s="23"/>
      <c r="Y493" s="22"/>
      <c r="Z493" s="22"/>
      <c r="AA493" s="22"/>
      <c r="AB493" s="22"/>
      <c r="AC493" s="22"/>
      <c r="AD493" s="22"/>
      <c r="AE493" s="22"/>
      <c r="AF493" s="22"/>
      <c r="AG493" s="22"/>
      <c r="AH493" s="98"/>
      <c r="AI493" s="22"/>
      <c r="AJ493" s="22"/>
      <c r="AK493" s="22"/>
    </row>
    <row r="494" spans="1:37" ht="18.75" customHeight="1" x14ac:dyDescent="0.25">
      <c r="A494" s="23"/>
      <c r="B494" s="23"/>
      <c r="C494" s="23"/>
      <c r="D494" s="23"/>
      <c r="E494" s="23"/>
      <c r="F494" s="23"/>
      <c r="G494" s="23"/>
      <c r="H494" s="23"/>
      <c r="I494" s="23"/>
      <c r="J494" s="23"/>
      <c r="K494" s="23"/>
      <c r="L494" s="23"/>
      <c r="M494" s="23"/>
      <c r="N494" s="23"/>
      <c r="O494" s="23"/>
      <c r="P494" s="23"/>
      <c r="Q494" s="23"/>
      <c r="R494" s="23"/>
      <c r="S494" s="23"/>
      <c r="T494" s="23"/>
      <c r="U494" s="23"/>
      <c r="V494" s="24"/>
      <c r="W494" s="23"/>
      <c r="X494" s="23"/>
      <c r="Y494" s="22"/>
      <c r="Z494" s="22"/>
      <c r="AA494" s="22"/>
      <c r="AB494" s="22"/>
      <c r="AC494" s="22"/>
      <c r="AD494" s="22"/>
      <c r="AE494" s="22"/>
      <c r="AF494" s="22"/>
      <c r="AG494" s="22"/>
      <c r="AH494" s="98"/>
      <c r="AI494" s="22"/>
      <c r="AJ494" s="22"/>
      <c r="AK494" s="22"/>
    </row>
    <row r="495" spans="1:37" ht="18.75" customHeight="1" x14ac:dyDescent="0.25">
      <c r="A495" s="23"/>
      <c r="B495" s="23"/>
      <c r="C495" s="23"/>
      <c r="D495" s="23"/>
      <c r="E495" s="23"/>
      <c r="F495" s="23"/>
      <c r="G495" s="23"/>
      <c r="H495" s="23"/>
      <c r="I495" s="23"/>
      <c r="J495" s="23"/>
      <c r="K495" s="23"/>
      <c r="L495" s="23"/>
      <c r="M495" s="23"/>
      <c r="N495" s="23"/>
      <c r="O495" s="23"/>
      <c r="P495" s="23"/>
      <c r="Q495" s="23"/>
      <c r="R495" s="23"/>
      <c r="S495" s="23"/>
      <c r="T495" s="23"/>
      <c r="U495" s="23"/>
      <c r="V495" s="24"/>
      <c r="W495" s="23"/>
      <c r="X495" s="23"/>
      <c r="Y495" s="22"/>
      <c r="Z495" s="22"/>
      <c r="AA495" s="22"/>
      <c r="AB495" s="22"/>
      <c r="AC495" s="22"/>
      <c r="AD495" s="22"/>
      <c r="AE495" s="22"/>
      <c r="AF495" s="22"/>
      <c r="AG495" s="22"/>
      <c r="AH495" s="98"/>
      <c r="AI495" s="22"/>
      <c r="AJ495" s="22"/>
      <c r="AK495" s="22"/>
    </row>
    <row r="496" spans="1:37" ht="18.75" customHeight="1" x14ac:dyDescent="0.25">
      <c r="A496" s="23"/>
      <c r="B496" s="23"/>
      <c r="C496" s="23"/>
      <c r="D496" s="23"/>
      <c r="E496" s="23"/>
      <c r="F496" s="23"/>
      <c r="G496" s="23"/>
      <c r="H496" s="23"/>
      <c r="I496" s="23"/>
      <c r="J496" s="23"/>
      <c r="K496" s="23"/>
      <c r="L496" s="23"/>
      <c r="M496" s="23"/>
      <c r="N496" s="23"/>
      <c r="O496" s="23"/>
      <c r="P496" s="23"/>
      <c r="Q496" s="23"/>
      <c r="R496" s="23"/>
      <c r="S496" s="23"/>
      <c r="T496" s="23"/>
      <c r="U496" s="23"/>
      <c r="V496" s="24"/>
      <c r="W496" s="23"/>
      <c r="X496" s="23"/>
      <c r="Y496" s="22"/>
      <c r="Z496" s="22"/>
      <c r="AA496" s="22"/>
      <c r="AB496" s="22"/>
      <c r="AC496" s="22"/>
      <c r="AD496" s="22"/>
      <c r="AE496" s="22"/>
      <c r="AF496" s="22"/>
      <c r="AG496" s="22"/>
      <c r="AH496" s="98"/>
      <c r="AI496" s="22"/>
      <c r="AJ496" s="22"/>
      <c r="AK496" s="22"/>
    </row>
    <row r="497" spans="1:37" ht="18.75" customHeight="1" x14ac:dyDescent="0.25">
      <c r="A497" s="23"/>
      <c r="B497" s="23"/>
      <c r="C497" s="23"/>
      <c r="D497" s="23"/>
      <c r="E497" s="23"/>
      <c r="F497" s="23"/>
      <c r="G497" s="23"/>
      <c r="H497" s="23"/>
      <c r="I497" s="23"/>
      <c r="J497" s="23"/>
      <c r="K497" s="23"/>
      <c r="L497" s="23"/>
      <c r="M497" s="23"/>
      <c r="N497" s="23"/>
      <c r="O497" s="23"/>
      <c r="P497" s="23"/>
      <c r="Q497" s="23"/>
      <c r="R497" s="23"/>
      <c r="S497" s="23"/>
      <c r="T497" s="23"/>
      <c r="U497" s="23"/>
      <c r="V497" s="24"/>
      <c r="W497" s="23"/>
      <c r="X497" s="23"/>
      <c r="Y497" s="22"/>
      <c r="Z497" s="22"/>
      <c r="AA497" s="22"/>
      <c r="AB497" s="22"/>
      <c r="AC497" s="22"/>
      <c r="AD497" s="22"/>
      <c r="AE497" s="22"/>
      <c r="AF497" s="22"/>
      <c r="AG497" s="22"/>
      <c r="AH497" s="98"/>
      <c r="AI497" s="22"/>
      <c r="AJ497" s="22"/>
      <c r="AK497" s="22"/>
    </row>
    <row r="498" spans="1:37" ht="18.75" customHeight="1" x14ac:dyDescent="0.25">
      <c r="A498" s="23"/>
      <c r="B498" s="23"/>
      <c r="C498" s="23"/>
      <c r="D498" s="23"/>
      <c r="E498" s="23"/>
      <c r="F498" s="23"/>
      <c r="G498" s="23"/>
      <c r="H498" s="23"/>
      <c r="I498" s="23"/>
      <c r="J498" s="23"/>
      <c r="K498" s="23"/>
      <c r="L498" s="23"/>
      <c r="M498" s="23"/>
      <c r="N498" s="23"/>
      <c r="O498" s="23"/>
      <c r="P498" s="23"/>
      <c r="Q498" s="23"/>
      <c r="R498" s="23"/>
      <c r="S498" s="23"/>
      <c r="T498" s="23"/>
      <c r="U498" s="23"/>
      <c r="V498" s="24"/>
      <c r="W498" s="23"/>
      <c r="X498" s="23"/>
      <c r="Y498" s="22"/>
      <c r="Z498" s="22"/>
      <c r="AA498" s="22"/>
      <c r="AB498" s="22"/>
      <c r="AC498" s="22"/>
      <c r="AD498" s="22"/>
      <c r="AE498" s="22"/>
      <c r="AF498" s="22"/>
      <c r="AG498" s="22"/>
      <c r="AH498" s="98"/>
      <c r="AI498" s="22"/>
      <c r="AJ498" s="22"/>
      <c r="AK498" s="22"/>
    </row>
    <row r="499" spans="1:37" ht="18.75" customHeight="1" x14ac:dyDescent="0.25">
      <c r="A499" s="23"/>
      <c r="B499" s="23"/>
      <c r="C499" s="23"/>
      <c r="D499" s="23"/>
      <c r="E499" s="23"/>
      <c r="F499" s="23"/>
      <c r="G499" s="23"/>
      <c r="H499" s="23"/>
      <c r="I499" s="23"/>
      <c r="J499" s="23"/>
      <c r="K499" s="23"/>
      <c r="L499" s="23"/>
      <c r="M499" s="23"/>
      <c r="N499" s="23"/>
      <c r="O499" s="23"/>
      <c r="P499" s="23"/>
      <c r="Q499" s="23"/>
      <c r="R499" s="23"/>
      <c r="S499" s="23"/>
      <c r="T499" s="23"/>
      <c r="U499" s="23"/>
      <c r="V499" s="24"/>
      <c r="W499" s="23"/>
      <c r="X499" s="23"/>
      <c r="Y499" s="22"/>
      <c r="Z499" s="22"/>
      <c r="AA499" s="22"/>
      <c r="AB499" s="22"/>
      <c r="AC499" s="22"/>
      <c r="AD499" s="22"/>
      <c r="AE499" s="22"/>
      <c r="AF499" s="22"/>
      <c r="AG499" s="22"/>
      <c r="AH499" s="98"/>
      <c r="AI499" s="22"/>
      <c r="AJ499" s="22"/>
      <c r="AK499" s="22"/>
    </row>
    <row r="500" spans="1:37" ht="18.75" customHeight="1" x14ac:dyDescent="0.25">
      <c r="A500" s="23"/>
      <c r="B500" s="23"/>
      <c r="C500" s="23"/>
      <c r="D500" s="23"/>
      <c r="E500" s="23"/>
      <c r="F500" s="23"/>
      <c r="G500" s="23"/>
      <c r="H500" s="23"/>
      <c r="I500" s="23"/>
      <c r="J500" s="23"/>
      <c r="K500" s="23"/>
      <c r="L500" s="23"/>
      <c r="M500" s="23"/>
      <c r="N500" s="23"/>
      <c r="O500" s="23"/>
      <c r="P500" s="23"/>
      <c r="Q500" s="23"/>
      <c r="R500" s="23"/>
      <c r="S500" s="23"/>
      <c r="T500" s="23"/>
      <c r="U500" s="23"/>
      <c r="V500" s="24"/>
      <c r="W500" s="23"/>
      <c r="X500" s="23"/>
      <c r="Y500" s="22"/>
      <c r="Z500" s="22"/>
      <c r="AA500" s="22"/>
      <c r="AB500" s="22"/>
      <c r="AC500" s="22"/>
      <c r="AD500" s="22"/>
      <c r="AE500" s="22"/>
      <c r="AF500" s="22"/>
      <c r="AG500" s="22"/>
      <c r="AH500" s="98"/>
      <c r="AI500" s="22"/>
      <c r="AJ500" s="22"/>
      <c r="AK500" s="22"/>
    </row>
    <row r="501" spans="1:37" ht="18.75" customHeight="1" x14ac:dyDescent="0.25">
      <c r="A501" s="23"/>
      <c r="B501" s="23"/>
      <c r="C501" s="23"/>
      <c r="D501" s="23"/>
      <c r="E501" s="23"/>
      <c r="F501" s="23"/>
      <c r="G501" s="23"/>
      <c r="H501" s="23"/>
      <c r="I501" s="23"/>
      <c r="J501" s="23"/>
      <c r="K501" s="23"/>
      <c r="L501" s="23"/>
      <c r="M501" s="23"/>
      <c r="N501" s="23"/>
      <c r="O501" s="23"/>
      <c r="P501" s="23"/>
      <c r="Q501" s="23"/>
      <c r="R501" s="23"/>
      <c r="S501" s="23"/>
      <c r="T501" s="23"/>
      <c r="U501" s="23"/>
      <c r="V501" s="24"/>
      <c r="W501" s="23"/>
      <c r="X501" s="23"/>
      <c r="Y501" s="22"/>
      <c r="Z501" s="22"/>
      <c r="AA501" s="22"/>
      <c r="AB501" s="22"/>
      <c r="AC501" s="22"/>
      <c r="AD501" s="22"/>
      <c r="AE501" s="22"/>
      <c r="AF501" s="22"/>
      <c r="AG501" s="22"/>
      <c r="AH501" s="98"/>
      <c r="AI501" s="22"/>
      <c r="AJ501" s="22"/>
      <c r="AK501" s="22"/>
    </row>
    <row r="502" spans="1:37" ht="18.75" customHeight="1" x14ac:dyDescent="0.25">
      <c r="A502" s="23"/>
      <c r="B502" s="23"/>
      <c r="C502" s="23"/>
      <c r="D502" s="23"/>
      <c r="E502" s="23"/>
      <c r="F502" s="23"/>
      <c r="G502" s="23"/>
      <c r="H502" s="23"/>
      <c r="I502" s="23"/>
      <c r="J502" s="23"/>
      <c r="K502" s="23"/>
      <c r="L502" s="23"/>
      <c r="M502" s="23"/>
      <c r="N502" s="23"/>
      <c r="O502" s="23"/>
      <c r="P502" s="23"/>
      <c r="Q502" s="23"/>
      <c r="R502" s="23"/>
      <c r="S502" s="23"/>
      <c r="T502" s="23"/>
      <c r="U502" s="23"/>
      <c r="V502" s="24"/>
      <c r="W502" s="23"/>
      <c r="X502" s="23"/>
      <c r="Y502" s="22"/>
      <c r="Z502" s="22"/>
      <c r="AA502" s="22"/>
      <c r="AB502" s="22"/>
      <c r="AC502" s="22"/>
      <c r="AD502" s="22"/>
      <c r="AE502" s="22"/>
      <c r="AF502" s="22"/>
      <c r="AG502" s="22"/>
      <c r="AH502" s="98"/>
      <c r="AI502" s="22"/>
      <c r="AJ502" s="22"/>
      <c r="AK502" s="22"/>
    </row>
    <row r="503" spans="1:37" ht="18.75" customHeight="1" x14ac:dyDescent="0.25">
      <c r="A503" s="23"/>
      <c r="B503" s="23"/>
      <c r="C503" s="23"/>
      <c r="D503" s="23"/>
      <c r="E503" s="23"/>
      <c r="F503" s="23"/>
      <c r="G503" s="23"/>
      <c r="H503" s="23"/>
      <c r="I503" s="23"/>
      <c r="J503" s="23"/>
      <c r="K503" s="23"/>
      <c r="L503" s="23"/>
      <c r="M503" s="23"/>
      <c r="N503" s="23"/>
      <c r="O503" s="23"/>
      <c r="P503" s="23"/>
      <c r="Q503" s="23"/>
      <c r="R503" s="23"/>
      <c r="S503" s="23"/>
      <c r="T503" s="23"/>
      <c r="U503" s="23"/>
      <c r="V503" s="24"/>
      <c r="W503" s="23"/>
      <c r="X503" s="23"/>
      <c r="Y503" s="22"/>
      <c r="Z503" s="22"/>
      <c r="AA503" s="22"/>
      <c r="AB503" s="22"/>
      <c r="AC503" s="22"/>
      <c r="AD503" s="22"/>
      <c r="AE503" s="22"/>
      <c r="AF503" s="22"/>
      <c r="AG503" s="22"/>
      <c r="AH503" s="98"/>
      <c r="AI503" s="22"/>
      <c r="AJ503" s="22"/>
      <c r="AK503" s="22"/>
    </row>
    <row r="504" spans="1:37" ht="18.75" customHeight="1" x14ac:dyDescent="0.25">
      <c r="A504" s="23"/>
      <c r="B504" s="23"/>
      <c r="C504" s="23"/>
      <c r="D504" s="23"/>
      <c r="E504" s="23"/>
      <c r="F504" s="23"/>
      <c r="G504" s="23"/>
      <c r="H504" s="23"/>
      <c r="I504" s="23"/>
      <c r="J504" s="23"/>
      <c r="K504" s="23"/>
      <c r="L504" s="23"/>
      <c r="M504" s="23"/>
      <c r="N504" s="23"/>
      <c r="O504" s="23"/>
      <c r="P504" s="23"/>
      <c r="Q504" s="23"/>
      <c r="R504" s="23"/>
      <c r="S504" s="23"/>
      <c r="T504" s="23"/>
      <c r="U504" s="23"/>
      <c r="V504" s="24"/>
      <c r="W504" s="23"/>
      <c r="X504" s="23"/>
      <c r="Y504" s="22"/>
      <c r="Z504" s="22"/>
      <c r="AA504" s="22"/>
      <c r="AB504" s="22"/>
      <c r="AC504" s="22"/>
      <c r="AD504" s="22"/>
      <c r="AE504" s="22"/>
      <c r="AF504" s="22"/>
      <c r="AG504" s="22"/>
      <c r="AH504" s="98"/>
      <c r="AI504" s="22"/>
      <c r="AJ504" s="22"/>
      <c r="AK504" s="22"/>
    </row>
    <row r="505" spans="1:37" ht="18.75" customHeight="1" x14ac:dyDescent="0.25">
      <c r="A505" s="23"/>
      <c r="B505" s="23"/>
      <c r="C505" s="23"/>
      <c r="D505" s="23"/>
      <c r="E505" s="23"/>
      <c r="F505" s="23"/>
      <c r="G505" s="23"/>
      <c r="H505" s="23"/>
      <c r="I505" s="23"/>
      <c r="J505" s="23"/>
      <c r="K505" s="23"/>
      <c r="L505" s="23"/>
      <c r="M505" s="23"/>
      <c r="N505" s="23"/>
      <c r="O505" s="23"/>
      <c r="P505" s="23"/>
      <c r="Q505" s="23"/>
      <c r="R505" s="23"/>
      <c r="S505" s="23"/>
      <c r="T505" s="23"/>
      <c r="U505" s="23"/>
      <c r="V505" s="24"/>
      <c r="W505" s="23"/>
      <c r="X505" s="23"/>
      <c r="Y505" s="22"/>
      <c r="Z505" s="22"/>
      <c r="AA505" s="22"/>
      <c r="AB505" s="22"/>
      <c r="AC505" s="22"/>
      <c r="AD505" s="22"/>
      <c r="AE505" s="22"/>
      <c r="AF505" s="22"/>
      <c r="AG505" s="22"/>
      <c r="AH505" s="98"/>
      <c r="AI505" s="22"/>
      <c r="AJ505" s="22"/>
      <c r="AK505" s="22"/>
    </row>
    <row r="506" spans="1:37" ht="18.75" customHeight="1" x14ac:dyDescent="0.25">
      <c r="A506" s="23"/>
      <c r="B506" s="23"/>
      <c r="C506" s="23"/>
      <c r="D506" s="23"/>
      <c r="E506" s="23"/>
      <c r="F506" s="23"/>
      <c r="G506" s="23"/>
      <c r="H506" s="23"/>
      <c r="I506" s="23"/>
      <c r="J506" s="23"/>
      <c r="K506" s="23"/>
      <c r="L506" s="23"/>
      <c r="M506" s="23"/>
      <c r="N506" s="23"/>
      <c r="O506" s="23"/>
      <c r="P506" s="23"/>
      <c r="Q506" s="23"/>
      <c r="R506" s="23"/>
      <c r="S506" s="23"/>
      <c r="T506" s="23"/>
      <c r="U506" s="23"/>
      <c r="V506" s="24"/>
      <c r="W506" s="23"/>
      <c r="X506" s="23"/>
      <c r="Y506" s="22"/>
      <c r="Z506" s="22"/>
      <c r="AA506" s="22"/>
      <c r="AB506" s="22"/>
      <c r="AC506" s="22"/>
      <c r="AD506" s="22"/>
      <c r="AE506" s="22"/>
      <c r="AF506" s="22"/>
      <c r="AG506" s="22"/>
      <c r="AH506" s="98"/>
      <c r="AI506" s="22"/>
      <c r="AJ506" s="22"/>
      <c r="AK506" s="22"/>
    </row>
    <row r="507" spans="1:37" ht="18.75" customHeight="1" x14ac:dyDescent="0.25">
      <c r="A507" s="23"/>
      <c r="B507" s="23"/>
      <c r="C507" s="23"/>
      <c r="D507" s="23"/>
      <c r="E507" s="23"/>
      <c r="F507" s="23"/>
      <c r="G507" s="23"/>
      <c r="H507" s="23"/>
      <c r="I507" s="23"/>
      <c r="J507" s="23"/>
      <c r="K507" s="23"/>
      <c r="L507" s="23"/>
      <c r="M507" s="23"/>
      <c r="N507" s="23"/>
      <c r="O507" s="23"/>
      <c r="P507" s="23"/>
      <c r="Q507" s="23"/>
      <c r="R507" s="23"/>
      <c r="S507" s="23"/>
      <c r="T507" s="23"/>
      <c r="U507" s="23"/>
      <c r="V507" s="24"/>
      <c r="W507" s="23"/>
      <c r="X507" s="23"/>
      <c r="Y507" s="22"/>
      <c r="Z507" s="22"/>
      <c r="AA507" s="22"/>
      <c r="AB507" s="22"/>
      <c r="AC507" s="22"/>
      <c r="AD507" s="22"/>
      <c r="AE507" s="22"/>
      <c r="AF507" s="22"/>
      <c r="AG507" s="22"/>
      <c r="AH507" s="98"/>
      <c r="AI507" s="22"/>
      <c r="AJ507" s="22"/>
      <c r="AK507" s="22"/>
    </row>
    <row r="508" spans="1:37" ht="18.75" customHeight="1" x14ac:dyDescent="0.25">
      <c r="A508" s="23"/>
      <c r="B508" s="23"/>
      <c r="C508" s="23"/>
      <c r="D508" s="23"/>
      <c r="E508" s="23"/>
      <c r="F508" s="23"/>
      <c r="G508" s="23"/>
      <c r="H508" s="23"/>
      <c r="I508" s="23"/>
      <c r="J508" s="23"/>
      <c r="K508" s="23"/>
      <c r="L508" s="23"/>
      <c r="M508" s="23"/>
      <c r="N508" s="23"/>
      <c r="O508" s="23"/>
      <c r="P508" s="23"/>
      <c r="Q508" s="23"/>
      <c r="R508" s="23"/>
      <c r="S508" s="23"/>
      <c r="T508" s="23"/>
      <c r="U508" s="23"/>
      <c r="V508" s="24"/>
      <c r="W508" s="23"/>
      <c r="X508" s="23"/>
      <c r="Y508" s="22"/>
      <c r="Z508" s="22"/>
      <c r="AA508" s="22"/>
      <c r="AB508" s="22"/>
      <c r="AC508" s="22"/>
      <c r="AD508" s="22"/>
      <c r="AE508" s="22"/>
      <c r="AF508" s="22"/>
      <c r="AG508" s="22"/>
      <c r="AH508" s="98"/>
      <c r="AI508" s="22"/>
      <c r="AJ508" s="22"/>
      <c r="AK508" s="22"/>
    </row>
    <row r="509" spans="1:37" ht="18.75" customHeight="1" x14ac:dyDescent="0.25">
      <c r="A509" s="23"/>
      <c r="B509" s="23"/>
      <c r="C509" s="23"/>
      <c r="D509" s="23"/>
      <c r="E509" s="23"/>
      <c r="F509" s="23"/>
      <c r="G509" s="23"/>
      <c r="H509" s="23"/>
      <c r="I509" s="23"/>
      <c r="J509" s="23"/>
      <c r="K509" s="23"/>
      <c r="L509" s="23"/>
      <c r="M509" s="23"/>
      <c r="N509" s="23"/>
      <c r="O509" s="23"/>
      <c r="P509" s="23"/>
      <c r="Q509" s="23"/>
      <c r="R509" s="23"/>
      <c r="S509" s="23"/>
      <c r="T509" s="23"/>
      <c r="U509" s="23"/>
      <c r="V509" s="24"/>
      <c r="W509" s="23"/>
      <c r="X509" s="23"/>
      <c r="Y509" s="22"/>
      <c r="Z509" s="22"/>
      <c r="AA509" s="22"/>
      <c r="AB509" s="22"/>
      <c r="AC509" s="22"/>
      <c r="AD509" s="22"/>
      <c r="AE509" s="22"/>
      <c r="AF509" s="22"/>
      <c r="AG509" s="22"/>
      <c r="AH509" s="98"/>
      <c r="AI509" s="22"/>
      <c r="AJ509" s="22"/>
      <c r="AK509" s="22"/>
    </row>
    <row r="510" spans="1:37" ht="18.75" customHeight="1" x14ac:dyDescent="0.25">
      <c r="A510" s="23"/>
      <c r="B510" s="23"/>
      <c r="C510" s="23"/>
      <c r="D510" s="23"/>
      <c r="E510" s="23"/>
      <c r="F510" s="23"/>
      <c r="G510" s="23"/>
      <c r="H510" s="23"/>
      <c r="I510" s="23"/>
      <c r="J510" s="23"/>
      <c r="K510" s="23"/>
      <c r="L510" s="23"/>
      <c r="M510" s="23"/>
      <c r="N510" s="23"/>
      <c r="O510" s="23"/>
      <c r="P510" s="23"/>
      <c r="Q510" s="23"/>
      <c r="R510" s="23"/>
      <c r="S510" s="23"/>
      <c r="T510" s="23"/>
      <c r="U510" s="23"/>
      <c r="V510" s="24"/>
      <c r="W510" s="23"/>
      <c r="X510" s="23"/>
      <c r="Y510" s="22"/>
      <c r="Z510" s="22"/>
      <c r="AA510" s="22"/>
      <c r="AB510" s="22"/>
      <c r="AC510" s="22"/>
      <c r="AD510" s="22"/>
      <c r="AE510" s="22"/>
      <c r="AF510" s="22"/>
      <c r="AG510" s="22"/>
      <c r="AH510" s="98"/>
      <c r="AI510" s="22"/>
      <c r="AJ510" s="22"/>
      <c r="AK510" s="22"/>
    </row>
    <row r="511" spans="1:37" ht="18.75" customHeight="1" x14ac:dyDescent="0.25">
      <c r="A511" s="23"/>
      <c r="B511" s="23"/>
      <c r="C511" s="23"/>
      <c r="D511" s="23"/>
      <c r="E511" s="23"/>
      <c r="F511" s="23"/>
      <c r="G511" s="23"/>
      <c r="H511" s="23"/>
      <c r="I511" s="23"/>
      <c r="J511" s="23"/>
      <c r="K511" s="23"/>
      <c r="L511" s="23"/>
      <c r="M511" s="23"/>
      <c r="N511" s="23"/>
      <c r="O511" s="23"/>
      <c r="P511" s="23"/>
      <c r="Q511" s="23"/>
      <c r="R511" s="23"/>
      <c r="S511" s="23"/>
      <c r="T511" s="23"/>
      <c r="U511" s="23"/>
      <c r="V511" s="24"/>
      <c r="W511" s="23"/>
      <c r="X511" s="23"/>
      <c r="Y511" s="22"/>
      <c r="Z511" s="22"/>
      <c r="AA511" s="22"/>
      <c r="AB511" s="22"/>
      <c r="AC511" s="22"/>
      <c r="AD511" s="22"/>
      <c r="AE511" s="22"/>
      <c r="AF511" s="22"/>
      <c r="AG511" s="22"/>
      <c r="AH511" s="98"/>
      <c r="AI511" s="22"/>
      <c r="AJ511" s="22"/>
      <c r="AK511" s="22"/>
    </row>
    <row r="512" spans="1:37" ht="18.75" customHeight="1" x14ac:dyDescent="0.25">
      <c r="A512" s="23"/>
      <c r="B512" s="23"/>
      <c r="C512" s="23"/>
      <c r="D512" s="23"/>
      <c r="E512" s="23"/>
      <c r="F512" s="23"/>
      <c r="G512" s="23"/>
      <c r="H512" s="23"/>
      <c r="I512" s="23"/>
      <c r="J512" s="23"/>
      <c r="K512" s="23"/>
      <c r="L512" s="23"/>
      <c r="M512" s="23"/>
      <c r="N512" s="23"/>
      <c r="O512" s="23"/>
      <c r="P512" s="23"/>
      <c r="Q512" s="23"/>
      <c r="R512" s="23"/>
      <c r="S512" s="23"/>
      <c r="T512" s="23"/>
      <c r="U512" s="23"/>
      <c r="V512" s="24"/>
      <c r="W512" s="23"/>
      <c r="X512" s="23"/>
      <c r="Y512" s="22"/>
      <c r="Z512" s="22"/>
      <c r="AA512" s="22"/>
      <c r="AB512" s="22"/>
      <c r="AC512" s="22"/>
      <c r="AD512" s="22"/>
      <c r="AE512" s="22"/>
      <c r="AF512" s="22"/>
      <c r="AG512" s="22"/>
      <c r="AH512" s="98"/>
      <c r="AI512" s="22"/>
      <c r="AJ512" s="22"/>
      <c r="AK512" s="22"/>
    </row>
    <row r="513" spans="1:37" ht="18.75" customHeight="1" x14ac:dyDescent="0.25">
      <c r="A513" s="23"/>
      <c r="B513" s="23"/>
      <c r="C513" s="23"/>
      <c r="D513" s="23"/>
      <c r="E513" s="23"/>
      <c r="F513" s="23"/>
      <c r="G513" s="23"/>
      <c r="H513" s="23"/>
      <c r="I513" s="23"/>
      <c r="J513" s="23"/>
      <c r="K513" s="23"/>
      <c r="L513" s="23"/>
      <c r="M513" s="23"/>
      <c r="N513" s="23"/>
      <c r="O513" s="23"/>
      <c r="P513" s="23"/>
      <c r="Q513" s="23"/>
      <c r="R513" s="23"/>
      <c r="S513" s="23"/>
      <c r="T513" s="23"/>
      <c r="U513" s="23"/>
      <c r="V513" s="24"/>
      <c r="W513" s="23"/>
      <c r="X513" s="23"/>
      <c r="Y513" s="22"/>
      <c r="Z513" s="22"/>
      <c r="AA513" s="22"/>
      <c r="AB513" s="22"/>
      <c r="AC513" s="22"/>
      <c r="AD513" s="22"/>
      <c r="AE513" s="22"/>
      <c r="AF513" s="22"/>
      <c r="AG513" s="22"/>
      <c r="AH513" s="98"/>
      <c r="AI513" s="22"/>
      <c r="AJ513" s="22"/>
      <c r="AK513" s="22"/>
    </row>
    <row r="514" spans="1:37" ht="18.75" customHeight="1" x14ac:dyDescent="0.25">
      <c r="A514" s="23"/>
      <c r="B514" s="23"/>
      <c r="C514" s="23"/>
      <c r="D514" s="23"/>
      <c r="E514" s="23"/>
      <c r="F514" s="23"/>
      <c r="G514" s="23"/>
      <c r="H514" s="23"/>
      <c r="I514" s="23"/>
      <c r="J514" s="23"/>
      <c r="K514" s="23"/>
      <c r="L514" s="23"/>
      <c r="M514" s="23"/>
      <c r="N514" s="23"/>
      <c r="O514" s="23"/>
      <c r="P514" s="23"/>
      <c r="Q514" s="23"/>
      <c r="R514" s="23"/>
      <c r="S514" s="23"/>
      <c r="T514" s="23"/>
      <c r="U514" s="23"/>
      <c r="V514" s="24"/>
      <c r="W514" s="23"/>
      <c r="X514" s="23"/>
      <c r="Y514" s="22"/>
      <c r="Z514" s="22"/>
      <c r="AA514" s="22"/>
      <c r="AB514" s="22"/>
      <c r="AC514" s="22"/>
      <c r="AD514" s="22"/>
      <c r="AE514" s="22"/>
      <c r="AF514" s="22"/>
      <c r="AG514" s="22"/>
      <c r="AH514" s="98"/>
      <c r="AI514" s="22"/>
      <c r="AJ514" s="22"/>
      <c r="AK514" s="22"/>
    </row>
    <row r="515" spans="1:37" ht="18.75" customHeight="1" x14ac:dyDescent="0.25">
      <c r="A515" s="23"/>
      <c r="B515" s="23"/>
      <c r="C515" s="23"/>
      <c r="D515" s="23"/>
      <c r="E515" s="23"/>
      <c r="F515" s="23"/>
      <c r="G515" s="23"/>
      <c r="H515" s="23"/>
      <c r="I515" s="23"/>
      <c r="J515" s="23"/>
      <c r="K515" s="23"/>
      <c r="L515" s="23"/>
      <c r="M515" s="23"/>
      <c r="N515" s="23"/>
      <c r="O515" s="23"/>
      <c r="P515" s="23"/>
      <c r="Q515" s="23"/>
      <c r="R515" s="23"/>
      <c r="S515" s="23"/>
      <c r="T515" s="23"/>
      <c r="U515" s="23"/>
      <c r="V515" s="24"/>
      <c r="W515" s="23"/>
      <c r="X515" s="23"/>
      <c r="Y515" s="22"/>
      <c r="Z515" s="22"/>
      <c r="AA515" s="22"/>
      <c r="AB515" s="22"/>
      <c r="AC515" s="22"/>
      <c r="AD515" s="22"/>
      <c r="AE515" s="22"/>
      <c r="AF515" s="22"/>
      <c r="AG515" s="22"/>
      <c r="AH515" s="98"/>
      <c r="AI515" s="22"/>
      <c r="AJ515" s="22"/>
      <c r="AK515" s="22"/>
    </row>
    <row r="516" spans="1:37" ht="18.75" customHeight="1" x14ac:dyDescent="0.25">
      <c r="A516" s="23"/>
      <c r="B516" s="23"/>
      <c r="C516" s="23"/>
      <c r="D516" s="23"/>
      <c r="E516" s="23"/>
      <c r="F516" s="23"/>
      <c r="G516" s="23"/>
      <c r="H516" s="23"/>
      <c r="I516" s="23"/>
      <c r="J516" s="23"/>
      <c r="K516" s="23"/>
      <c r="L516" s="23"/>
      <c r="M516" s="23"/>
      <c r="N516" s="23"/>
      <c r="O516" s="23"/>
      <c r="P516" s="23"/>
      <c r="Q516" s="23"/>
      <c r="R516" s="23"/>
      <c r="S516" s="23"/>
      <c r="T516" s="23"/>
      <c r="U516" s="23"/>
      <c r="V516" s="24"/>
      <c r="W516" s="23"/>
      <c r="X516" s="23"/>
      <c r="Y516" s="22"/>
      <c r="Z516" s="22"/>
      <c r="AA516" s="22"/>
      <c r="AB516" s="22"/>
      <c r="AC516" s="22"/>
      <c r="AD516" s="22"/>
      <c r="AE516" s="22"/>
      <c r="AF516" s="22"/>
      <c r="AG516" s="22"/>
      <c r="AH516" s="98"/>
      <c r="AI516" s="22"/>
      <c r="AJ516" s="22"/>
      <c r="AK516" s="22"/>
    </row>
    <row r="517" spans="1:37" ht="18.75" customHeight="1" x14ac:dyDescent="0.25">
      <c r="A517" s="23"/>
      <c r="B517" s="23"/>
      <c r="C517" s="23"/>
      <c r="D517" s="23"/>
      <c r="E517" s="23"/>
      <c r="F517" s="23"/>
      <c r="G517" s="23"/>
      <c r="H517" s="23"/>
      <c r="I517" s="23"/>
      <c r="J517" s="23"/>
      <c r="K517" s="23"/>
      <c r="L517" s="23"/>
      <c r="M517" s="23"/>
      <c r="N517" s="23"/>
      <c r="O517" s="23"/>
      <c r="P517" s="23"/>
      <c r="Q517" s="23"/>
      <c r="R517" s="23"/>
      <c r="S517" s="23"/>
      <c r="T517" s="23"/>
      <c r="U517" s="23"/>
      <c r="V517" s="24"/>
      <c r="W517" s="23"/>
      <c r="X517" s="23"/>
      <c r="Y517" s="22"/>
      <c r="Z517" s="22"/>
      <c r="AA517" s="22"/>
      <c r="AB517" s="22"/>
      <c r="AC517" s="22"/>
      <c r="AD517" s="22"/>
      <c r="AE517" s="22"/>
      <c r="AF517" s="22"/>
      <c r="AG517" s="22"/>
      <c r="AH517" s="98"/>
      <c r="AI517" s="22"/>
      <c r="AJ517" s="22"/>
      <c r="AK517" s="22"/>
    </row>
    <row r="518" spans="1:37" ht="18.75" customHeight="1" x14ac:dyDescent="0.25">
      <c r="A518" s="23"/>
      <c r="B518" s="23"/>
      <c r="C518" s="23"/>
      <c r="D518" s="23"/>
      <c r="E518" s="23"/>
      <c r="F518" s="23"/>
      <c r="G518" s="23"/>
      <c r="H518" s="23"/>
      <c r="I518" s="23"/>
      <c r="J518" s="23"/>
      <c r="K518" s="23"/>
      <c r="L518" s="23"/>
      <c r="M518" s="23"/>
      <c r="N518" s="23"/>
      <c r="O518" s="23"/>
      <c r="P518" s="23"/>
      <c r="Q518" s="23"/>
      <c r="R518" s="23"/>
      <c r="S518" s="23"/>
      <c r="T518" s="23"/>
      <c r="U518" s="23"/>
      <c r="V518" s="24"/>
      <c r="W518" s="23"/>
      <c r="X518" s="23"/>
      <c r="Y518" s="22"/>
      <c r="Z518" s="22"/>
      <c r="AA518" s="22"/>
      <c r="AB518" s="22"/>
      <c r="AC518" s="22"/>
      <c r="AD518" s="22"/>
      <c r="AE518" s="22"/>
      <c r="AF518" s="22"/>
      <c r="AG518" s="22"/>
      <c r="AH518" s="98"/>
      <c r="AI518" s="22"/>
      <c r="AJ518" s="22"/>
      <c r="AK518" s="22"/>
    </row>
    <row r="519" spans="1:37" ht="18.75" customHeight="1" x14ac:dyDescent="0.25">
      <c r="A519" s="23"/>
      <c r="B519" s="23"/>
      <c r="C519" s="23"/>
      <c r="D519" s="23"/>
      <c r="E519" s="23"/>
      <c r="F519" s="23"/>
      <c r="G519" s="23"/>
      <c r="H519" s="23"/>
      <c r="I519" s="23"/>
      <c r="J519" s="23"/>
      <c r="K519" s="23"/>
      <c r="L519" s="23"/>
      <c r="M519" s="23"/>
      <c r="N519" s="23"/>
      <c r="O519" s="23"/>
      <c r="P519" s="23"/>
      <c r="Q519" s="23"/>
      <c r="R519" s="23"/>
      <c r="S519" s="23"/>
      <c r="T519" s="23"/>
      <c r="U519" s="23"/>
      <c r="V519" s="24"/>
      <c r="W519" s="23"/>
      <c r="X519" s="23"/>
      <c r="Y519" s="22"/>
      <c r="Z519" s="22"/>
      <c r="AA519" s="22"/>
      <c r="AB519" s="22"/>
      <c r="AC519" s="22"/>
      <c r="AD519" s="22"/>
      <c r="AE519" s="22"/>
      <c r="AF519" s="22"/>
      <c r="AG519" s="22"/>
      <c r="AH519" s="98"/>
      <c r="AI519" s="22"/>
      <c r="AJ519" s="22"/>
      <c r="AK519" s="22"/>
    </row>
    <row r="520" spans="1:37" ht="18.75" customHeight="1" x14ac:dyDescent="0.25">
      <c r="A520" s="23"/>
      <c r="B520" s="23"/>
      <c r="C520" s="23"/>
      <c r="D520" s="23"/>
      <c r="E520" s="23"/>
      <c r="F520" s="23"/>
      <c r="G520" s="23"/>
      <c r="H520" s="23"/>
      <c r="I520" s="23"/>
      <c r="J520" s="23"/>
      <c r="K520" s="23"/>
      <c r="L520" s="23"/>
      <c r="M520" s="23"/>
      <c r="N520" s="23"/>
      <c r="O520" s="23"/>
      <c r="P520" s="23"/>
      <c r="Q520" s="23"/>
      <c r="R520" s="23"/>
      <c r="S520" s="23"/>
      <c r="T520" s="23"/>
      <c r="U520" s="23"/>
      <c r="V520" s="24"/>
      <c r="W520" s="23"/>
      <c r="X520" s="23"/>
      <c r="Y520" s="22"/>
      <c r="Z520" s="22"/>
      <c r="AA520" s="22"/>
      <c r="AB520" s="22"/>
      <c r="AC520" s="22"/>
      <c r="AD520" s="22"/>
      <c r="AE520" s="22"/>
      <c r="AF520" s="22"/>
      <c r="AG520" s="22"/>
      <c r="AH520" s="98"/>
      <c r="AI520" s="22"/>
      <c r="AJ520" s="22"/>
      <c r="AK520" s="22"/>
    </row>
    <row r="521" spans="1:37" ht="18.75" customHeight="1" x14ac:dyDescent="0.25">
      <c r="A521" s="23"/>
      <c r="B521" s="23"/>
      <c r="C521" s="23"/>
      <c r="D521" s="23"/>
      <c r="E521" s="23"/>
      <c r="F521" s="23"/>
      <c r="G521" s="23"/>
      <c r="H521" s="23"/>
      <c r="I521" s="23"/>
      <c r="J521" s="23"/>
      <c r="K521" s="23"/>
      <c r="L521" s="23"/>
      <c r="M521" s="23"/>
      <c r="N521" s="23"/>
      <c r="O521" s="23"/>
      <c r="P521" s="23"/>
      <c r="Q521" s="23"/>
      <c r="R521" s="23"/>
      <c r="S521" s="23"/>
      <c r="T521" s="23"/>
      <c r="U521" s="23"/>
      <c r="V521" s="24"/>
      <c r="W521" s="23"/>
      <c r="X521" s="23"/>
      <c r="Y521" s="22"/>
      <c r="Z521" s="22"/>
      <c r="AA521" s="22"/>
      <c r="AB521" s="22"/>
      <c r="AC521" s="22"/>
      <c r="AD521" s="22"/>
      <c r="AE521" s="22"/>
      <c r="AF521" s="22"/>
      <c r="AG521" s="22"/>
      <c r="AH521" s="98"/>
      <c r="AI521" s="22"/>
      <c r="AJ521" s="22"/>
      <c r="AK521" s="22"/>
    </row>
    <row r="522" spans="1:37" ht="18.75" customHeight="1" x14ac:dyDescent="0.25">
      <c r="A522" s="23"/>
      <c r="B522" s="23"/>
      <c r="C522" s="23"/>
      <c r="D522" s="23"/>
      <c r="E522" s="23"/>
      <c r="F522" s="23"/>
      <c r="G522" s="23"/>
      <c r="H522" s="23"/>
      <c r="I522" s="23"/>
      <c r="J522" s="23"/>
      <c r="K522" s="23"/>
      <c r="L522" s="23"/>
      <c r="M522" s="23"/>
      <c r="N522" s="23"/>
      <c r="O522" s="23"/>
      <c r="P522" s="23"/>
      <c r="Q522" s="23"/>
      <c r="R522" s="23"/>
      <c r="S522" s="23"/>
      <c r="T522" s="23"/>
      <c r="U522" s="23"/>
      <c r="V522" s="24"/>
      <c r="W522" s="23"/>
      <c r="X522" s="23"/>
      <c r="Y522" s="22"/>
      <c r="Z522" s="22"/>
      <c r="AA522" s="22"/>
      <c r="AB522" s="22"/>
      <c r="AC522" s="22"/>
      <c r="AD522" s="22"/>
      <c r="AE522" s="22"/>
      <c r="AF522" s="22"/>
      <c r="AG522" s="22"/>
      <c r="AH522" s="98"/>
      <c r="AI522" s="22"/>
      <c r="AJ522" s="22"/>
      <c r="AK522" s="22"/>
    </row>
    <row r="523" spans="1:37" ht="18.75" customHeight="1" x14ac:dyDescent="0.25">
      <c r="A523" s="23"/>
      <c r="B523" s="23"/>
      <c r="C523" s="23"/>
      <c r="D523" s="23"/>
      <c r="E523" s="23"/>
      <c r="F523" s="23"/>
      <c r="G523" s="23"/>
      <c r="H523" s="23"/>
      <c r="I523" s="23"/>
      <c r="J523" s="23"/>
      <c r="K523" s="23"/>
      <c r="L523" s="23"/>
      <c r="M523" s="23"/>
      <c r="N523" s="23"/>
      <c r="O523" s="23"/>
      <c r="P523" s="23"/>
      <c r="Q523" s="23"/>
      <c r="R523" s="23"/>
      <c r="S523" s="23"/>
      <c r="T523" s="23"/>
      <c r="U523" s="23"/>
      <c r="V523" s="24"/>
      <c r="W523" s="23"/>
      <c r="X523" s="23"/>
      <c r="Y523" s="22"/>
      <c r="Z523" s="22"/>
      <c r="AA523" s="22"/>
      <c r="AB523" s="22"/>
      <c r="AC523" s="22"/>
      <c r="AD523" s="22"/>
      <c r="AE523" s="22"/>
      <c r="AF523" s="22"/>
      <c r="AG523" s="22"/>
      <c r="AH523" s="98"/>
      <c r="AI523" s="22"/>
      <c r="AJ523" s="22"/>
      <c r="AK523" s="22"/>
    </row>
    <row r="524" spans="1:37" ht="18.75" customHeight="1" x14ac:dyDescent="0.25">
      <c r="A524" s="23"/>
      <c r="B524" s="23"/>
      <c r="C524" s="23"/>
      <c r="D524" s="23"/>
      <c r="E524" s="23"/>
      <c r="F524" s="23"/>
      <c r="G524" s="23"/>
      <c r="H524" s="23"/>
      <c r="I524" s="23"/>
      <c r="J524" s="23"/>
      <c r="K524" s="23"/>
      <c r="L524" s="23"/>
      <c r="M524" s="23"/>
      <c r="N524" s="23"/>
      <c r="O524" s="23"/>
      <c r="P524" s="23"/>
      <c r="Q524" s="23"/>
      <c r="R524" s="23"/>
      <c r="S524" s="23"/>
      <c r="T524" s="23"/>
      <c r="U524" s="23"/>
      <c r="V524" s="24"/>
      <c r="W524" s="23"/>
      <c r="X524" s="23"/>
      <c r="Y524" s="22"/>
      <c r="Z524" s="22"/>
      <c r="AA524" s="22"/>
      <c r="AB524" s="22"/>
      <c r="AC524" s="22"/>
      <c r="AD524" s="22"/>
      <c r="AE524" s="22"/>
      <c r="AF524" s="22"/>
      <c r="AG524" s="22"/>
      <c r="AH524" s="98"/>
      <c r="AI524" s="22"/>
      <c r="AJ524" s="22"/>
      <c r="AK524" s="22"/>
    </row>
    <row r="525" spans="1:37" ht="18.75" customHeight="1" x14ac:dyDescent="0.25">
      <c r="A525" s="23"/>
      <c r="B525" s="23"/>
      <c r="C525" s="23"/>
      <c r="D525" s="23"/>
      <c r="E525" s="23"/>
      <c r="F525" s="23"/>
      <c r="G525" s="23"/>
      <c r="H525" s="23"/>
      <c r="I525" s="23"/>
      <c r="J525" s="23"/>
      <c r="K525" s="23"/>
      <c r="L525" s="23"/>
      <c r="M525" s="23"/>
      <c r="N525" s="23"/>
      <c r="O525" s="23"/>
      <c r="P525" s="23"/>
      <c r="Q525" s="23"/>
      <c r="R525" s="23"/>
      <c r="S525" s="23"/>
      <c r="T525" s="23"/>
      <c r="U525" s="23"/>
      <c r="V525" s="24"/>
      <c r="W525" s="23"/>
      <c r="X525" s="23"/>
      <c r="Y525" s="22"/>
      <c r="Z525" s="22"/>
      <c r="AA525" s="22"/>
      <c r="AB525" s="22"/>
      <c r="AC525" s="22"/>
      <c r="AD525" s="22"/>
      <c r="AE525" s="22"/>
      <c r="AF525" s="22"/>
      <c r="AG525" s="22"/>
      <c r="AH525" s="98"/>
      <c r="AI525" s="22"/>
      <c r="AJ525" s="22"/>
      <c r="AK525" s="22"/>
    </row>
    <row r="526" spans="1:37" ht="18.75" customHeight="1" x14ac:dyDescent="0.25">
      <c r="A526" s="23"/>
      <c r="B526" s="23"/>
      <c r="C526" s="23"/>
      <c r="D526" s="23"/>
      <c r="E526" s="23"/>
      <c r="F526" s="23"/>
      <c r="G526" s="23"/>
      <c r="H526" s="23"/>
      <c r="I526" s="23"/>
      <c r="J526" s="23"/>
      <c r="K526" s="23"/>
      <c r="L526" s="23"/>
      <c r="M526" s="23"/>
      <c r="N526" s="23"/>
      <c r="O526" s="23"/>
      <c r="P526" s="23"/>
      <c r="Q526" s="23"/>
      <c r="R526" s="23"/>
      <c r="S526" s="23"/>
      <c r="T526" s="23"/>
      <c r="U526" s="23"/>
      <c r="V526" s="24"/>
      <c r="W526" s="23"/>
      <c r="X526" s="23"/>
      <c r="Y526" s="22"/>
      <c r="Z526" s="22"/>
      <c r="AA526" s="22"/>
      <c r="AB526" s="22"/>
      <c r="AC526" s="22"/>
      <c r="AD526" s="22"/>
      <c r="AE526" s="22"/>
      <c r="AF526" s="22"/>
      <c r="AG526" s="22"/>
      <c r="AH526" s="98"/>
      <c r="AI526" s="22"/>
      <c r="AJ526" s="22"/>
      <c r="AK526" s="22"/>
    </row>
    <row r="527" spans="1:37" ht="18.75" customHeight="1" x14ac:dyDescent="0.25">
      <c r="A527" s="23"/>
      <c r="B527" s="23"/>
      <c r="C527" s="23"/>
      <c r="D527" s="23"/>
      <c r="E527" s="23"/>
      <c r="F527" s="23"/>
      <c r="G527" s="23"/>
      <c r="H527" s="23"/>
      <c r="I527" s="23"/>
      <c r="J527" s="23"/>
      <c r="K527" s="23"/>
      <c r="L527" s="23"/>
      <c r="M527" s="23"/>
      <c r="N527" s="23"/>
      <c r="O527" s="23"/>
      <c r="P527" s="23"/>
      <c r="Q527" s="23"/>
      <c r="R527" s="23"/>
      <c r="S527" s="23"/>
      <c r="T527" s="23"/>
      <c r="U527" s="23"/>
      <c r="V527" s="24"/>
      <c r="W527" s="23"/>
      <c r="X527" s="23"/>
      <c r="Y527" s="22"/>
      <c r="Z527" s="22"/>
      <c r="AA527" s="22"/>
      <c r="AB527" s="22"/>
      <c r="AC527" s="22"/>
      <c r="AD527" s="22"/>
      <c r="AE527" s="22"/>
      <c r="AF527" s="22"/>
      <c r="AG527" s="22"/>
      <c r="AH527" s="98"/>
      <c r="AI527" s="22"/>
      <c r="AJ527" s="22"/>
      <c r="AK527" s="22"/>
    </row>
    <row r="528" spans="1:37" ht="18.75" customHeight="1" x14ac:dyDescent="0.25">
      <c r="A528" s="23"/>
      <c r="B528" s="23"/>
      <c r="C528" s="23"/>
      <c r="D528" s="23"/>
      <c r="E528" s="23"/>
      <c r="F528" s="23"/>
      <c r="G528" s="23"/>
      <c r="H528" s="23"/>
      <c r="I528" s="23"/>
      <c r="J528" s="23"/>
      <c r="K528" s="23"/>
      <c r="L528" s="23"/>
      <c r="M528" s="23"/>
      <c r="N528" s="23"/>
      <c r="O528" s="23"/>
      <c r="P528" s="23"/>
      <c r="Q528" s="23"/>
      <c r="R528" s="23"/>
      <c r="S528" s="23"/>
      <c r="T528" s="23"/>
      <c r="U528" s="23"/>
      <c r="V528" s="24"/>
      <c r="W528" s="23"/>
      <c r="X528" s="23"/>
      <c r="Y528" s="22"/>
      <c r="Z528" s="22"/>
      <c r="AA528" s="22"/>
      <c r="AB528" s="22"/>
      <c r="AC528" s="22"/>
      <c r="AD528" s="22"/>
      <c r="AE528" s="22"/>
      <c r="AF528" s="22"/>
      <c r="AG528" s="22"/>
      <c r="AH528" s="98"/>
      <c r="AI528" s="22"/>
      <c r="AJ528" s="22"/>
      <c r="AK528" s="22"/>
    </row>
    <row r="529" spans="1:37" ht="18.75" customHeight="1" x14ac:dyDescent="0.25">
      <c r="A529" s="23"/>
      <c r="B529" s="23"/>
      <c r="C529" s="23"/>
      <c r="D529" s="23"/>
      <c r="E529" s="23"/>
      <c r="F529" s="23"/>
      <c r="G529" s="23"/>
      <c r="H529" s="23"/>
      <c r="I529" s="23"/>
      <c r="J529" s="23"/>
      <c r="K529" s="23"/>
      <c r="L529" s="23"/>
      <c r="M529" s="23"/>
      <c r="N529" s="23"/>
      <c r="O529" s="23"/>
      <c r="P529" s="23"/>
      <c r="Q529" s="23"/>
      <c r="R529" s="23"/>
      <c r="S529" s="23"/>
      <c r="T529" s="23"/>
      <c r="U529" s="23"/>
      <c r="V529" s="24"/>
      <c r="W529" s="23"/>
      <c r="X529" s="23"/>
      <c r="Y529" s="22"/>
      <c r="Z529" s="22"/>
      <c r="AA529" s="22"/>
      <c r="AB529" s="22"/>
      <c r="AC529" s="22"/>
      <c r="AD529" s="22"/>
      <c r="AE529" s="22"/>
      <c r="AF529" s="22"/>
      <c r="AG529" s="22"/>
      <c r="AH529" s="98"/>
      <c r="AI529" s="22"/>
      <c r="AJ529" s="22"/>
      <c r="AK529" s="22"/>
    </row>
    <row r="530" spans="1:37" ht="18.75" customHeight="1" x14ac:dyDescent="0.25">
      <c r="A530" s="23"/>
      <c r="B530" s="23"/>
      <c r="C530" s="23"/>
      <c r="D530" s="23"/>
      <c r="E530" s="23"/>
      <c r="F530" s="23"/>
      <c r="G530" s="23"/>
      <c r="H530" s="23"/>
      <c r="I530" s="23"/>
      <c r="J530" s="23"/>
      <c r="K530" s="23"/>
      <c r="L530" s="23"/>
      <c r="M530" s="23"/>
      <c r="N530" s="23"/>
      <c r="O530" s="23"/>
      <c r="P530" s="23"/>
      <c r="Q530" s="23"/>
      <c r="R530" s="23"/>
      <c r="S530" s="23"/>
      <c r="T530" s="23"/>
      <c r="U530" s="23"/>
      <c r="V530" s="24"/>
      <c r="W530" s="23"/>
      <c r="X530" s="23"/>
      <c r="Y530" s="22"/>
      <c r="Z530" s="22"/>
      <c r="AA530" s="22"/>
      <c r="AB530" s="22"/>
      <c r="AC530" s="22"/>
      <c r="AD530" s="22"/>
      <c r="AE530" s="22"/>
      <c r="AF530" s="22"/>
      <c r="AG530" s="22"/>
      <c r="AH530" s="98"/>
      <c r="AI530" s="22"/>
      <c r="AJ530" s="22"/>
      <c r="AK530" s="22"/>
    </row>
    <row r="531" spans="1:37" ht="18.75" customHeight="1" x14ac:dyDescent="0.25">
      <c r="A531" s="23"/>
      <c r="B531" s="23"/>
      <c r="C531" s="23"/>
      <c r="D531" s="23"/>
      <c r="E531" s="23"/>
      <c r="F531" s="23"/>
      <c r="G531" s="23"/>
      <c r="H531" s="23"/>
      <c r="I531" s="23"/>
      <c r="J531" s="23"/>
      <c r="K531" s="23"/>
      <c r="L531" s="23"/>
      <c r="M531" s="23"/>
      <c r="N531" s="23"/>
      <c r="O531" s="23"/>
      <c r="P531" s="23"/>
      <c r="Q531" s="23"/>
      <c r="R531" s="23"/>
      <c r="S531" s="23"/>
      <c r="T531" s="23"/>
      <c r="U531" s="23"/>
      <c r="V531" s="24"/>
      <c r="W531" s="23"/>
      <c r="X531" s="23"/>
      <c r="Y531" s="22"/>
      <c r="Z531" s="22"/>
      <c r="AA531" s="22"/>
      <c r="AB531" s="22"/>
      <c r="AC531" s="22"/>
      <c r="AD531" s="22"/>
      <c r="AE531" s="22"/>
      <c r="AF531" s="22"/>
      <c r="AG531" s="22"/>
      <c r="AH531" s="98"/>
      <c r="AI531" s="22"/>
      <c r="AJ531" s="22"/>
      <c r="AK531" s="22"/>
    </row>
    <row r="532" spans="1:37" ht="18.75" customHeight="1" x14ac:dyDescent="0.25">
      <c r="A532" s="23"/>
      <c r="B532" s="23"/>
      <c r="C532" s="23"/>
      <c r="D532" s="23"/>
      <c r="E532" s="23"/>
      <c r="F532" s="23"/>
      <c r="G532" s="23"/>
      <c r="H532" s="23"/>
      <c r="I532" s="23"/>
      <c r="J532" s="23"/>
      <c r="K532" s="23"/>
      <c r="L532" s="23"/>
      <c r="M532" s="23"/>
      <c r="N532" s="23"/>
      <c r="O532" s="23"/>
      <c r="P532" s="23"/>
      <c r="Q532" s="23"/>
      <c r="R532" s="23"/>
      <c r="S532" s="23"/>
      <c r="T532" s="23"/>
      <c r="U532" s="23"/>
      <c r="V532" s="24"/>
      <c r="W532" s="23"/>
      <c r="X532" s="23"/>
      <c r="Y532" s="22"/>
      <c r="Z532" s="22"/>
      <c r="AA532" s="22"/>
      <c r="AB532" s="22"/>
      <c r="AC532" s="22"/>
      <c r="AD532" s="22"/>
      <c r="AE532" s="22"/>
      <c r="AF532" s="22"/>
      <c r="AG532" s="22"/>
      <c r="AH532" s="98"/>
      <c r="AI532" s="22"/>
      <c r="AJ532" s="22"/>
      <c r="AK532" s="22"/>
    </row>
    <row r="533" spans="1:37" ht="18.75" customHeight="1" x14ac:dyDescent="0.25">
      <c r="A533" s="23"/>
      <c r="B533" s="23"/>
      <c r="C533" s="23"/>
      <c r="D533" s="23"/>
      <c r="E533" s="23"/>
      <c r="F533" s="23"/>
      <c r="G533" s="23"/>
      <c r="H533" s="23"/>
      <c r="I533" s="23"/>
      <c r="J533" s="23"/>
      <c r="K533" s="23"/>
      <c r="L533" s="23"/>
      <c r="M533" s="23"/>
      <c r="N533" s="23"/>
      <c r="O533" s="23"/>
      <c r="P533" s="23"/>
      <c r="Q533" s="23"/>
      <c r="R533" s="23"/>
      <c r="S533" s="23"/>
      <c r="T533" s="23"/>
      <c r="U533" s="23"/>
      <c r="V533" s="24"/>
      <c r="W533" s="23"/>
      <c r="X533" s="23"/>
      <c r="Y533" s="22"/>
      <c r="Z533" s="22"/>
      <c r="AA533" s="22"/>
      <c r="AB533" s="22"/>
      <c r="AC533" s="22"/>
      <c r="AD533" s="22"/>
      <c r="AE533" s="22"/>
      <c r="AF533" s="22"/>
      <c r="AG533" s="22"/>
      <c r="AH533" s="98"/>
      <c r="AI533" s="22"/>
      <c r="AJ533" s="22"/>
      <c r="AK533" s="22"/>
    </row>
    <row r="534" spans="1:37" ht="18.75" customHeight="1" x14ac:dyDescent="0.25">
      <c r="A534" s="23"/>
      <c r="B534" s="23"/>
      <c r="C534" s="23"/>
      <c r="D534" s="23"/>
      <c r="E534" s="23"/>
      <c r="F534" s="23"/>
      <c r="G534" s="23"/>
      <c r="H534" s="23"/>
      <c r="I534" s="23"/>
      <c r="J534" s="23"/>
      <c r="K534" s="23"/>
      <c r="L534" s="23"/>
      <c r="M534" s="23"/>
      <c r="N534" s="23"/>
      <c r="O534" s="23"/>
      <c r="P534" s="23"/>
      <c r="Q534" s="23"/>
      <c r="R534" s="23"/>
      <c r="S534" s="23"/>
      <c r="T534" s="23"/>
      <c r="U534" s="23"/>
      <c r="V534" s="24"/>
      <c r="W534" s="23"/>
      <c r="X534" s="23"/>
      <c r="Y534" s="22"/>
      <c r="Z534" s="22"/>
      <c r="AA534" s="22"/>
      <c r="AB534" s="22"/>
      <c r="AC534" s="22"/>
      <c r="AD534" s="22"/>
      <c r="AE534" s="22"/>
      <c r="AF534" s="22"/>
      <c r="AG534" s="22"/>
      <c r="AH534" s="98"/>
      <c r="AI534" s="22"/>
      <c r="AJ534" s="22"/>
      <c r="AK534" s="22"/>
    </row>
    <row r="535" spans="1:37" ht="18.75" customHeight="1" x14ac:dyDescent="0.25">
      <c r="A535" s="23"/>
      <c r="B535" s="23"/>
      <c r="C535" s="23"/>
      <c r="D535" s="23"/>
      <c r="E535" s="23"/>
      <c r="F535" s="23"/>
      <c r="G535" s="23"/>
      <c r="H535" s="23"/>
      <c r="I535" s="23"/>
      <c r="J535" s="23"/>
      <c r="K535" s="23"/>
      <c r="L535" s="23"/>
      <c r="M535" s="23"/>
      <c r="N535" s="23"/>
      <c r="O535" s="23"/>
      <c r="P535" s="23"/>
      <c r="Q535" s="23"/>
      <c r="R535" s="23"/>
      <c r="S535" s="23"/>
      <c r="T535" s="23"/>
      <c r="U535" s="23"/>
      <c r="V535" s="24"/>
      <c r="W535" s="23"/>
      <c r="X535" s="23"/>
      <c r="Y535" s="22"/>
      <c r="Z535" s="22"/>
      <c r="AA535" s="22"/>
      <c r="AB535" s="22"/>
      <c r="AC535" s="22"/>
      <c r="AD535" s="22"/>
      <c r="AE535" s="22"/>
      <c r="AF535" s="22"/>
      <c r="AG535" s="22"/>
      <c r="AH535" s="98"/>
      <c r="AI535" s="22"/>
      <c r="AJ535" s="22"/>
      <c r="AK535" s="22"/>
    </row>
    <row r="536" spans="1:37" ht="18.75" customHeight="1" x14ac:dyDescent="0.25">
      <c r="A536" s="23"/>
      <c r="B536" s="23"/>
      <c r="C536" s="23"/>
      <c r="D536" s="23"/>
      <c r="E536" s="23"/>
      <c r="F536" s="23"/>
      <c r="G536" s="23"/>
      <c r="H536" s="23"/>
      <c r="I536" s="23"/>
      <c r="J536" s="23"/>
      <c r="K536" s="23"/>
      <c r="L536" s="23"/>
      <c r="M536" s="23"/>
      <c r="N536" s="23"/>
      <c r="O536" s="23"/>
      <c r="P536" s="23"/>
      <c r="Q536" s="23"/>
      <c r="R536" s="23"/>
      <c r="S536" s="23"/>
      <c r="T536" s="23"/>
      <c r="U536" s="23"/>
      <c r="V536" s="24"/>
      <c r="W536" s="23"/>
      <c r="X536" s="23"/>
      <c r="Y536" s="22"/>
      <c r="Z536" s="22"/>
      <c r="AA536" s="22"/>
      <c r="AB536" s="22"/>
      <c r="AC536" s="22"/>
      <c r="AD536" s="22"/>
      <c r="AE536" s="22"/>
      <c r="AF536" s="22"/>
      <c r="AG536" s="22"/>
      <c r="AH536" s="98"/>
      <c r="AI536" s="22"/>
      <c r="AJ536" s="22"/>
      <c r="AK536" s="22"/>
    </row>
    <row r="537" spans="1:37" ht="18.75" customHeight="1" x14ac:dyDescent="0.25">
      <c r="A537" s="23"/>
      <c r="B537" s="23"/>
      <c r="C537" s="23"/>
      <c r="D537" s="23"/>
      <c r="E537" s="23"/>
      <c r="F537" s="23"/>
      <c r="G537" s="23"/>
      <c r="H537" s="23"/>
      <c r="I537" s="23"/>
      <c r="J537" s="23"/>
      <c r="K537" s="23"/>
      <c r="L537" s="23"/>
      <c r="M537" s="23"/>
      <c r="N537" s="23"/>
      <c r="O537" s="23"/>
      <c r="P537" s="23"/>
      <c r="Q537" s="23"/>
      <c r="R537" s="23"/>
      <c r="S537" s="23"/>
      <c r="T537" s="23"/>
      <c r="U537" s="23"/>
      <c r="V537" s="24"/>
      <c r="W537" s="23"/>
      <c r="X537" s="23"/>
      <c r="Y537" s="22"/>
      <c r="Z537" s="22"/>
      <c r="AA537" s="22"/>
      <c r="AB537" s="22"/>
      <c r="AC537" s="22"/>
      <c r="AD537" s="22"/>
      <c r="AE537" s="22"/>
      <c r="AF537" s="22"/>
      <c r="AG537" s="22"/>
      <c r="AH537" s="98"/>
      <c r="AI537" s="22"/>
      <c r="AJ537" s="22"/>
      <c r="AK537" s="22"/>
    </row>
    <row r="538" spans="1:37" ht="18.75" customHeight="1" x14ac:dyDescent="0.25">
      <c r="A538" s="23"/>
      <c r="B538" s="23"/>
      <c r="C538" s="23"/>
      <c r="D538" s="23"/>
      <c r="E538" s="23"/>
      <c r="F538" s="23"/>
      <c r="G538" s="23"/>
      <c r="H538" s="23"/>
      <c r="I538" s="23"/>
      <c r="J538" s="23"/>
      <c r="K538" s="23"/>
      <c r="L538" s="23"/>
      <c r="M538" s="23"/>
      <c r="N538" s="23"/>
      <c r="O538" s="23"/>
      <c r="P538" s="23"/>
      <c r="Q538" s="23"/>
      <c r="R538" s="23"/>
      <c r="S538" s="23"/>
      <c r="T538" s="23"/>
      <c r="U538" s="23"/>
      <c r="V538" s="24"/>
      <c r="W538" s="23"/>
      <c r="X538" s="23"/>
      <c r="Y538" s="22"/>
      <c r="Z538" s="22"/>
      <c r="AA538" s="22"/>
      <c r="AB538" s="22"/>
      <c r="AC538" s="22"/>
      <c r="AD538" s="22"/>
      <c r="AE538" s="22"/>
      <c r="AF538" s="22"/>
      <c r="AG538" s="22"/>
      <c r="AH538" s="98"/>
      <c r="AI538" s="22"/>
      <c r="AJ538" s="22"/>
      <c r="AK538" s="22"/>
    </row>
    <row r="539" spans="1:37" ht="18.75" customHeight="1" x14ac:dyDescent="0.25">
      <c r="A539" s="23"/>
      <c r="B539" s="23"/>
      <c r="C539" s="23"/>
      <c r="D539" s="23"/>
      <c r="E539" s="23"/>
      <c r="F539" s="23"/>
      <c r="G539" s="23"/>
      <c r="H539" s="23"/>
      <c r="I539" s="23"/>
      <c r="J539" s="23"/>
      <c r="K539" s="23"/>
      <c r="L539" s="23"/>
      <c r="M539" s="23"/>
      <c r="N539" s="23"/>
      <c r="O539" s="23"/>
      <c r="P539" s="23"/>
      <c r="Q539" s="23"/>
      <c r="R539" s="23"/>
      <c r="S539" s="23"/>
      <c r="T539" s="23"/>
      <c r="U539" s="23"/>
      <c r="V539" s="24"/>
      <c r="W539" s="23"/>
      <c r="X539" s="23"/>
      <c r="Y539" s="22"/>
      <c r="Z539" s="22"/>
      <c r="AA539" s="22"/>
      <c r="AB539" s="22"/>
      <c r="AC539" s="22"/>
      <c r="AD539" s="22"/>
      <c r="AE539" s="22"/>
      <c r="AF539" s="22"/>
      <c r="AG539" s="22"/>
      <c r="AH539" s="98"/>
      <c r="AI539" s="22"/>
      <c r="AJ539" s="22"/>
      <c r="AK539" s="22"/>
    </row>
    <row r="540" spans="1:37" ht="18.75" customHeight="1" x14ac:dyDescent="0.25">
      <c r="A540" s="23"/>
      <c r="B540" s="23"/>
      <c r="C540" s="23"/>
      <c r="D540" s="23"/>
      <c r="E540" s="23"/>
      <c r="F540" s="23"/>
      <c r="G540" s="23"/>
      <c r="H540" s="23"/>
      <c r="I540" s="23"/>
      <c r="J540" s="23"/>
      <c r="K540" s="23"/>
      <c r="L540" s="23"/>
      <c r="M540" s="23"/>
      <c r="N540" s="23"/>
      <c r="O540" s="23"/>
      <c r="P540" s="23"/>
      <c r="Q540" s="23"/>
      <c r="R540" s="23"/>
      <c r="S540" s="23"/>
      <c r="T540" s="23"/>
      <c r="U540" s="23"/>
      <c r="V540" s="24"/>
      <c r="W540" s="23"/>
      <c r="X540" s="23"/>
      <c r="Y540" s="22"/>
      <c r="Z540" s="22"/>
      <c r="AA540" s="22"/>
      <c r="AB540" s="22"/>
      <c r="AC540" s="22"/>
      <c r="AD540" s="22"/>
      <c r="AE540" s="22"/>
      <c r="AF540" s="22"/>
      <c r="AG540" s="22"/>
      <c r="AH540" s="98"/>
      <c r="AI540" s="22"/>
      <c r="AJ540" s="22"/>
      <c r="AK540" s="22"/>
    </row>
    <row r="541" spans="1:37" ht="18.75" customHeight="1" x14ac:dyDescent="0.25">
      <c r="A541" s="23"/>
      <c r="B541" s="23"/>
      <c r="C541" s="23"/>
      <c r="D541" s="23"/>
      <c r="E541" s="23"/>
      <c r="F541" s="23"/>
      <c r="G541" s="23"/>
      <c r="H541" s="23"/>
      <c r="I541" s="23"/>
      <c r="J541" s="23"/>
      <c r="K541" s="23"/>
      <c r="L541" s="23"/>
      <c r="M541" s="23"/>
      <c r="N541" s="23"/>
      <c r="O541" s="23"/>
      <c r="P541" s="23"/>
      <c r="Q541" s="23"/>
      <c r="R541" s="23"/>
      <c r="S541" s="23"/>
      <c r="T541" s="23"/>
      <c r="U541" s="23"/>
      <c r="V541" s="24"/>
      <c r="W541" s="23"/>
      <c r="X541" s="23"/>
      <c r="Y541" s="22"/>
      <c r="Z541" s="22"/>
      <c r="AA541" s="22"/>
      <c r="AB541" s="22"/>
      <c r="AC541" s="22"/>
      <c r="AD541" s="22"/>
      <c r="AE541" s="22"/>
      <c r="AF541" s="22"/>
      <c r="AG541" s="22"/>
      <c r="AH541" s="98"/>
      <c r="AI541" s="22"/>
      <c r="AJ541" s="22"/>
      <c r="AK541" s="22"/>
    </row>
    <row r="542" spans="1:37" ht="18.75" customHeight="1" x14ac:dyDescent="0.25">
      <c r="A542" s="23"/>
      <c r="B542" s="23"/>
      <c r="C542" s="23"/>
      <c r="D542" s="23"/>
      <c r="E542" s="23"/>
      <c r="F542" s="23"/>
      <c r="G542" s="23"/>
      <c r="H542" s="23"/>
      <c r="I542" s="23"/>
      <c r="J542" s="23"/>
      <c r="K542" s="23"/>
      <c r="L542" s="23"/>
      <c r="M542" s="23"/>
      <c r="N542" s="23"/>
      <c r="O542" s="23"/>
      <c r="P542" s="23"/>
      <c r="Q542" s="23"/>
      <c r="R542" s="23"/>
      <c r="S542" s="23"/>
      <c r="T542" s="23"/>
      <c r="U542" s="23"/>
      <c r="V542" s="24"/>
      <c r="W542" s="23"/>
      <c r="X542" s="23"/>
      <c r="Y542" s="22"/>
      <c r="Z542" s="22"/>
      <c r="AA542" s="22"/>
      <c r="AB542" s="22"/>
      <c r="AC542" s="22"/>
      <c r="AD542" s="22"/>
      <c r="AE542" s="22"/>
      <c r="AF542" s="22"/>
      <c r="AG542" s="22"/>
      <c r="AH542" s="98"/>
      <c r="AI542" s="22"/>
      <c r="AJ542" s="22"/>
      <c r="AK542" s="22"/>
    </row>
    <row r="543" spans="1:37" ht="18.75" customHeight="1" x14ac:dyDescent="0.25">
      <c r="A543" s="23"/>
      <c r="B543" s="23"/>
      <c r="C543" s="23"/>
      <c r="D543" s="23"/>
      <c r="E543" s="23"/>
      <c r="F543" s="23"/>
      <c r="G543" s="23"/>
      <c r="H543" s="23"/>
      <c r="I543" s="23"/>
      <c r="J543" s="23"/>
      <c r="K543" s="23"/>
      <c r="L543" s="23"/>
      <c r="M543" s="23"/>
      <c r="N543" s="23"/>
      <c r="O543" s="23"/>
      <c r="P543" s="23"/>
      <c r="Q543" s="23"/>
      <c r="R543" s="23"/>
      <c r="S543" s="23"/>
      <c r="T543" s="23"/>
      <c r="U543" s="23"/>
      <c r="V543" s="24"/>
      <c r="W543" s="23"/>
      <c r="X543" s="23"/>
      <c r="Y543" s="22"/>
      <c r="Z543" s="22"/>
      <c r="AA543" s="22"/>
      <c r="AB543" s="22"/>
      <c r="AC543" s="22"/>
      <c r="AD543" s="22"/>
      <c r="AE543" s="22"/>
      <c r="AF543" s="22"/>
      <c r="AG543" s="22"/>
      <c r="AH543" s="98"/>
      <c r="AI543" s="22"/>
      <c r="AJ543" s="22"/>
      <c r="AK543" s="22"/>
    </row>
    <row r="544" spans="1:37" ht="18.75" customHeight="1" x14ac:dyDescent="0.25">
      <c r="A544" s="23"/>
      <c r="B544" s="23"/>
      <c r="C544" s="23"/>
      <c r="D544" s="23"/>
      <c r="E544" s="23"/>
      <c r="F544" s="23"/>
      <c r="G544" s="23"/>
      <c r="H544" s="23"/>
      <c r="I544" s="23"/>
      <c r="J544" s="23"/>
      <c r="K544" s="23"/>
      <c r="L544" s="23"/>
      <c r="M544" s="23"/>
      <c r="N544" s="23"/>
      <c r="O544" s="23"/>
      <c r="P544" s="23"/>
      <c r="Q544" s="23"/>
      <c r="R544" s="23"/>
      <c r="S544" s="23"/>
      <c r="T544" s="23"/>
      <c r="U544" s="23"/>
      <c r="V544" s="24"/>
      <c r="W544" s="23"/>
      <c r="X544" s="23"/>
      <c r="Y544" s="22"/>
      <c r="Z544" s="22"/>
      <c r="AA544" s="22"/>
      <c r="AB544" s="22"/>
      <c r="AC544" s="22"/>
      <c r="AD544" s="22"/>
      <c r="AE544" s="22"/>
      <c r="AF544" s="22"/>
      <c r="AG544" s="22"/>
      <c r="AH544" s="98"/>
      <c r="AI544" s="22"/>
      <c r="AJ544" s="22"/>
      <c r="AK544" s="22"/>
    </row>
    <row r="545" spans="1:37" ht="18.75" customHeight="1" x14ac:dyDescent="0.25">
      <c r="A545" s="23"/>
      <c r="B545" s="23"/>
      <c r="C545" s="23"/>
      <c r="D545" s="23"/>
      <c r="E545" s="23"/>
      <c r="F545" s="23"/>
      <c r="G545" s="23"/>
      <c r="H545" s="23"/>
      <c r="I545" s="23"/>
      <c r="J545" s="23"/>
      <c r="K545" s="23"/>
      <c r="L545" s="23"/>
      <c r="M545" s="23"/>
      <c r="N545" s="23"/>
      <c r="O545" s="23"/>
      <c r="P545" s="23"/>
      <c r="Q545" s="23"/>
      <c r="R545" s="23"/>
      <c r="S545" s="23"/>
      <c r="T545" s="23"/>
      <c r="U545" s="23"/>
      <c r="V545" s="24"/>
      <c r="W545" s="23"/>
      <c r="X545" s="23"/>
      <c r="Y545" s="22"/>
      <c r="Z545" s="22"/>
      <c r="AA545" s="22"/>
      <c r="AB545" s="22"/>
      <c r="AC545" s="22"/>
      <c r="AD545" s="22"/>
      <c r="AE545" s="22"/>
      <c r="AF545" s="22"/>
      <c r="AG545" s="22"/>
      <c r="AH545" s="98"/>
      <c r="AI545" s="22"/>
      <c r="AJ545" s="22"/>
      <c r="AK545" s="22"/>
    </row>
    <row r="546" spans="1:37" ht="18.75" customHeight="1" x14ac:dyDescent="0.25">
      <c r="A546" s="23"/>
      <c r="B546" s="23"/>
      <c r="C546" s="23"/>
      <c r="D546" s="23"/>
      <c r="E546" s="23"/>
      <c r="F546" s="23"/>
      <c r="G546" s="23"/>
      <c r="H546" s="23"/>
      <c r="I546" s="23"/>
      <c r="J546" s="23"/>
      <c r="K546" s="23"/>
      <c r="L546" s="23"/>
      <c r="M546" s="23"/>
      <c r="N546" s="23"/>
      <c r="O546" s="23"/>
      <c r="P546" s="23"/>
      <c r="Q546" s="23"/>
      <c r="R546" s="23"/>
      <c r="S546" s="23"/>
      <c r="T546" s="23"/>
      <c r="U546" s="23"/>
      <c r="V546" s="24"/>
      <c r="W546" s="23"/>
      <c r="X546" s="23"/>
      <c r="Y546" s="22"/>
      <c r="Z546" s="22"/>
      <c r="AA546" s="22"/>
      <c r="AB546" s="22"/>
      <c r="AC546" s="22"/>
      <c r="AD546" s="22"/>
      <c r="AE546" s="22"/>
      <c r="AF546" s="22"/>
      <c r="AG546" s="22"/>
      <c r="AH546" s="98"/>
      <c r="AI546" s="22"/>
      <c r="AJ546" s="22"/>
      <c r="AK546" s="22"/>
    </row>
    <row r="547" spans="1:37" ht="18.75" customHeight="1" x14ac:dyDescent="0.25">
      <c r="A547" s="23"/>
      <c r="B547" s="23"/>
      <c r="C547" s="23"/>
      <c r="D547" s="23"/>
      <c r="E547" s="23"/>
      <c r="F547" s="23"/>
      <c r="G547" s="23"/>
      <c r="H547" s="23"/>
      <c r="I547" s="23"/>
      <c r="J547" s="23"/>
      <c r="K547" s="23"/>
      <c r="L547" s="23"/>
      <c r="M547" s="23"/>
      <c r="N547" s="23"/>
      <c r="O547" s="23"/>
      <c r="P547" s="23"/>
      <c r="Q547" s="23"/>
      <c r="R547" s="23"/>
      <c r="S547" s="23"/>
      <c r="T547" s="23"/>
      <c r="U547" s="23"/>
      <c r="V547" s="24"/>
      <c r="W547" s="23"/>
      <c r="X547" s="23"/>
      <c r="Y547" s="22"/>
      <c r="Z547" s="22"/>
      <c r="AA547" s="22"/>
      <c r="AB547" s="22"/>
      <c r="AC547" s="22"/>
      <c r="AD547" s="22"/>
      <c r="AE547" s="22"/>
      <c r="AF547" s="22"/>
      <c r="AG547" s="22"/>
      <c r="AH547" s="98"/>
      <c r="AI547" s="22"/>
      <c r="AJ547" s="22"/>
      <c r="AK547" s="22"/>
    </row>
    <row r="548" spans="1:37" ht="18.75" customHeight="1" x14ac:dyDescent="0.25">
      <c r="A548" s="23"/>
      <c r="B548" s="23"/>
      <c r="C548" s="23"/>
      <c r="D548" s="23"/>
      <c r="E548" s="23"/>
      <c r="F548" s="23"/>
      <c r="G548" s="23"/>
      <c r="H548" s="23"/>
      <c r="I548" s="23"/>
      <c r="J548" s="23"/>
      <c r="K548" s="23"/>
      <c r="L548" s="23"/>
      <c r="M548" s="23"/>
      <c r="N548" s="23"/>
      <c r="O548" s="23"/>
      <c r="P548" s="23"/>
      <c r="Q548" s="23"/>
      <c r="R548" s="23"/>
      <c r="S548" s="23"/>
      <c r="T548" s="23"/>
      <c r="U548" s="23"/>
      <c r="V548" s="24"/>
      <c r="W548" s="23"/>
      <c r="X548" s="23"/>
      <c r="Y548" s="22"/>
      <c r="Z548" s="22"/>
      <c r="AA548" s="22"/>
      <c r="AB548" s="22"/>
      <c r="AC548" s="22"/>
      <c r="AD548" s="22"/>
      <c r="AE548" s="22"/>
      <c r="AF548" s="22"/>
      <c r="AG548" s="22"/>
      <c r="AH548" s="98"/>
      <c r="AI548" s="22"/>
      <c r="AJ548" s="22"/>
      <c r="AK548" s="22"/>
    </row>
    <row r="549" spans="1:37" ht="18.75" customHeight="1" x14ac:dyDescent="0.25">
      <c r="A549" s="23"/>
      <c r="B549" s="23"/>
      <c r="C549" s="23"/>
      <c r="D549" s="23"/>
      <c r="E549" s="23"/>
      <c r="F549" s="23"/>
      <c r="G549" s="23"/>
      <c r="H549" s="23"/>
      <c r="I549" s="23"/>
      <c r="J549" s="23"/>
      <c r="K549" s="23"/>
      <c r="L549" s="23"/>
      <c r="M549" s="23"/>
      <c r="N549" s="23"/>
      <c r="O549" s="23"/>
      <c r="P549" s="23"/>
      <c r="Q549" s="23"/>
      <c r="R549" s="23"/>
      <c r="S549" s="23"/>
      <c r="T549" s="23"/>
      <c r="U549" s="23"/>
      <c r="V549" s="24"/>
      <c r="W549" s="23"/>
      <c r="X549" s="23"/>
      <c r="Y549" s="22"/>
      <c r="Z549" s="22"/>
      <c r="AA549" s="22"/>
      <c r="AB549" s="22"/>
      <c r="AC549" s="22"/>
      <c r="AD549" s="22"/>
      <c r="AE549" s="22"/>
      <c r="AF549" s="22"/>
      <c r="AG549" s="22"/>
      <c r="AH549" s="98"/>
      <c r="AI549" s="22"/>
      <c r="AJ549" s="22"/>
      <c r="AK549" s="22"/>
    </row>
    <row r="550" spans="1:37" ht="18.75" customHeight="1" x14ac:dyDescent="0.25">
      <c r="A550" s="23"/>
      <c r="B550" s="23"/>
      <c r="C550" s="23"/>
      <c r="D550" s="23"/>
      <c r="E550" s="23"/>
      <c r="F550" s="23"/>
      <c r="G550" s="23"/>
      <c r="H550" s="23"/>
      <c r="I550" s="23"/>
      <c r="J550" s="23"/>
      <c r="K550" s="23"/>
      <c r="L550" s="23"/>
      <c r="M550" s="23"/>
      <c r="N550" s="23"/>
      <c r="O550" s="23"/>
      <c r="P550" s="23"/>
      <c r="Q550" s="23"/>
      <c r="R550" s="23"/>
      <c r="S550" s="23"/>
      <c r="T550" s="23"/>
      <c r="U550" s="23"/>
      <c r="V550" s="24"/>
      <c r="W550" s="23"/>
      <c r="X550" s="23"/>
      <c r="Y550" s="22"/>
      <c r="Z550" s="22"/>
      <c r="AA550" s="22"/>
      <c r="AB550" s="22"/>
      <c r="AC550" s="22"/>
      <c r="AD550" s="22"/>
      <c r="AE550" s="22"/>
      <c r="AF550" s="22"/>
      <c r="AG550" s="22"/>
      <c r="AH550" s="98"/>
      <c r="AI550" s="22"/>
      <c r="AJ550" s="22"/>
      <c r="AK550" s="22"/>
    </row>
    <row r="551" spans="1:37" ht="18.75" customHeight="1" x14ac:dyDescent="0.25">
      <c r="A551" s="23"/>
      <c r="B551" s="23"/>
      <c r="C551" s="23"/>
      <c r="D551" s="23"/>
      <c r="E551" s="23"/>
      <c r="F551" s="23"/>
      <c r="G551" s="23"/>
      <c r="H551" s="23"/>
      <c r="I551" s="23"/>
      <c r="J551" s="23"/>
      <c r="K551" s="23"/>
      <c r="L551" s="23"/>
      <c r="M551" s="23"/>
      <c r="N551" s="23"/>
      <c r="O551" s="23"/>
      <c r="P551" s="23"/>
      <c r="Q551" s="23"/>
      <c r="R551" s="23"/>
      <c r="S551" s="23"/>
      <c r="T551" s="23"/>
      <c r="U551" s="23"/>
      <c r="V551" s="24"/>
      <c r="W551" s="23"/>
      <c r="X551" s="23"/>
      <c r="Y551" s="22"/>
      <c r="Z551" s="22"/>
      <c r="AA551" s="22"/>
      <c r="AB551" s="22"/>
      <c r="AC551" s="22"/>
      <c r="AD551" s="22"/>
      <c r="AE551" s="22"/>
      <c r="AF551" s="22"/>
      <c r="AG551" s="22"/>
      <c r="AH551" s="98"/>
      <c r="AI551" s="22"/>
      <c r="AJ551" s="22"/>
      <c r="AK551" s="22"/>
    </row>
    <row r="552" spans="1:37" ht="18.75" customHeight="1" x14ac:dyDescent="0.25">
      <c r="A552" s="23"/>
      <c r="B552" s="23"/>
      <c r="C552" s="23"/>
      <c r="D552" s="23"/>
      <c r="E552" s="23"/>
      <c r="F552" s="23"/>
      <c r="G552" s="23"/>
      <c r="H552" s="23"/>
      <c r="I552" s="23"/>
      <c r="J552" s="23"/>
      <c r="K552" s="23"/>
      <c r="L552" s="23"/>
      <c r="M552" s="23"/>
      <c r="N552" s="23"/>
      <c r="O552" s="23"/>
      <c r="P552" s="23"/>
      <c r="Q552" s="23"/>
      <c r="R552" s="23"/>
      <c r="S552" s="23"/>
      <c r="T552" s="23"/>
      <c r="U552" s="23"/>
      <c r="V552" s="24"/>
      <c r="W552" s="23"/>
      <c r="X552" s="23"/>
      <c r="Y552" s="22"/>
      <c r="Z552" s="22"/>
      <c r="AA552" s="22"/>
      <c r="AB552" s="22"/>
      <c r="AC552" s="22"/>
      <c r="AD552" s="22"/>
      <c r="AE552" s="22"/>
      <c r="AF552" s="22"/>
      <c r="AG552" s="22"/>
      <c r="AH552" s="98"/>
      <c r="AI552" s="22"/>
      <c r="AJ552" s="22"/>
      <c r="AK552" s="22"/>
    </row>
    <row r="553" spans="1:37" ht="18.75" customHeight="1" x14ac:dyDescent="0.25">
      <c r="A553" s="23"/>
      <c r="B553" s="23"/>
      <c r="C553" s="23"/>
      <c r="D553" s="23"/>
      <c r="E553" s="23"/>
      <c r="F553" s="23"/>
      <c r="G553" s="23"/>
      <c r="H553" s="23"/>
      <c r="I553" s="23"/>
      <c r="J553" s="23"/>
      <c r="K553" s="23"/>
      <c r="L553" s="23"/>
      <c r="M553" s="23"/>
      <c r="N553" s="23"/>
      <c r="O553" s="23"/>
      <c r="P553" s="23"/>
      <c r="Q553" s="23"/>
      <c r="R553" s="23"/>
      <c r="S553" s="23"/>
      <c r="T553" s="23"/>
      <c r="U553" s="23"/>
      <c r="V553" s="24"/>
      <c r="W553" s="23"/>
      <c r="X553" s="23"/>
      <c r="Y553" s="22"/>
      <c r="Z553" s="22"/>
      <c r="AA553" s="22"/>
      <c r="AB553" s="22"/>
      <c r="AC553" s="22"/>
      <c r="AD553" s="22"/>
      <c r="AE553" s="22"/>
      <c r="AF553" s="22"/>
      <c r="AG553" s="22"/>
      <c r="AH553" s="98"/>
      <c r="AI553" s="22"/>
      <c r="AJ553" s="22"/>
      <c r="AK553" s="22"/>
    </row>
    <row r="554" spans="1:37" ht="18.75" customHeight="1" x14ac:dyDescent="0.25">
      <c r="A554" s="23"/>
      <c r="B554" s="23"/>
      <c r="C554" s="23"/>
      <c r="D554" s="23"/>
      <c r="E554" s="23"/>
      <c r="F554" s="23"/>
      <c r="G554" s="23"/>
      <c r="H554" s="23"/>
      <c r="I554" s="23"/>
      <c r="J554" s="23"/>
      <c r="K554" s="23"/>
      <c r="L554" s="23"/>
      <c r="M554" s="23"/>
      <c r="N554" s="23"/>
      <c r="O554" s="23"/>
      <c r="P554" s="23"/>
      <c r="Q554" s="23"/>
      <c r="R554" s="23"/>
      <c r="S554" s="23"/>
      <c r="T554" s="23"/>
      <c r="U554" s="23"/>
      <c r="V554" s="24"/>
      <c r="W554" s="23"/>
      <c r="X554" s="23"/>
      <c r="Y554" s="22"/>
      <c r="Z554" s="22"/>
      <c r="AA554" s="22"/>
      <c r="AB554" s="22"/>
      <c r="AC554" s="22"/>
      <c r="AD554" s="22"/>
      <c r="AE554" s="22"/>
      <c r="AF554" s="22"/>
      <c r="AG554" s="22"/>
      <c r="AH554" s="98"/>
      <c r="AI554" s="22"/>
      <c r="AJ554" s="22"/>
      <c r="AK554" s="22"/>
    </row>
    <row r="555" spans="1:37" ht="18.75" customHeight="1" x14ac:dyDescent="0.25">
      <c r="A555" s="23"/>
      <c r="B555" s="23"/>
      <c r="C555" s="23"/>
      <c r="D555" s="23"/>
      <c r="E555" s="23"/>
      <c r="F555" s="23"/>
      <c r="G555" s="23"/>
      <c r="H555" s="23"/>
      <c r="I555" s="23"/>
      <c r="J555" s="23"/>
      <c r="K555" s="23"/>
      <c r="L555" s="23"/>
      <c r="M555" s="23"/>
      <c r="N555" s="23"/>
      <c r="O555" s="23"/>
      <c r="P555" s="23"/>
      <c r="Q555" s="23"/>
      <c r="R555" s="23"/>
      <c r="S555" s="23"/>
      <c r="T555" s="23"/>
      <c r="U555" s="23"/>
      <c r="V555" s="24"/>
      <c r="W555" s="23"/>
      <c r="X555" s="23"/>
      <c r="Y555" s="22"/>
      <c r="Z555" s="22"/>
      <c r="AA555" s="22"/>
      <c r="AB555" s="22"/>
      <c r="AC555" s="22"/>
      <c r="AD555" s="22"/>
      <c r="AE555" s="22"/>
      <c r="AF555" s="22"/>
      <c r="AG555" s="22"/>
      <c r="AH555" s="98"/>
      <c r="AI555" s="22"/>
      <c r="AJ555" s="22"/>
      <c r="AK555" s="22"/>
    </row>
    <row r="556" spans="1:37" ht="18.75" customHeight="1" x14ac:dyDescent="0.25">
      <c r="A556" s="23"/>
      <c r="B556" s="23"/>
      <c r="C556" s="23"/>
      <c r="D556" s="23"/>
      <c r="E556" s="23"/>
      <c r="F556" s="23"/>
      <c r="G556" s="23"/>
      <c r="H556" s="23"/>
      <c r="I556" s="23"/>
      <c r="J556" s="23"/>
      <c r="K556" s="23"/>
      <c r="L556" s="23"/>
      <c r="M556" s="23"/>
      <c r="N556" s="23"/>
      <c r="O556" s="23"/>
      <c r="P556" s="23"/>
      <c r="Q556" s="23"/>
      <c r="R556" s="23"/>
      <c r="S556" s="23"/>
      <c r="T556" s="23"/>
      <c r="U556" s="23"/>
      <c r="V556" s="24"/>
      <c r="W556" s="23"/>
      <c r="X556" s="23"/>
      <c r="Y556" s="22"/>
      <c r="Z556" s="22"/>
      <c r="AA556" s="22"/>
      <c r="AB556" s="22"/>
      <c r="AC556" s="22"/>
      <c r="AD556" s="22"/>
      <c r="AE556" s="22"/>
      <c r="AF556" s="22"/>
      <c r="AG556" s="22"/>
      <c r="AH556" s="98"/>
      <c r="AI556" s="22"/>
      <c r="AJ556" s="22"/>
      <c r="AK556" s="22"/>
    </row>
    <row r="557" spans="1:37" ht="18.75" customHeight="1" x14ac:dyDescent="0.25">
      <c r="A557" s="23"/>
      <c r="B557" s="23"/>
      <c r="C557" s="23"/>
      <c r="D557" s="23"/>
      <c r="E557" s="23"/>
      <c r="F557" s="23"/>
      <c r="G557" s="23"/>
      <c r="H557" s="23"/>
      <c r="I557" s="23"/>
      <c r="J557" s="23"/>
      <c r="K557" s="23"/>
      <c r="L557" s="23"/>
      <c r="M557" s="23"/>
      <c r="N557" s="23"/>
      <c r="O557" s="23"/>
      <c r="P557" s="23"/>
      <c r="Q557" s="23"/>
      <c r="R557" s="23"/>
      <c r="S557" s="23"/>
      <c r="T557" s="23"/>
      <c r="U557" s="23"/>
      <c r="V557" s="24"/>
      <c r="W557" s="23"/>
      <c r="X557" s="23"/>
      <c r="Y557" s="22"/>
      <c r="Z557" s="22"/>
      <c r="AA557" s="22"/>
      <c r="AB557" s="22"/>
      <c r="AC557" s="22"/>
      <c r="AD557" s="22"/>
      <c r="AE557" s="22"/>
      <c r="AF557" s="22"/>
      <c r="AG557" s="22"/>
      <c r="AH557" s="98"/>
      <c r="AI557" s="22"/>
      <c r="AJ557" s="22"/>
      <c r="AK557" s="22"/>
    </row>
    <row r="558" spans="1:37" ht="18.75" customHeight="1" x14ac:dyDescent="0.25">
      <c r="A558" s="23"/>
      <c r="B558" s="23"/>
      <c r="C558" s="23"/>
      <c r="D558" s="23"/>
      <c r="E558" s="23"/>
      <c r="F558" s="23"/>
      <c r="G558" s="23"/>
      <c r="H558" s="23"/>
      <c r="I558" s="23"/>
      <c r="J558" s="23"/>
      <c r="K558" s="23"/>
      <c r="L558" s="23"/>
      <c r="M558" s="23"/>
      <c r="N558" s="23"/>
      <c r="O558" s="23"/>
      <c r="P558" s="23"/>
      <c r="Q558" s="23"/>
      <c r="R558" s="23"/>
      <c r="S558" s="23"/>
      <c r="T558" s="23"/>
      <c r="U558" s="23"/>
      <c r="V558" s="24"/>
      <c r="W558" s="23"/>
      <c r="X558" s="23"/>
      <c r="Y558" s="22"/>
      <c r="Z558" s="22"/>
      <c r="AA558" s="22"/>
      <c r="AB558" s="22"/>
      <c r="AC558" s="22"/>
      <c r="AD558" s="22"/>
      <c r="AE558" s="22"/>
      <c r="AF558" s="22"/>
      <c r="AG558" s="22"/>
      <c r="AH558" s="98"/>
      <c r="AI558" s="22"/>
      <c r="AJ558" s="22"/>
      <c r="AK558" s="22"/>
    </row>
    <row r="559" spans="1:37" ht="18.75" customHeight="1" x14ac:dyDescent="0.25">
      <c r="A559" s="23"/>
      <c r="B559" s="23"/>
      <c r="C559" s="23"/>
      <c r="D559" s="23"/>
      <c r="E559" s="23"/>
      <c r="F559" s="23"/>
      <c r="G559" s="23"/>
      <c r="H559" s="23"/>
      <c r="I559" s="23"/>
      <c r="J559" s="23"/>
      <c r="K559" s="23"/>
      <c r="L559" s="23"/>
      <c r="M559" s="23"/>
      <c r="N559" s="23"/>
      <c r="O559" s="23"/>
      <c r="P559" s="23"/>
      <c r="Q559" s="23"/>
      <c r="R559" s="23"/>
      <c r="S559" s="23"/>
      <c r="T559" s="23"/>
      <c r="U559" s="23"/>
      <c r="V559" s="24"/>
      <c r="W559" s="23"/>
      <c r="X559" s="23"/>
      <c r="Y559" s="22"/>
      <c r="Z559" s="22"/>
      <c r="AA559" s="22"/>
      <c r="AB559" s="22"/>
      <c r="AC559" s="22"/>
      <c r="AD559" s="22"/>
      <c r="AE559" s="22"/>
      <c r="AF559" s="22"/>
      <c r="AG559" s="22"/>
      <c r="AH559" s="98"/>
      <c r="AI559" s="22"/>
      <c r="AJ559" s="22"/>
      <c r="AK559" s="22"/>
    </row>
    <row r="560" spans="1:37" ht="18.75" customHeight="1" x14ac:dyDescent="0.25">
      <c r="A560" s="23"/>
      <c r="B560" s="23"/>
      <c r="C560" s="23"/>
      <c r="D560" s="23"/>
      <c r="E560" s="23"/>
      <c r="F560" s="23"/>
      <c r="G560" s="23"/>
      <c r="H560" s="23"/>
      <c r="I560" s="23"/>
      <c r="J560" s="23"/>
      <c r="K560" s="23"/>
      <c r="L560" s="23"/>
      <c r="M560" s="23"/>
      <c r="N560" s="23"/>
      <c r="O560" s="23"/>
      <c r="P560" s="23"/>
      <c r="Q560" s="23"/>
      <c r="R560" s="23"/>
      <c r="S560" s="23"/>
      <c r="T560" s="23"/>
      <c r="U560" s="23"/>
      <c r="V560" s="24"/>
      <c r="W560" s="23"/>
      <c r="X560" s="23"/>
      <c r="Y560" s="22"/>
      <c r="Z560" s="22"/>
      <c r="AA560" s="22"/>
      <c r="AB560" s="22"/>
      <c r="AC560" s="22"/>
      <c r="AD560" s="22"/>
      <c r="AE560" s="22"/>
      <c r="AF560" s="22"/>
      <c r="AG560" s="22"/>
      <c r="AH560" s="98"/>
      <c r="AI560" s="22"/>
      <c r="AJ560" s="22"/>
      <c r="AK560" s="22"/>
    </row>
    <row r="561" spans="1:37" ht="18.75" customHeight="1" x14ac:dyDescent="0.25">
      <c r="A561" s="23"/>
      <c r="B561" s="23"/>
      <c r="C561" s="23"/>
      <c r="D561" s="23"/>
      <c r="E561" s="23"/>
      <c r="F561" s="23"/>
      <c r="G561" s="23"/>
      <c r="H561" s="23"/>
      <c r="I561" s="23"/>
      <c r="J561" s="23"/>
      <c r="K561" s="23"/>
      <c r="L561" s="23"/>
      <c r="M561" s="23"/>
      <c r="N561" s="23"/>
      <c r="O561" s="23"/>
      <c r="P561" s="23"/>
      <c r="Q561" s="23"/>
      <c r="R561" s="23"/>
      <c r="S561" s="23"/>
      <c r="T561" s="23"/>
      <c r="U561" s="23"/>
      <c r="V561" s="24"/>
      <c r="W561" s="23"/>
      <c r="X561" s="23"/>
      <c r="Y561" s="22"/>
      <c r="Z561" s="22"/>
      <c r="AA561" s="22"/>
      <c r="AB561" s="22"/>
      <c r="AC561" s="22"/>
      <c r="AD561" s="22"/>
      <c r="AE561" s="22"/>
      <c r="AF561" s="22"/>
      <c r="AG561" s="22"/>
      <c r="AH561" s="98"/>
      <c r="AI561" s="22"/>
      <c r="AJ561" s="22"/>
      <c r="AK561" s="22"/>
    </row>
    <row r="562" spans="1:37" ht="18.75" customHeight="1" x14ac:dyDescent="0.25">
      <c r="A562" s="23"/>
      <c r="B562" s="23"/>
      <c r="C562" s="23"/>
      <c r="D562" s="23"/>
      <c r="E562" s="23"/>
      <c r="F562" s="23"/>
      <c r="G562" s="23"/>
      <c r="H562" s="23"/>
      <c r="I562" s="23"/>
      <c r="J562" s="23"/>
      <c r="K562" s="23"/>
      <c r="L562" s="23"/>
      <c r="M562" s="23"/>
      <c r="N562" s="23"/>
      <c r="O562" s="23"/>
      <c r="P562" s="23"/>
      <c r="Q562" s="23"/>
      <c r="R562" s="23"/>
      <c r="S562" s="23"/>
      <c r="T562" s="23"/>
      <c r="U562" s="23"/>
      <c r="V562" s="24"/>
      <c r="W562" s="23"/>
      <c r="X562" s="23"/>
      <c r="Y562" s="22"/>
      <c r="Z562" s="22"/>
      <c r="AA562" s="22"/>
      <c r="AB562" s="22"/>
      <c r="AC562" s="22"/>
      <c r="AD562" s="22"/>
      <c r="AE562" s="22"/>
      <c r="AF562" s="22"/>
      <c r="AG562" s="22"/>
      <c r="AH562" s="98"/>
      <c r="AI562" s="22"/>
      <c r="AJ562" s="22"/>
      <c r="AK562" s="22"/>
    </row>
    <row r="563" spans="1:37" ht="18.75" customHeight="1" x14ac:dyDescent="0.25">
      <c r="A563" s="23"/>
      <c r="B563" s="23"/>
      <c r="C563" s="23"/>
      <c r="D563" s="23"/>
      <c r="E563" s="23"/>
      <c r="F563" s="23"/>
      <c r="G563" s="23"/>
      <c r="H563" s="23"/>
      <c r="I563" s="23"/>
      <c r="J563" s="23"/>
      <c r="K563" s="23"/>
      <c r="L563" s="23"/>
      <c r="M563" s="23"/>
      <c r="N563" s="23"/>
      <c r="O563" s="23"/>
      <c r="P563" s="23"/>
      <c r="Q563" s="23"/>
      <c r="R563" s="23"/>
      <c r="S563" s="23"/>
      <c r="T563" s="23"/>
      <c r="U563" s="23"/>
      <c r="V563" s="24"/>
      <c r="W563" s="23"/>
      <c r="X563" s="23"/>
      <c r="Y563" s="22"/>
      <c r="Z563" s="22"/>
      <c r="AA563" s="22"/>
      <c r="AB563" s="22"/>
      <c r="AC563" s="22"/>
      <c r="AD563" s="22"/>
      <c r="AE563" s="22"/>
      <c r="AF563" s="22"/>
      <c r="AG563" s="22"/>
      <c r="AH563" s="98"/>
      <c r="AI563" s="22"/>
      <c r="AJ563" s="22"/>
      <c r="AK563" s="22"/>
    </row>
    <row r="564" spans="1:37" ht="18.75" customHeight="1" x14ac:dyDescent="0.25">
      <c r="A564" s="23"/>
      <c r="B564" s="23"/>
      <c r="C564" s="23"/>
      <c r="D564" s="23"/>
      <c r="E564" s="23"/>
      <c r="F564" s="23"/>
      <c r="G564" s="23"/>
      <c r="H564" s="23"/>
      <c r="I564" s="23"/>
      <c r="J564" s="23"/>
      <c r="K564" s="23"/>
      <c r="L564" s="23"/>
      <c r="M564" s="23"/>
      <c r="N564" s="23"/>
      <c r="O564" s="23"/>
      <c r="P564" s="23"/>
      <c r="Q564" s="23"/>
      <c r="R564" s="23"/>
      <c r="S564" s="23"/>
      <c r="T564" s="23"/>
      <c r="U564" s="23"/>
      <c r="V564" s="24"/>
      <c r="W564" s="23"/>
      <c r="X564" s="23"/>
      <c r="Y564" s="22"/>
      <c r="Z564" s="22"/>
      <c r="AA564" s="22"/>
      <c r="AB564" s="22"/>
      <c r="AC564" s="22"/>
      <c r="AD564" s="22"/>
      <c r="AE564" s="22"/>
      <c r="AF564" s="22"/>
      <c r="AG564" s="22"/>
      <c r="AH564" s="98"/>
      <c r="AI564" s="22"/>
      <c r="AJ564" s="22"/>
      <c r="AK564" s="22"/>
    </row>
    <row r="565" spans="1:37" ht="18.75" customHeight="1" x14ac:dyDescent="0.25">
      <c r="A565" s="23"/>
      <c r="B565" s="23"/>
      <c r="C565" s="23"/>
      <c r="D565" s="23"/>
      <c r="E565" s="23"/>
      <c r="F565" s="23"/>
      <c r="G565" s="23"/>
      <c r="H565" s="23"/>
      <c r="I565" s="23"/>
      <c r="J565" s="23"/>
      <c r="K565" s="23"/>
      <c r="L565" s="23"/>
      <c r="M565" s="23"/>
      <c r="N565" s="23"/>
      <c r="O565" s="23"/>
      <c r="P565" s="23"/>
      <c r="Q565" s="23"/>
      <c r="R565" s="23"/>
      <c r="S565" s="23"/>
      <c r="T565" s="23"/>
      <c r="U565" s="23"/>
      <c r="V565" s="24"/>
      <c r="W565" s="23"/>
      <c r="X565" s="23"/>
      <c r="Y565" s="22"/>
      <c r="Z565" s="22"/>
      <c r="AA565" s="22"/>
      <c r="AB565" s="22"/>
      <c r="AC565" s="22"/>
      <c r="AD565" s="22"/>
      <c r="AE565" s="22"/>
      <c r="AF565" s="22"/>
      <c r="AG565" s="22"/>
      <c r="AH565" s="98"/>
      <c r="AI565" s="22"/>
      <c r="AJ565" s="22"/>
      <c r="AK565" s="22"/>
    </row>
    <row r="566" spans="1:37" ht="18.75" customHeight="1" x14ac:dyDescent="0.25">
      <c r="A566" s="23"/>
      <c r="B566" s="23"/>
      <c r="C566" s="23"/>
      <c r="D566" s="23"/>
      <c r="E566" s="23"/>
      <c r="F566" s="23"/>
      <c r="G566" s="23"/>
      <c r="H566" s="23"/>
      <c r="I566" s="23"/>
      <c r="J566" s="23"/>
      <c r="K566" s="23"/>
      <c r="L566" s="23"/>
      <c r="M566" s="23"/>
      <c r="N566" s="23"/>
      <c r="O566" s="23"/>
      <c r="P566" s="23"/>
      <c r="Q566" s="23"/>
      <c r="R566" s="23"/>
      <c r="S566" s="23"/>
      <c r="T566" s="23"/>
      <c r="U566" s="23"/>
      <c r="V566" s="24"/>
      <c r="W566" s="23"/>
      <c r="X566" s="23"/>
      <c r="Y566" s="22"/>
      <c r="Z566" s="22"/>
      <c r="AA566" s="22"/>
      <c r="AB566" s="22"/>
      <c r="AC566" s="22"/>
      <c r="AD566" s="22"/>
      <c r="AE566" s="22"/>
      <c r="AF566" s="22"/>
      <c r="AG566" s="22"/>
      <c r="AH566" s="98"/>
      <c r="AI566" s="22"/>
      <c r="AJ566" s="22"/>
      <c r="AK566" s="22"/>
    </row>
    <row r="567" spans="1:37" ht="18.75" customHeight="1" x14ac:dyDescent="0.25">
      <c r="A567" s="23"/>
      <c r="B567" s="23"/>
      <c r="C567" s="23"/>
      <c r="D567" s="23"/>
      <c r="E567" s="23"/>
      <c r="F567" s="23"/>
      <c r="G567" s="23"/>
      <c r="H567" s="23"/>
      <c r="I567" s="23"/>
      <c r="J567" s="23"/>
      <c r="K567" s="23"/>
      <c r="L567" s="23"/>
      <c r="M567" s="23"/>
      <c r="N567" s="23"/>
      <c r="O567" s="23"/>
      <c r="P567" s="23"/>
      <c r="Q567" s="23"/>
      <c r="R567" s="23"/>
      <c r="S567" s="23"/>
      <c r="T567" s="23"/>
      <c r="U567" s="23"/>
      <c r="V567" s="24"/>
      <c r="W567" s="23"/>
      <c r="X567" s="23"/>
      <c r="Y567" s="22"/>
      <c r="Z567" s="22"/>
      <c r="AA567" s="22"/>
      <c r="AB567" s="22"/>
      <c r="AC567" s="22"/>
      <c r="AD567" s="22"/>
      <c r="AE567" s="22"/>
      <c r="AF567" s="22"/>
      <c r="AG567" s="22"/>
      <c r="AH567" s="98"/>
      <c r="AI567" s="22"/>
      <c r="AJ567" s="22"/>
      <c r="AK567" s="22"/>
    </row>
    <row r="568" spans="1:37" ht="18.75" customHeight="1" x14ac:dyDescent="0.25">
      <c r="A568" s="23"/>
      <c r="B568" s="23"/>
      <c r="C568" s="23"/>
      <c r="D568" s="23"/>
      <c r="E568" s="23"/>
      <c r="F568" s="23"/>
      <c r="G568" s="23"/>
      <c r="H568" s="23"/>
      <c r="I568" s="23"/>
      <c r="J568" s="23"/>
      <c r="K568" s="23"/>
      <c r="L568" s="23"/>
      <c r="M568" s="23"/>
      <c r="N568" s="23"/>
      <c r="O568" s="23"/>
      <c r="P568" s="23"/>
      <c r="Q568" s="23"/>
      <c r="R568" s="23"/>
      <c r="S568" s="23"/>
      <c r="T568" s="23"/>
      <c r="U568" s="23"/>
      <c r="V568" s="24"/>
      <c r="W568" s="23"/>
      <c r="X568" s="23"/>
      <c r="Y568" s="22"/>
      <c r="Z568" s="22"/>
      <c r="AA568" s="22"/>
      <c r="AB568" s="22"/>
      <c r="AC568" s="22"/>
      <c r="AD568" s="22"/>
      <c r="AE568" s="22"/>
      <c r="AF568" s="22"/>
      <c r="AG568" s="22"/>
      <c r="AH568" s="98"/>
      <c r="AI568" s="22"/>
      <c r="AJ568" s="22"/>
      <c r="AK568" s="22"/>
    </row>
    <row r="569" spans="1:37" ht="18.75" customHeight="1" x14ac:dyDescent="0.25">
      <c r="A569" s="23"/>
      <c r="B569" s="23"/>
      <c r="C569" s="23"/>
      <c r="D569" s="23"/>
      <c r="E569" s="23"/>
      <c r="F569" s="23"/>
      <c r="G569" s="23"/>
      <c r="H569" s="23"/>
      <c r="I569" s="23"/>
      <c r="J569" s="23"/>
      <c r="K569" s="23"/>
      <c r="L569" s="23"/>
      <c r="M569" s="23"/>
      <c r="N569" s="23"/>
      <c r="O569" s="23"/>
      <c r="P569" s="23"/>
      <c r="Q569" s="23"/>
      <c r="R569" s="23"/>
      <c r="S569" s="23"/>
      <c r="T569" s="23"/>
      <c r="U569" s="23"/>
      <c r="V569" s="24"/>
      <c r="W569" s="23"/>
      <c r="X569" s="23"/>
      <c r="Y569" s="22"/>
      <c r="Z569" s="22"/>
      <c r="AA569" s="22"/>
      <c r="AB569" s="22"/>
      <c r="AC569" s="22"/>
      <c r="AD569" s="22"/>
      <c r="AE569" s="22"/>
      <c r="AF569" s="22"/>
      <c r="AG569" s="22"/>
      <c r="AH569" s="98"/>
      <c r="AI569" s="22"/>
      <c r="AJ569" s="22"/>
      <c r="AK569" s="22"/>
    </row>
    <row r="570" spans="1:37" ht="18.75" customHeight="1" x14ac:dyDescent="0.25">
      <c r="A570" s="23"/>
      <c r="B570" s="23"/>
      <c r="C570" s="23"/>
      <c r="D570" s="23"/>
      <c r="E570" s="23"/>
      <c r="F570" s="23"/>
      <c r="G570" s="23"/>
      <c r="H570" s="23"/>
      <c r="I570" s="23"/>
      <c r="J570" s="23"/>
      <c r="K570" s="23"/>
      <c r="L570" s="23"/>
      <c r="M570" s="23"/>
      <c r="N570" s="23"/>
      <c r="O570" s="23"/>
      <c r="P570" s="23"/>
      <c r="Q570" s="23"/>
      <c r="R570" s="23"/>
      <c r="S570" s="23"/>
      <c r="T570" s="23"/>
      <c r="U570" s="23"/>
      <c r="V570" s="24"/>
      <c r="W570" s="23"/>
      <c r="X570" s="23"/>
      <c r="Y570" s="22"/>
      <c r="Z570" s="22"/>
      <c r="AA570" s="22"/>
      <c r="AB570" s="22"/>
      <c r="AC570" s="22"/>
      <c r="AD570" s="22"/>
      <c r="AE570" s="22"/>
      <c r="AF570" s="22"/>
      <c r="AG570" s="22"/>
      <c r="AH570" s="98"/>
      <c r="AI570" s="22"/>
      <c r="AJ570" s="22"/>
      <c r="AK570" s="22"/>
    </row>
    <row r="571" spans="1:37" ht="18.75" customHeight="1" x14ac:dyDescent="0.25">
      <c r="A571" s="23"/>
      <c r="B571" s="23"/>
      <c r="C571" s="23"/>
      <c r="D571" s="23"/>
      <c r="E571" s="23"/>
      <c r="F571" s="23"/>
      <c r="G571" s="23"/>
      <c r="H571" s="23"/>
      <c r="I571" s="23"/>
      <c r="J571" s="23"/>
      <c r="K571" s="23"/>
      <c r="L571" s="23"/>
      <c r="M571" s="23"/>
      <c r="N571" s="23"/>
      <c r="O571" s="23"/>
      <c r="P571" s="23"/>
      <c r="Q571" s="23"/>
      <c r="R571" s="23"/>
      <c r="S571" s="23"/>
      <c r="T571" s="23"/>
      <c r="U571" s="23"/>
      <c r="V571" s="24"/>
      <c r="W571" s="23"/>
      <c r="X571" s="23"/>
      <c r="Y571" s="22"/>
      <c r="Z571" s="22"/>
      <c r="AA571" s="22"/>
      <c r="AB571" s="22"/>
      <c r="AC571" s="22"/>
      <c r="AD571" s="22"/>
      <c r="AE571" s="22"/>
      <c r="AF571" s="22"/>
      <c r="AG571" s="22"/>
      <c r="AH571" s="98"/>
      <c r="AI571" s="22"/>
      <c r="AJ571" s="22"/>
      <c r="AK571" s="22"/>
    </row>
    <row r="572" spans="1:37" ht="18.75" customHeight="1" x14ac:dyDescent="0.25">
      <c r="A572" s="23"/>
      <c r="B572" s="23"/>
      <c r="C572" s="23"/>
      <c r="D572" s="23"/>
      <c r="E572" s="23"/>
      <c r="F572" s="23"/>
      <c r="G572" s="23"/>
      <c r="H572" s="23"/>
      <c r="I572" s="23"/>
      <c r="J572" s="23"/>
      <c r="K572" s="23"/>
      <c r="L572" s="23"/>
      <c r="M572" s="23"/>
      <c r="N572" s="23"/>
      <c r="O572" s="23"/>
      <c r="P572" s="23"/>
      <c r="Q572" s="23"/>
      <c r="R572" s="23"/>
      <c r="S572" s="23"/>
      <c r="T572" s="23"/>
      <c r="U572" s="23"/>
      <c r="V572" s="24"/>
      <c r="W572" s="23"/>
      <c r="X572" s="23"/>
      <c r="Y572" s="22"/>
      <c r="Z572" s="22"/>
      <c r="AA572" s="22"/>
      <c r="AB572" s="22"/>
      <c r="AC572" s="22"/>
      <c r="AD572" s="22"/>
      <c r="AE572" s="22"/>
      <c r="AF572" s="22"/>
      <c r="AG572" s="22"/>
      <c r="AH572" s="98"/>
      <c r="AI572" s="22"/>
      <c r="AJ572" s="22"/>
      <c r="AK572" s="22"/>
    </row>
    <row r="573" spans="1:37" ht="18.75" customHeight="1" x14ac:dyDescent="0.25">
      <c r="A573" s="23"/>
      <c r="B573" s="23"/>
      <c r="C573" s="23"/>
      <c r="D573" s="23"/>
      <c r="E573" s="23"/>
      <c r="F573" s="23"/>
      <c r="G573" s="23"/>
      <c r="H573" s="23"/>
      <c r="I573" s="23"/>
      <c r="J573" s="23"/>
      <c r="K573" s="23"/>
      <c r="L573" s="23"/>
      <c r="M573" s="23"/>
      <c r="N573" s="23"/>
      <c r="O573" s="23"/>
      <c r="P573" s="23"/>
      <c r="Q573" s="23"/>
      <c r="R573" s="23"/>
      <c r="S573" s="23"/>
      <c r="T573" s="23"/>
      <c r="U573" s="23"/>
      <c r="V573" s="24"/>
      <c r="W573" s="23"/>
      <c r="X573" s="23"/>
      <c r="Y573" s="22"/>
      <c r="Z573" s="22"/>
      <c r="AA573" s="22"/>
      <c r="AB573" s="22"/>
      <c r="AC573" s="22"/>
      <c r="AD573" s="22"/>
      <c r="AE573" s="22"/>
      <c r="AF573" s="22"/>
      <c r="AG573" s="22"/>
      <c r="AH573" s="98"/>
      <c r="AI573" s="22"/>
      <c r="AJ573" s="22"/>
      <c r="AK573" s="22"/>
    </row>
    <row r="574" spans="1:37" ht="18.75" customHeight="1" x14ac:dyDescent="0.25">
      <c r="A574" s="23"/>
      <c r="B574" s="23"/>
      <c r="C574" s="23"/>
      <c r="D574" s="23"/>
      <c r="E574" s="23"/>
      <c r="F574" s="23"/>
      <c r="G574" s="23"/>
      <c r="H574" s="23"/>
      <c r="I574" s="23"/>
      <c r="J574" s="23"/>
      <c r="K574" s="23"/>
      <c r="L574" s="23"/>
      <c r="M574" s="23"/>
      <c r="N574" s="23"/>
      <c r="O574" s="23"/>
      <c r="P574" s="23"/>
      <c r="Q574" s="23"/>
      <c r="R574" s="23"/>
      <c r="S574" s="23"/>
      <c r="T574" s="23"/>
      <c r="U574" s="23"/>
      <c r="V574" s="24"/>
      <c r="W574" s="23"/>
      <c r="X574" s="23"/>
      <c r="Y574" s="22"/>
      <c r="Z574" s="22"/>
      <c r="AA574" s="22"/>
      <c r="AB574" s="22"/>
      <c r="AC574" s="22"/>
      <c r="AD574" s="22"/>
      <c r="AE574" s="22"/>
      <c r="AF574" s="22"/>
      <c r="AG574" s="22"/>
      <c r="AH574" s="98"/>
      <c r="AI574" s="22"/>
      <c r="AJ574" s="22"/>
      <c r="AK574" s="22"/>
    </row>
    <row r="575" spans="1:37" ht="18.75" customHeight="1" x14ac:dyDescent="0.25">
      <c r="A575" s="23"/>
      <c r="B575" s="23"/>
      <c r="C575" s="23"/>
      <c r="D575" s="23"/>
      <c r="E575" s="23"/>
      <c r="F575" s="23"/>
      <c r="G575" s="23"/>
      <c r="H575" s="23"/>
      <c r="I575" s="23"/>
      <c r="J575" s="23"/>
      <c r="K575" s="23"/>
      <c r="L575" s="23"/>
      <c r="M575" s="23"/>
      <c r="N575" s="23"/>
      <c r="O575" s="23"/>
      <c r="P575" s="23"/>
      <c r="Q575" s="23"/>
      <c r="R575" s="23"/>
      <c r="S575" s="23"/>
      <c r="T575" s="23"/>
      <c r="U575" s="23"/>
      <c r="V575" s="24"/>
      <c r="W575" s="23"/>
      <c r="X575" s="23"/>
      <c r="Y575" s="22"/>
      <c r="Z575" s="22"/>
      <c r="AA575" s="22"/>
      <c r="AB575" s="22"/>
      <c r="AC575" s="22"/>
      <c r="AD575" s="22"/>
      <c r="AE575" s="22"/>
      <c r="AF575" s="22"/>
      <c r="AG575" s="22"/>
      <c r="AH575" s="98"/>
      <c r="AI575" s="22"/>
      <c r="AJ575" s="22"/>
      <c r="AK575" s="22"/>
    </row>
    <row r="576" spans="1:37" ht="18.75" customHeight="1" x14ac:dyDescent="0.25">
      <c r="A576" s="23"/>
      <c r="B576" s="23"/>
      <c r="C576" s="23"/>
      <c r="D576" s="23"/>
      <c r="E576" s="23"/>
      <c r="F576" s="23"/>
      <c r="G576" s="23"/>
      <c r="H576" s="23"/>
      <c r="I576" s="23"/>
      <c r="J576" s="23"/>
      <c r="K576" s="23"/>
      <c r="L576" s="23"/>
      <c r="M576" s="23"/>
      <c r="N576" s="23"/>
      <c r="O576" s="23"/>
      <c r="P576" s="23"/>
      <c r="Q576" s="23"/>
      <c r="R576" s="23"/>
      <c r="S576" s="23"/>
      <c r="T576" s="23"/>
      <c r="U576" s="23"/>
      <c r="V576" s="24"/>
      <c r="W576" s="23"/>
      <c r="X576" s="23"/>
      <c r="Y576" s="22"/>
      <c r="Z576" s="22"/>
      <c r="AA576" s="22"/>
      <c r="AB576" s="22"/>
      <c r="AC576" s="22"/>
      <c r="AD576" s="22"/>
      <c r="AE576" s="22"/>
      <c r="AF576" s="22"/>
      <c r="AG576" s="22"/>
      <c r="AH576" s="98"/>
      <c r="AI576" s="22"/>
      <c r="AJ576" s="22"/>
      <c r="AK576" s="22"/>
    </row>
    <row r="577" spans="1:37" ht="18.75" customHeight="1" x14ac:dyDescent="0.25">
      <c r="A577" s="23"/>
      <c r="B577" s="23"/>
      <c r="C577" s="23"/>
      <c r="D577" s="23"/>
      <c r="E577" s="23"/>
      <c r="F577" s="23"/>
      <c r="G577" s="23"/>
      <c r="H577" s="23"/>
      <c r="I577" s="23"/>
      <c r="J577" s="23"/>
      <c r="K577" s="23"/>
      <c r="L577" s="23"/>
      <c r="M577" s="23"/>
      <c r="N577" s="23"/>
      <c r="O577" s="23"/>
      <c r="P577" s="23"/>
      <c r="Q577" s="23"/>
      <c r="R577" s="23"/>
      <c r="S577" s="23"/>
      <c r="T577" s="23"/>
      <c r="U577" s="23"/>
      <c r="V577" s="24"/>
      <c r="W577" s="23"/>
      <c r="X577" s="23"/>
      <c r="Y577" s="22"/>
      <c r="Z577" s="22"/>
      <c r="AA577" s="22"/>
      <c r="AB577" s="22"/>
      <c r="AC577" s="22"/>
      <c r="AD577" s="22"/>
      <c r="AE577" s="22"/>
      <c r="AF577" s="22"/>
      <c r="AG577" s="22"/>
      <c r="AH577" s="98"/>
      <c r="AI577" s="22"/>
      <c r="AJ577" s="22"/>
      <c r="AK577" s="22"/>
    </row>
    <row r="578" spans="1:37" ht="18.75" customHeight="1" x14ac:dyDescent="0.25">
      <c r="A578" s="23"/>
      <c r="B578" s="23"/>
      <c r="C578" s="23"/>
      <c r="D578" s="23"/>
      <c r="E578" s="23"/>
      <c r="F578" s="23"/>
      <c r="G578" s="23"/>
      <c r="H578" s="23"/>
      <c r="I578" s="23"/>
      <c r="J578" s="23"/>
      <c r="K578" s="23"/>
      <c r="L578" s="23"/>
      <c r="M578" s="23"/>
      <c r="N578" s="23"/>
      <c r="O578" s="23"/>
      <c r="P578" s="23"/>
      <c r="Q578" s="23"/>
      <c r="R578" s="23"/>
      <c r="S578" s="23"/>
      <c r="T578" s="23"/>
      <c r="U578" s="23"/>
      <c r="V578" s="24"/>
      <c r="W578" s="23"/>
      <c r="X578" s="23"/>
      <c r="Y578" s="22"/>
      <c r="Z578" s="22"/>
      <c r="AA578" s="22"/>
      <c r="AB578" s="22"/>
      <c r="AC578" s="22"/>
      <c r="AD578" s="22"/>
      <c r="AE578" s="22"/>
      <c r="AF578" s="22"/>
      <c r="AG578" s="22"/>
      <c r="AH578" s="98"/>
      <c r="AI578" s="22"/>
      <c r="AJ578" s="22"/>
      <c r="AK578" s="22"/>
    </row>
    <row r="579" spans="1:37" ht="18.75" customHeight="1" x14ac:dyDescent="0.25">
      <c r="A579" s="23"/>
      <c r="B579" s="23"/>
      <c r="C579" s="23"/>
      <c r="D579" s="23"/>
      <c r="E579" s="23"/>
      <c r="F579" s="23"/>
      <c r="G579" s="23"/>
      <c r="H579" s="23"/>
      <c r="I579" s="23"/>
      <c r="J579" s="23"/>
      <c r="K579" s="23"/>
      <c r="L579" s="23"/>
      <c r="M579" s="23"/>
      <c r="N579" s="23"/>
      <c r="O579" s="23"/>
      <c r="P579" s="23"/>
      <c r="Q579" s="23"/>
      <c r="R579" s="23"/>
      <c r="S579" s="23"/>
      <c r="T579" s="23"/>
      <c r="U579" s="23"/>
      <c r="V579" s="24"/>
      <c r="W579" s="23"/>
      <c r="X579" s="23"/>
      <c r="Y579" s="22"/>
      <c r="Z579" s="22"/>
      <c r="AA579" s="22"/>
      <c r="AB579" s="22"/>
      <c r="AC579" s="22"/>
      <c r="AD579" s="22"/>
      <c r="AE579" s="22"/>
      <c r="AF579" s="22"/>
      <c r="AG579" s="22"/>
      <c r="AH579" s="98"/>
      <c r="AI579" s="22"/>
      <c r="AJ579" s="22"/>
      <c r="AK579" s="22"/>
    </row>
    <row r="580" spans="1:37" ht="18.75" customHeight="1" x14ac:dyDescent="0.25">
      <c r="A580" s="23"/>
      <c r="B580" s="23"/>
      <c r="C580" s="23"/>
      <c r="D580" s="23"/>
      <c r="E580" s="23"/>
      <c r="F580" s="23"/>
      <c r="G580" s="23"/>
      <c r="H580" s="23"/>
      <c r="I580" s="23"/>
      <c r="J580" s="23"/>
      <c r="K580" s="23"/>
      <c r="L580" s="23"/>
      <c r="M580" s="23"/>
      <c r="N580" s="23"/>
      <c r="O580" s="23"/>
      <c r="P580" s="23"/>
      <c r="Q580" s="23"/>
      <c r="R580" s="23"/>
      <c r="S580" s="23"/>
      <c r="T580" s="23"/>
      <c r="U580" s="23"/>
      <c r="V580" s="24"/>
      <c r="W580" s="23"/>
      <c r="X580" s="23"/>
      <c r="Y580" s="22"/>
      <c r="Z580" s="22"/>
      <c r="AA580" s="22"/>
      <c r="AB580" s="22"/>
      <c r="AC580" s="22"/>
      <c r="AD580" s="22"/>
      <c r="AE580" s="22"/>
      <c r="AF580" s="22"/>
      <c r="AG580" s="22"/>
      <c r="AH580" s="98"/>
      <c r="AI580" s="22"/>
      <c r="AJ580" s="22"/>
      <c r="AK580" s="22"/>
    </row>
    <row r="581" spans="1:37" ht="18.75" customHeight="1" x14ac:dyDescent="0.25">
      <c r="A581" s="23"/>
      <c r="B581" s="23"/>
      <c r="C581" s="23"/>
      <c r="D581" s="23"/>
      <c r="E581" s="23"/>
      <c r="F581" s="23"/>
      <c r="G581" s="23"/>
      <c r="H581" s="23"/>
      <c r="I581" s="23"/>
      <c r="J581" s="23"/>
      <c r="K581" s="23"/>
      <c r="L581" s="23"/>
      <c r="M581" s="23"/>
      <c r="N581" s="23"/>
      <c r="O581" s="23"/>
      <c r="P581" s="23"/>
      <c r="Q581" s="23"/>
      <c r="R581" s="23"/>
      <c r="S581" s="23"/>
      <c r="T581" s="23"/>
      <c r="U581" s="23"/>
      <c r="V581" s="24"/>
      <c r="W581" s="23"/>
      <c r="X581" s="23"/>
      <c r="Y581" s="22"/>
      <c r="Z581" s="22"/>
      <c r="AA581" s="22"/>
      <c r="AB581" s="22"/>
      <c r="AC581" s="22"/>
      <c r="AD581" s="22"/>
      <c r="AE581" s="22"/>
      <c r="AF581" s="22"/>
      <c r="AG581" s="22"/>
      <c r="AH581" s="98"/>
      <c r="AI581" s="22"/>
      <c r="AJ581" s="22"/>
      <c r="AK581" s="22"/>
    </row>
    <row r="582" spans="1:37" ht="18.75" customHeight="1" x14ac:dyDescent="0.25">
      <c r="A582" s="23"/>
      <c r="B582" s="23"/>
      <c r="C582" s="23"/>
      <c r="D582" s="23"/>
      <c r="E582" s="23"/>
      <c r="F582" s="23"/>
      <c r="G582" s="23"/>
      <c r="H582" s="23"/>
      <c r="I582" s="23"/>
      <c r="J582" s="23"/>
      <c r="K582" s="23"/>
      <c r="L582" s="23"/>
      <c r="M582" s="23"/>
      <c r="N582" s="23"/>
      <c r="O582" s="23"/>
      <c r="P582" s="23"/>
      <c r="Q582" s="23"/>
      <c r="R582" s="23"/>
      <c r="S582" s="23"/>
      <c r="T582" s="23"/>
      <c r="U582" s="23"/>
      <c r="V582" s="24"/>
      <c r="W582" s="23"/>
      <c r="X582" s="23"/>
      <c r="Y582" s="22"/>
      <c r="Z582" s="22"/>
      <c r="AA582" s="22"/>
      <c r="AB582" s="22"/>
      <c r="AC582" s="22"/>
      <c r="AD582" s="22"/>
      <c r="AE582" s="22"/>
      <c r="AF582" s="22"/>
      <c r="AG582" s="22"/>
      <c r="AH582" s="98"/>
      <c r="AI582" s="22"/>
      <c r="AJ582" s="22"/>
      <c r="AK582" s="22"/>
    </row>
    <row r="583" spans="1:37" ht="18.75" customHeight="1" x14ac:dyDescent="0.25">
      <c r="A583" s="23"/>
      <c r="B583" s="23"/>
      <c r="C583" s="23"/>
      <c r="D583" s="23"/>
      <c r="E583" s="23"/>
      <c r="F583" s="23"/>
      <c r="G583" s="23"/>
      <c r="H583" s="23"/>
      <c r="I583" s="23"/>
      <c r="J583" s="23"/>
      <c r="K583" s="23"/>
      <c r="L583" s="23"/>
      <c r="M583" s="23"/>
      <c r="N583" s="23"/>
      <c r="O583" s="23"/>
      <c r="P583" s="23"/>
      <c r="Q583" s="23"/>
      <c r="R583" s="23"/>
      <c r="S583" s="23"/>
      <c r="T583" s="23"/>
      <c r="U583" s="23"/>
      <c r="V583" s="24"/>
      <c r="W583" s="23"/>
      <c r="X583" s="23"/>
      <c r="Y583" s="22"/>
      <c r="Z583" s="22"/>
      <c r="AA583" s="22"/>
      <c r="AB583" s="22"/>
      <c r="AC583" s="22"/>
      <c r="AD583" s="22"/>
      <c r="AE583" s="22"/>
      <c r="AF583" s="22"/>
      <c r="AG583" s="22"/>
      <c r="AH583" s="98"/>
      <c r="AI583" s="22"/>
      <c r="AJ583" s="22"/>
      <c r="AK583" s="22"/>
    </row>
    <row r="584" spans="1:37" ht="18.75" customHeight="1" x14ac:dyDescent="0.25">
      <c r="A584" s="23"/>
      <c r="B584" s="23"/>
      <c r="C584" s="23"/>
      <c r="D584" s="23"/>
      <c r="E584" s="23"/>
      <c r="F584" s="23"/>
      <c r="G584" s="23"/>
      <c r="H584" s="23"/>
      <c r="I584" s="23"/>
      <c r="J584" s="23"/>
      <c r="K584" s="23"/>
      <c r="L584" s="23"/>
      <c r="M584" s="23"/>
      <c r="N584" s="23"/>
      <c r="O584" s="23"/>
      <c r="P584" s="23"/>
      <c r="Q584" s="23"/>
      <c r="R584" s="23"/>
      <c r="S584" s="23"/>
      <c r="T584" s="23"/>
      <c r="U584" s="23"/>
      <c r="V584" s="24"/>
      <c r="W584" s="23"/>
      <c r="X584" s="23"/>
      <c r="Y584" s="22"/>
      <c r="Z584" s="22"/>
      <c r="AA584" s="22"/>
      <c r="AB584" s="22"/>
      <c r="AC584" s="22"/>
      <c r="AD584" s="22"/>
      <c r="AE584" s="22"/>
      <c r="AF584" s="22"/>
      <c r="AG584" s="22"/>
      <c r="AH584" s="98"/>
      <c r="AI584" s="22"/>
      <c r="AJ584" s="22"/>
      <c r="AK584" s="22"/>
    </row>
    <row r="585" spans="1:37" ht="18.75" customHeight="1" x14ac:dyDescent="0.25">
      <c r="A585" s="23"/>
      <c r="B585" s="23"/>
      <c r="C585" s="23"/>
      <c r="D585" s="23"/>
      <c r="E585" s="23"/>
      <c r="F585" s="23"/>
      <c r="G585" s="23"/>
      <c r="H585" s="23"/>
      <c r="I585" s="23"/>
      <c r="J585" s="23"/>
      <c r="K585" s="23"/>
      <c r="L585" s="23"/>
      <c r="M585" s="23"/>
      <c r="N585" s="23"/>
      <c r="O585" s="23"/>
      <c r="P585" s="23"/>
      <c r="Q585" s="23"/>
      <c r="R585" s="23"/>
      <c r="S585" s="23"/>
      <c r="T585" s="23"/>
      <c r="U585" s="23"/>
      <c r="V585" s="24"/>
      <c r="W585" s="23"/>
      <c r="X585" s="23"/>
      <c r="Y585" s="22"/>
      <c r="Z585" s="22"/>
      <c r="AA585" s="22"/>
      <c r="AB585" s="22"/>
      <c r="AC585" s="22"/>
      <c r="AD585" s="22"/>
      <c r="AE585" s="22"/>
      <c r="AF585" s="22"/>
      <c r="AG585" s="22"/>
      <c r="AH585" s="98"/>
      <c r="AI585" s="22"/>
      <c r="AJ585" s="22"/>
      <c r="AK585" s="22"/>
    </row>
    <row r="586" spans="1:37" ht="18.75" customHeight="1" x14ac:dyDescent="0.25">
      <c r="A586" s="23"/>
      <c r="B586" s="23"/>
      <c r="C586" s="23"/>
      <c r="D586" s="23"/>
      <c r="E586" s="23"/>
      <c r="F586" s="23"/>
      <c r="G586" s="23"/>
      <c r="H586" s="23"/>
      <c r="I586" s="23"/>
      <c r="J586" s="23"/>
      <c r="K586" s="23"/>
      <c r="L586" s="23"/>
      <c r="M586" s="23"/>
      <c r="N586" s="23"/>
      <c r="O586" s="23"/>
      <c r="P586" s="23"/>
      <c r="Q586" s="23"/>
      <c r="R586" s="23"/>
      <c r="S586" s="23"/>
      <c r="T586" s="23"/>
      <c r="U586" s="23"/>
      <c r="V586" s="24"/>
      <c r="W586" s="23"/>
      <c r="X586" s="23"/>
      <c r="Y586" s="22"/>
      <c r="Z586" s="22"/>
      <c r="AA586" s="22"/>
      <c r="AB586" s="22"/>
      <c r="AC586" s="22"/>
      <c r="AD586" s="22"/>
      <c r="AE586" s="22"/>
      <c r="AF586" s="22"/>
      <c r="AG586" s="22"/>
      <c r="AH586" s="98"/>
      <c r="AI586" s="22"/>
      <c r="AJ586" s="22"/>
      <c r="AK586" s="22"/>
    </row>
    <row r="587" spans="1:37" ht="18.75" customHeight="1" x14ac:dyDescent="0.25">
      <c r="A587" s="23"/>
      <c r="B587" s="23"/>
      <c r="C587" s="23"/>
      <c r="D587" s="23"/>
      <c r="E587" s="23"/>
      <c r="F587" s="23"/>
      <c r="G587" s="23"/>
      <c r="H587" s="23"/>
      <c r="I587" s="23"/>
      <c r="J587" s="23"/>
      <c r="K587" s="23"/>
      <c r="L587" s="23"/>
      <c r="M587" s="23"/>
      <c r="N587" s="23"/>
      <c r="O587" s="23"/>
      <c r="P587" s="23"/>
      <c r="Q587" s="23"/>
      <c r="R587" s="23"/>
      <c r="S587" s="23"/>
      <c r="T587" s="23"/>
      <c r="U587" s="23"/>
      <c r="V587" s="24"/>
      <c r="W587" s="23"/>
      <c r="X587" s="23"/>
      <c r="Y587" s="22"/>
      <c r="Z587" s="22"/>
      <c r="AA587" s="22"/>
      <c r="AB587" s="22"/>
      <c r="AC587" s="22"/>
      <c r="AD587" s="22"/>
      <c r="AE587" s="22"/>
      <c r="AF587" s="22"/>
      <c r="AG587" s="22"/>
      <c r="AH587" s="98"/>
      <c r="AI587" s="22"/>
      <c r="AJ587" s="22"/>
      <c r="AK587" s="22"/>
    </row>
    <row r="588" spans="1:37" ht="18.75" customHeight="1" x14ac:dyDescent="0.25">
      <c r="A588" s="23"/>
      <c r="B588" s="23"/>
      <c r="C588" s="23"/>
      <c r="D588" s="23"/>
      <c r="E588" s="23"/>
      <c r="F588" s="23"/>
      <c r="G588" s="23"/>
      <c r="H588" s="23"/>
      <c r="I588" s="23"/>
      <c r="J588" s="23"/>
      <c r="K588" s="23"/>
      <c r="L588" s="23"/>
      <c r="M588" s="23"/>
      <c r="N588" s="23"/>
      <c r="O588" s="23"/>
      <c r="P588" s="23"/>
      <c r="Q588" s="23"/>
      <c r="R588" s="23"/>
      <c r="S588" s="23"/>
      <c r="T588" s="23"/>
      <c r="U588" s="23"/>
      <c r="V588" s="24"/>
      <c r="W588" s="23"/>
      <c r="X588" s="23"/>
      <c r="Y588" s="22"/>
      <c r="Z588" s="22"/>
      <c r="AA588" s="22"/>
      <c r="AB588" s="22"/>
      <c r="AC588" s="22"/>
      <c r="AD588" s="22"/>
      <c r="AE588" s="22"/>
      <c r="AF588" s="22"/>
      <c r="AG588" s="22"/>
      <c r="AH588" s="98"/>
      <c r="AI588" s="22"/>
      <c r="AJ588" s="22"/>
      <c r="AK588" s="22"/>
    </row>
    <row r="589" spans="1:37" ht="18.75" customHeight="1" x14ac:dyDescent="0.25">
      <c r="A589" s="23"/>
      <c r="B589" s="23"/>
      <c r="C589" s="23"/>
      <c r="D589" s="23"/>
      <c r="E589" s="23"/>
      <c r="F589" s="23"/>
      <c r="G589" s="23"/>
      <c r="H589" s="23"/>
      <c r="I589" s="23"/>
      <c r="J589" s="23"/>
      <c r="K589" s="23"/>
      <c r="L589" s="23"/>
      <c r="M589" s="23"/>
      <c r="N589" s="23"/>
      <c r="O589" s="23"/>
      <c r="P589" s="23"/>
      <c r="Q589" s="23"/>
      <c r="R589" s="23"/>
      <c r="S589" s="23"/>
      <c r="T589" s="23"/>
      <c r="U589" s="23"/>
      <c r="V589" s="24"/>
      <c r="W589" s="23"/>
      <c r="X589" s="23"/>
      <c r="Y589" s="22"/>
      <c r="Z589" s="22"/>
      <c r="AA589" s="22"/>
      <c r="AB589" s="22"/>
      <c r="AC589" s="22"/>
      <c r="AD589" s="22"/>
      <c r="AE589" s="22"/>
      <c r="AF589" s="22"/>
      <c r="AG589" s="22"/>
      <c r="AH589" s="98"/>
      <c r="AI589" s="22"/>
      <c r="AJ589" s="22"/>
      <c r="AK589" s="22"/>
    </row>
    <row r="590" spans="1:37" ht="18.75" customHeight="1" x14ac:dyDescent="0.25">
      <c r="A590" s="23"/>
      <c r="B590" s="23"/>
      <c r="C590" s="23"/>
      <c r="D590" s="23"/>
      <c r="E590" s="23"/>
      <c r="F590" s="23"/>
      <c r="G590" s="23"/>
      <c r="H590" s="23"/>
      <c r="I590" s="23"/>
      <c r="J590" s="23"/>
      <c r="K590" s="23"/>
      <c r="L590" s="23"/>
      <c r="M590" s="23"/>
      <c r="N590" s="23"/>
      <c r="O590" s="23"/>
      <c r="P590" s="23"/>
      <c r="Q590" s="23"/>
      <c r="R590" s="23"/>
      <c r="S590" s="23"/>
      <c r="T590" s="23"/>
      <c r="U590" s="23"/>
      <c r="V590" s="24"/>
      <c r="W590" s="23"/>
      <c r="X590" s="23"/>
      <c r="Y590" s="22"/>
      <c r="Z590" s="22"/>
      <c r="AA590" s="22"/>
      <c r="AB590" s="22"/>
      <c r="AC590" s="22"/>
      <c r="AD590" s="22"/>
      <c r="AE590" s="22"/>
      <c r="AF590" s="22"/>
      <c r="AG590" s="22"/>
      <c r="AH590" s="98"/>
      <c r="AI590" s="22"/>
      <c r="AJ590" s="22"/>
      <c r="AK590" s="22"/>
    </row>
    <row r="591" spans="1:37" ht="18.75" customHeight="1" x14ac:dyDescent="0.25">
      <c r="A591" s="23"/>
      <c r="B591" s="23"/>
      <c r="C591" s="23"/>
      <c r="D591" s="23"/>
      <c r="E591" s="23"/>
      <c r="F591" s="23"/>
      <c r="G591" s="23"/>
      <c r="H591" s="23"/>
      <c r="I591" s="23"/>
      <c r="J591" s="23"/>
      <c r="K591" s="23"/>
      <c r="L591" s="23"/>
      <c r="M591" s="23"/>
      <c r="N591" s="23"/>
      <c r="O591" s="23"/>
      <c r="P591" s="23"/>
      <c r="Q591" s="23"/>
      <c r="R591" s="23"/>
      <c r="S591" s="23"/>
      <c r="T591" s="23"/>
      <c r="U591" s="23"/>
      <c r="V591" s="24"/>
      <c r="W591" s="23"/>
      <c r="X591" s="23"/>
      <c r="Y591" s="22"/>
      <c r="Z591" s="22"/>
      <c r="AA591" s="22"/>
      <c r="AB591" s="22"/>
      <c r="AC591" s="22"/>
      <c r="AD591" s="22"/>
      <c r="AE591" s="22"/>
      <c r="AF591" s="22"/>
      <c r="AG591" s="22"/>
      <c r="AH591" s="98"/>
      <c r="AI591" s="22"/>
      <c r="AJ591" s="22"/>
      <c r="AK591" s="22"/>
    </row>
    <row r="592" spans="1:37" ht="18.75" customHeight="1" x14ac:dyDescent="0.25">
      <c r="A592" s="23"/>
      <c r="B592" s="23"/>
      <c r="C592" s="23"/>
      <c r="D592" s="23"/>
      <c r="E592" s="23"/>
      <c r="F592" s="23"/>
      <c r="G592" s="23"/>
      <c r="H592" s="23"/>
      <c r="I592" s="23"/>
      <c r="J592" s="23"/>
      <c r="K592" s="23"/>
      <c r="L592" s="23"/>
      <c r="M592" s="23"/>
      <c r="N592" s="23"/>
      <c r="O592" s="23"/>
      <c r="P592" s="23"/>
      <c r="Q592" s="23"/>
      <c r="R592" s="23"/>
      <c r="S592" s="23"/>
      <c r="T592" s="23"/>
      <c r="U592" s="23"/>
      <c r="V592" s="24"/>
      <c r="W592" s="23"/>
      <c r="X592" s="23"/>
      <c r="Y592" s="22"/>
      <c r="Z592" s="22"/>
      <c r="AA592" s="22"/>
      <c r="AB592" s="22"/>
      <c r="AC592" s="22"/>
      <c r="AD592" s="22"/>
      <c r="AE592" s="22"/>
      <c r="AF592" s="22"/>
      <c r="AG592" s="22"/>
      <c r="AH592" s="98"/>
      <c r="AI592" s="22"/>
      <c r="AJ592" s="22"/>
      <c r="AK592" s="22"/>
    </row>
    <row r="593" spans="1:37" ht="18.75" customHeight="1" x14ac:dyDescent="0.25">
      <c r="A593" s="23"/>
      <c r="B593" s="23"/>
      <c r="C593" s="23"/>
      <c r="D593" s="23"/>
      <c r="E593" s="23"/>
      <c r="F593" s="23"/>
      <c r="G593" s="23"/>
      <c r="H593" s="23"/>
      <c r="I593" s="23"/>
      <c r="J593" s="23"/>
      <c r="K593" s="23"/>
      <c r="L593" s="23"/>
      <c r="M593" s="23"/>
      <c r="N593" s="23"/>
      <c r="O593" s="23"/>
      <c r="P593" s="23"/>
      <c r="Q593" s="23"/>
      <c r="R593" s="23"/>
      <c r="S593" s="23"/>
      <c r="T593" s="23"/>
      <c r="U593" s="23"/>
      <c r="V593" s="24"/>
      <c r="W593" s="23"/>
      <c r="X593" s="23"/>
      <c r="Y593" s="22"/>
      <c r="Z593" s="22"/>
      <c r="AA593" s="22"/>
      <c r="AB593" s="22"/>
      <c r="AC593" s="22"/>
      <c r="AD593" s="22"/>
      <c r="AE593" s="22"/>
      <c r="AF593" s="22"/>
      <c r="AG593" s="22"/>
      <c r="AH593" s="98"/>
      <c r="AI593" s="22"/>
      <c r="AJ593" s="22"/>
      <c r="AK593" s="22"/>
    </row>
    <row r="594" spans="1:37" ht="18.75" customHeight="1" x14ac:dyDescent="0.25">
      <c r="A594" s="23"/>
      <c r="B594" s="23"/>
      <c r="C594" s="23"/>
      <c r="D594" s="23"/>
      <c r="E594" s="23"/>
      <c r="F594" s="23"/>
      <c r="G594" s="23"/>
      <c r="H594" s="23"/>
      <c r="I594" s="23"/>
      <c r="J594" s="23"/>
      <c r="K594" s="23"/>
      <c r="L594" s="23"/>
      <c r="M594" s="23"/>
      <c r="N594" s="23"/>
      <c r="O594" s="23"/>
      <c r="P594" s="23"/>
      <c r="Q594" s="23"/>
      <c r="R594" s="23"/>
      <c r="S594" s="23"/>
      <c r="T594" s="23"/>
      <c r="U594" s="23"/>
      <c r="V594" s="24"/>
      <c r="W594" s="23"/>
      <c r="X594" s="23"/>
      <c r="Y594" s="22"/>
      <c r="Z594" s="22"/>
      <c r="AA594" s="22"/>
      <c r="AB594" s="22"/>
      <c r="AC594" s="22"/>
      <c r="AD594" s="22"/>
      <c r="AE594" s="22"/>
      <c r="AF594" s="22"/>
      <c r="AG594" s="22"/>
      <c r="AH594" s="98"/>
      <c r="AI594" s="22"/>
      <c r="AJ594" s="22"/>
      <c r="AK594" s="22"/>
    </row>
    <row r="595" spans="1:37" ht="18.75" customHeight="1" x14ac:dyDescent="0.25">
      <c r="A595" s="23"/>
      <c r="B595" s="23"/>
      <c r="C595" s="23"/>
      <c r="D595" s="23"/>
      <c r="E595" s="23"/>
      <c r="F595" s="23"/>
      <c r="G595" s="23"/>
      <c r="H595" s="23"/>
      <c r="I595" s="23"/>
      <c r="J595" s="23"/>
      <c r="K595" s="23"/>
      <c r="L595" s="23"/>
      <c r="M595" s="23"/>
      <c r="N595" s="23"/>
      <c r="O595" s="23"/>
      <c r="P595" s="23"/>
      <c r="Q595" s="23"/>
      <c r="R595" s="23"/>
      <c r="S595" s="23"/>
      <c r="T595" s="23"/>
      <c r="U595" s="23"/>
      <c r="V595" s="24"/>
      <c r="W595" s="23"/>
      <c r="X595" s="23"/>
      <c r="Y595" s="22"/>
      <c r="Z595" s="22"/>
      <c r="AA595" s="22"/>
      <c r="AB595" s="22"/>
      <c r="AC595" s="22"/>
      <c r="AD595" s="22"/>
      <c r="AE595" s="22"/>
      <c r="AF595" s="22"/>
      <c r="AG595" s="22"/>
      <c r="AH595" s="98"/>
      <c r="AI595" s="22"/>
      <c r="AJ595" s="22"/>
      <c r="AK595" s="22"/>
    </row>
    <row r="596" spans="1:37" ht="18.75" customHeight="1" x14ac:dyDescent="0.25">
      <c r="A596" s="23"/>
      <c r="B596" s="23"/>
      <c r="C596" s="23"/>
      <c r="D596" s="23"/>
      <c r="E596" s="23"/>
      <c r="F596" s="23"/>
      <c r="G596" s="23"/>
      <c r="H596" s="23"/>
      <c r="I596" s="23"/>
      <c r="J596" s="23"/>
      <c r="K596" s="23"/>
      <c r="L596" s="23"/>
      <c r="M596" s="23"/>
      <c r="N596" s="23"/>
      <c r="O596" s="23"/>
      <c r="P596" s="23"/>
      <c r="Q596" s="23"/>
      <c r="R596" s="23"/>
      <c r="S596" s="23"/>
      <c r="T596" s="23"/>
      <c r="U596" s="23"/>
      <c r="V596" s="24"/>
      <c r="W596" s="23"/>
      <c r="X596" s="23"/>
      <c r="Y596" s="22"/>
      <c r="Z596" s="22"/>
      <c r="AA596" s="22"/>
      <c r="AB596" s="22"/>
      <c r="AC596" s="22"/>
      <c r="AD596" s="22"/>
      <c r="AE596" s="22"/>
      <c r="AF596" s="22"/>
      <c r="AG596" s="22"/>
      <c r="AH596" s="98"/>
      <c r="AI596" s="22"/>
      <c r="AJ596" s="22"/>
      <c r="AK596" s="22"/>
    </row>
    <row r="597" spans="1:37" ht="18.75" customHeight="1" x14ac:dyDescent="0.25">
      <c r="A597" s="23"/>
      <c r="B597" s="23"/>
      <c r="C597" s="23"/>
      <c r="D597" s="23"/>
      <c r="E597" s="23"/>
      <c r="F597" s="23"/>
      <c r="G597" s="23"/>
      <c r="H597" s="23"/>
      <c r="I597" s="23"/>
      <c r="J597" s="23"/>
      <c r="K597" s="23"/>
      <c r="L597" s="23"/>
      <c r="M597" s="23"/>
      <c r="N597" s="23"/>
      <c r="O597" s="23"/>
      <c r="P597" s="23"/>
      <c r="Q597" s="23"/>
      <c r="R597" s="23"/>
      <c r="S597" s="23"/>
      <c r="T597" s="23"/>
      <c r="U597" s="23"/>
      <c r="V597" s="24"/>
      <c r="W597" s="23"/>
      <c r="X597" s="23"/>
      <c r="Y597" s="22"/>
      <c r="Z597" s="22"/>
      <c r="AA597" s="22"/>
      <c r="AB597" s="22"/>
      <c r="AC597" s="22"/>
      <c r="AD597" s="22"/>
      <c r="AE597" s="22"/>
      <c r="AF597" s="22"/>
      <c r="AG597" s="22"/>
      <c r="AH597" s="98"/>
      <c r="AI597" s="22"/>
      <c r="AJ597" s="22"/>
      <c r="AK597" s="22"/>
    </row>
    <row r="598" spans="1:37" ht="18.75" customHeight="1" x14ac:dyDescent="0.25">
      <c r="A598" s="23"/>
      <c r="B598" s="23"/>
      <c r="C598" s="23"/>
      <c r="D598" s="23"/>
      <c r="E598" s="23"/>
      <c r="F598" s="23"/>
      <c r="G598" s="23"/>
      <c r="H598" s="23"/>
      <c r="I598" s="23"/>
      <c r="J598" s="23"/>
      <c r="K598" s="23"/>
      <c r="L598" s="23"/>
      <c r="M598" s="23"/>
      <c r="N598" s="23"/>
      <c r="O598" s="23"/>
      <c r="P598" s="23"/>
      <c r="Q598" s="23"/>
      <c r="R598" s="23"/>
      <c r="S598" s="23"/>
      <c r="T598" s="23"/>
      <c r="U598" s="23"/>
      <c r="V598" s="24"/>
      <c r="W598" s="23"/>
      <c r="X598" s="23"/>
      <c r="Y598" s="22"/>
      <c r="Z598" s="22"/>
      <c r="AA598" s="22"/>
      <c r="AB598" s="22"/>
      <c r="AC598" s="22"/>
      <c r="AD598" s="22"/>
      <c r="AE598" s="22"/>
      <c r="AF598" s="22"/>
      <c r="AG598" s="22"/>
      <c r="AH598" s="98"/>
      <c r="AI598" s="22"/>
      <c r="AJ598" s="22"/>
      <c r="AK598" s="22"/>
    </row>
    <row r="599" spans="1:37" ht="18.75" customHeight="1" x14ac:dyDescent="0.25">
      <c r="A599" s="23"/>
      <c r="B599" s="23"/>
      <c r="C599" s="23"/>
      <c r="D599" s="23"/>
      <c r="E599" s="23"/>
      <c r="F599" s="23"/>
      <c r="G599" s="23"/>
      <c r="H599" s="23"/>
      <c r="I599" s="23"/>
      <c r="J599" s="23"/>
      <c r="K599" s="23"/>
      <c r="L599" s="23"/>
      <c r="M599" s="23"/>
      <c r="N599" s="23"/>
      <c r="O599" s="23"/>
      <c r="P599" s="23"/>
      <c r="Q599" s="23"/>
      <c r="R599" s="23"/>
      <c r="S599" s="23"/>
      <c r="T599" s="23"/>
      <c r="U599" s="23"/>
      <c r="V599" s="24"/>
      <c r="W599" s="23"/>
      <c r="X599" s="23"/>
      <c r="Y599" s="22"/>
      <c r="Z599" s="22"/>
      <c r="AA599" s="22"/>
      <c r="AB599" s="22"/>
      <c r="AC599" s="22"/>
      <c r="AD599" s="22"/>
      <c r="AE599" s="22"/>
      <c r="AF599" s="22"/>
      <c r="AG599" s="22"/>
      <c r="AH599" s="98"/>
      <c r="AI599" s="22"/>
      <c r="AJ599" s="22"/>
      <c r="AK599" s="22"/>
    </row>
    <row r="600" spans="1:37" ht="18.75" customHeight="1" x14ac:dyDescent="0.25">
      <c r="A600" s="23"/>
      <c r="B600" s="23"/>
      <c r="C600" s="23"/>
      <c r="D600" s="23"/>
      <c r="E600" s="23"/>
      <c r="F600" s="23"/>
      <c r="G600" s="23"/>
      <c r="H600" s="23"/>
      <c r="I600" s="23"/>
      <c r="J600" s="23"/>
      <c r="K600" s="23"/>
      <c r="L600" s="23"/>
      <c r="M600" s="23"/>
      <c r="N600" s="23"/>
      <c r="O600" s="23"/>
      <c r="P600" s="23"/>
      <c r="Q600" s="23"/>
      <c r="R600" s="23"/>
      <c r="S600" s="23"/>
      <c r="T600" s="23"/>
      <c r="U600" s="23"/>
      <c r="V600" s="24"/>
      <c r="W600" s="23"/>
      <c r="X600" s="23"/>
      <c r="Y600" s="22"/>
      <c r="Z600" s="22"/>
      <c r="AA600" s="22"/>
      <c r="AB600" s="22"/>
      <c r="AC600" s="22"/>
      <c r="AD600" s="22"/>
      <c r="AE600" s="22"/>
      <c r="AF600" s="22"/>
      <c r="AG600" s="22"/>
      <c r="AH600" s="98"/>
      <c r="AI600" s="22"/>
      <c r="AJ600" s="22"/>
      <c r="AK600" s="22"/>
    </row>
    <row r="601" spans="1:37" ht="18.75" customHeight="1" x14ac:dyDescent="0.25">
      <c r="A601" s="23"/>
      <c r="B601" s="23"/>
      <c r="C601" s="23"/>
      <c r="D601" s="23"/>
      <c r="E601" s="23"/>
      <c r="F601" s="23"/>
      <c r="G601" s="23"/>
      <c r="H601" s="23"/>
      <c r="I601" s="23"/>
      <c r="J601" s="23"/>
      <c r="K601" s="23"/>
      <c r="L601" s="23"/>
      <c r="M601" s="23"/>
      <c r="N601" s="23"/>
      <c r="O601" s="23"/>
      <c r="P601" s="23"/>
      <c r="Q601" s="23"/>
      <c r="R601" s="23"/>
      <c r="S601" s="23"/>
      <c r="T601" s="23"/>
      <c r="U601" s="23"/>
      <c r="V601" s="24"/>
      <c r="W601" s="23"/>
      <c r="X601" s="23"/>
      <c r="Y601" s="22"/>
      <c r="Z601" s="22"/>
      <c r="AA601" s="22"/>
      <c r="AB601" s="22"/>
      <c r="AC601" s="22"/>
      <c r="AD601" s="22"/>
      <c r="AE601" s="22"/>
      <c r="AF601" s="22"/>
      <c r="AG601" s="22"/>
      <c r="AH601" s="98"/>
      <c r="AI601" s="22"/>
      <c r="AJ601" s="22"/>
      <c r="AK601" s="22"/>
    </row>
    <row r="602" spans="1:37" ht="18.75" customHeight="1" x14ac:dyDescent="0.25">
      <c r="A602" s="23"/>
      <c r="B602" s="23"/>
      <c r="C602" s="23"/>
      <c r="D602" s="23"/>
      <c r="E602" s="23"/>
      <c r="F602" s="23"/>
      <c r="G602" s="23"/>
      <c r="H602" s="23"/>
      <c r="I602" s="23"/>
      <c r="J602" s="23"/>
      <c r="K602" s="23"/>
      <c r="L602" s="23"/>
      <c r="M602" s="23"/>
      <c r="N602" s="23"/>
      <c r="O602" s="23"/>
      <c r="P602" s="23"/>
      <c r="Q602" s="23"/>
      <c r="R602" s="23"/>
      <c r="S602" s="23"/>
      <c r="T602" s="23"/>
      <c r="U602" s="23"/>
      <c r="V602" s="24"/>
      <c r="W602" s="23"/>
      <c r="X602" s="23"/>
      <c r="Y602" s="22"/>
      <c r="Z602" s="22"/>
      <c r="AA602" s="22"/>
      <c r="AB602" s="22"/>
      <c r="AC602" s="22"/>
      <c r="AD602" s="22"/>
      <c r="AE602" s="22"/>
      <c r="AF602" s="22"/>
      <c r="AG602" s="22"/>
      <c r="AH602" s="98"/>
      <c r="AI602" s="22"/>
      <c r="AJ602" s="22"/>
      <c r="AK602" s="22"/>
    </row>
    <row r="603" spans="1:37" ht="18.75" customHeight="1" x14ac:dyDescent="0.25">
      <c r="A603" s="23"/>
      <c r="B603" s="23"/>
      <c r="C603" s="23"/>
      <c r="D603" s="23"/>
      <c r="E603" s="23"/>
      <c r="F603" s="23"/>
      <c r="G603" s="23"/>
      <c r="H603" s="23"/>
      <c r="I603" s="23"/>
      <c r="J603" s="23"/>
      <c r="K603" s="23"/>
      <c r="L603" s="23"/>
      <c r="M603" s="23"/>
      <c r="N603" s="23"/>
      <c r="O603" s="23"/>
      <c r="P603" s="23"/>
      <c r="Q603" s="23"/>
      <c r="R603" s="23"/>
      <c r="S603" s="23"/>
      <c r="T603" s="23"/>
      <c r="U603" s="23"/>
      <c r="V603" s="24"/>
      <c r="W603" s="23"/>
      <c r="X603" s="23"/>
      <c r="Y603" s="22"/>
      <c r="Z603" s="22"/>
      <c r="AA603" s="22"/>
      <c r="AB603" s="22"/>
      <c r="AC603" s="22"/>
      <c r="AD603" s="22"/>
      <c r="AE603" s="22"/>
      <c r="AF603" s="22"/>
      <c r="AG603" s="22"/>
      <c r="AH603" s="98"/>
      <c r="AI603" s="22"/>
      <c r="AJ603" s="22"/>
      <c r="AK603" s="22"/>
    </row>
    <row r="604" spans="1:37" ht="18.75" customHeight="1" x14ac:dyDescent="0.25">
      <c r="A604" s="23"/>
      <c r="B604" s="23"/>
      <c r="C604" s="23"/>
      <c r="D604" s="23"/>
      <c r="E604" s="23"/>
      <c r="F604" s="23"/>
      <c r="G604" s="23"/>
      <c r="H604" s="23"/>
      <c r="I604" s="23"/>
      <c r="J604" s="23"/>
      <c r="K604" s="23"/>
      <c r="L604" s="23"/>
      <c r="M604" s="23"/>
      <c r="N604" s="23"/>
      <c r="O604" s="23"/>
      <c r="P604" s="23"/>
      <c r="Q604" s="23"/>
      <c r="R604" s="23"/>
      <c r="S604" s="23"/>
      <c r="T604" s="23"/>
      <c r="U604" s="23"/>
      <c r="V604" s="24"/>
      <c r="W604" s="23"/>
      <c r="X604" s="23"/>
      <c r="Y604" s="22"/>
      <c r="Z604" s="22"/>
      <c r="AA604" s="22"/>
      <c r="AB604" s="22"/>
      <c r="AC604" s="22"/>
      <c r="AD604" s="22"/>
      <c r="AE604" s="22"/>
      <c r="AF604" s="22"/>
      <c r="AG604" s="22"/>
      <c r="AH604" s="98"/>
      <c r="AI604" s="22"/>
      <c r="AJ604" s="22"/>
      <c r="AK604" s="22"/>
    </row>
    <row r="605" spans="1:37" ht="18.75" customHeight="1" x14ac:dyDescent="0.25">
      <c r="A605" s="23"/>
      <c r="B605" s="23"/>
      <c r="C605" s="23"/>
      <c r="D605" s="23"/>
      <c r="E605" s="23"/>
      <c r="F605" s="23"/>
      <c r="G605" s="23"/>
      <c r="H605" s="23"/>
      <c r="I605" s="23"/>
      <c r="J605" s="23"/>
      <c r="K605" s="23"/>
      <c r="L605" s="23"/>
      <c r="M605" s="23"/>
      <c r="N605" s="23"/>
      <c r="O605" s="23"/>
      <c r="P605" s="23"/>
      <c r="Q605" s="23"/>
      <c r="R605" s="23"/>
      <c r="S605" s="23"/>
      <c r="T605" s="23"/>
      <c r="U605" s="23"/>
      <c r="V605" s="24"/>
      <c r="W605" s="23"/>
      <c r="X605" s="23"/>
      <c r="Y605" s="22"/>
      <c r="Z605" s="22"/>
      <c r="AA605" s="22"/>
      <c r="AB605" s="22"/>
      <c r="AC605" s="22"/>
      <c r="AD605" s="22"/>
      <c r="AE605" s="22"/>
      <c r="AF605" s="22"/>
      <c r="AG605" s="22"/>
      <c r="AH605" s="98"/>
      <c r="AI605" s="22"/>
      <c r="AJ605" s="22"/>
      <c r="AK605" s="22"/>
    </row>
    <row r="606" spans="1:37" ht="18.75" customHeight="1" x14ac:dyDescent="0.25">
      <c r="A606" s="23"/>
      <c r="B606" s="23"/>
      <c r="C606" s="23"/>
      <c r="D606" s="23"/>
      <c r="E606" s="23"/>
      <c r="F606" s="23"/>
      <c r="G606" s="23"/>
      <c r="H606" s="23"/>
      <c r="I606" s="23"/>
      <c r="J606" s="23"/>
      <c r="K606" s="23"/>
      <c r="L606" s="23"/>
      <c r="M606" s="23"/>
      <c r="N606" s="23"/>
      <c r="O606" s="23"/>
      <c r="P606" s="23"/>
      <c r="Q606" s="23"/>
      <c r="R606" s="23"/>
      <c r="S606" s="23"/>
      <c r="T606" s="23"/>
      <c r="U606" s="23"/>
      <c r="V606" s="24"/>
      <c r="W606" s="23"/>
      <c r="X606" s="23"/>
      <c r="Y606" s="22"/>
      <c r="Z606" s="22"/>
      <c r="AA606" s="22"/>
      <c r="AB606" s="22"/>
      <c r="AC606" s="22"/>
      <c r="AD606" s="22"/>
      <c r="AE606" s="22"/>
      <c r="AF606" s="22"/>
      <c r="AG606" s="22"/>
      <c r="AH606" s="98"/>
      <c r="AI606" s="22"/>
      <c r="AJ606" s="22"/>
      <c r="AK606" s="22"/>
    </row>
    <row r="607" spans="1:37" ht="18.75" customHeight="1" x14ac:dyDescent="0.25">
      <c r="A607" s="23"/>
      <c r="B607" s="23"/>
      <c r="C607" s="23"/>
      <c r="D607" s="23"/>
      <c r="E607" s="23"/>
      <c r="F607" s="23"/>
      <c r="G607" s="23"/>
      <c r="H607" s="23"/>
      <c r="I607" s="23"/>
      <c r="J607" s="23"/>
      <c r="K607" s="23"/>
      <c r="L607" s="23"/>
      <c r="M607" s="23"/>
      <c r="N607" s="23"/>
      <c r="O607" s="23"/>
      <c r="P607" s="23"/>
      <c r="Q607" s="23"/>
      <c r="R607" s="23"/>
      <c r="S607" s="23"/>
      <c r="T607" s="23"/>
      <c r="U607" s="23"/>
      <c r="V607" s="24"/>
      <c r="W607" s="23"/>
      <c r="X607" s="23"/>
      <c r="Y607" s="22"/>
      <c r="Z607" s="22"/>
      <c r="AA607" s="22"/>
      <c r="AB607" s="22"/>
      <c r="AC607" s="22"/>
      <c r="AD607" s="22"/>
      <c r="AE607" s="22"/>
      <c r="AF607" s="22"/>
      <c r="AG607" s="22"/>
      <c r="AH607" s="98"/>
      <c r="AI607" s="22"/>
      <c r="AJ607" s="22"/>
      <c r="AK607" s="22"/>
    </row>
    <row r="608" spans="1:37" ht="18.75" customHeight="1" x14ac:dyDescent="0.25">
      <c r="A608" s="23"/>
      <c r="B608" s="23"/>
      <c r="C608" s="23"/>
      <c r="D608" s="23"/>
      <c r="E608" s="23"/>
      <c r="F608" s="23"/>
      <c r="G608" s="23"/>
      <c r="H608" s="23"/>
      <c r="I608" s="23"/>
      <c r="J608" s="23"/>
      <c r="K608" s="23"/>
      <c r="L608" s="23"/>
      <c r="M608" s="23"/>
      <c r="N608" s="23"/>
      <c r="O608" s="23"/>
      <c r="P608" s="23"/>
      <c r="Q608" s="23"/>
      <c r="R608" s="23"/>
      <c r="S608" s="23"/>
      <c r="T608" s="23"/>
      <c r="U608" s="23"/>
      <c r="V608" s="24"/>
      <c r="W608" s="23"/>
      <c r="X608" s="23"/>
      <c r="Y608" s="22"/>
      <c r="Z608" s="22"/>
      <c r="AA608" s="22"/>
      <c r="AB608" s="22"/>
      <c r="AC608" s="22"/>
      <c r="AD608" s="22"/>
      <c r="AE608" s="22"/>
      <c r="AF608" s="22"/>
      <c r="AG608" s="22"/>
      <c r="AH608" s="98"/>
      <c r="AI608" s="22"/>
      <c r="AJ608" s="22"/>
      <c r="AK608" s="22"/>
    </row>
    <row r="609" spans="1:37" ht="18.75" customHeight="1" x14ac:dyDescent="0.25">
      <c r="A609" s="23"/>
      <c r="B609" s="23"/>
      <c r="C609" s="23"/>
      <c r="D609" s="23"/>
      <c r="E609" s="23"/>
      <c r="F609" s="23"/>
      <c r="G609" s="23"/>
      <c r="H609" s="23"/>
      <c r="I609" s="23"/>
      <c r="J609" s="23"/>
      <c r="K609" s="23"/>
      <c r="L609" s="23"/>
      <c r="M609" s="23"/>
      <c r="N609" s="23"/>
      <c r="O609" s="23"/>
      <c r="P609" s="23"/>
      <c r="Q609" s="23"/>
      <c r="R609" s="23"/>
      <c r="S609" s="23"/>
      <c r="T609" s="23"/>
      <c r="U609" s="23"/>
      <c r="V609" s="24"/>
      <c r="W609" s="23"/>
      <c r="X609" s="23"/>
      <c r="Y609" s="22"/>
      <c r="Z609" s="22"/>
      <c r="AA609" s="22"/>
      <c r="AB609" s="22"/>
      <c r="AC609" s="22"/>
      <c r="AD609" s="22"/>
      <c r="AE609" s="22"/>
      <c r="AF609" s="22"/>
      <c r="AG609" s="22"/>
      <c r="AH609" s="98"/>
      <c r="AI609" s="22"/>
      <c r="AJ609" s="22"/>
      <c r="AK609" s="22"/>
    </row>
    <row r="610" spans="1:37" ht="18.75" customHeight="1" x14ac:dyDescent="0.25">
      <c r="A610" s="23"/>
      <c r="B610" s="23"/>
      <c r="C610" s="23"/>
      <c r="D610" s="23"/>
      <c r="E610" s="23"/>
      <c r="F610" s="23"/>
      <c r="G610" s="23"/>
      <c r="H610" s="23"/>
      <c r="I610" s="23"/>
      <c r="J610" s="23"/>
      <c r="K610" s="23"/>
      <c r="L610" s="23"/>
      <c r="M610" s="23"/>
      <c r="N610" s="23"/>
      <c r="O610" s="23"/>
      <c r="P610" s="23"/>
      <c r="Q610" s="23"/>
      <c r="R610" s="23"/>
      <c r="S610" s="23"/>
      <c r="T610" s="23"/>
      <c r="U610" s="23"/>
      <c r="V610" s="24"/>
      <c r="W610" s="23"/>
      <c r="X610" s="23"/>
      <c r="Y610" s="22"/>
      <c r="Z610" s="22"/>
      <c r="AA610" s="22"/>
      <c r="AB610" s="22"/>
      <c r="AC610" s="22"/>
      <c r="AD610" s="22"/>
      <c r="AE610" s="22"/>
      <c r="AF610" s="22"/>
      <c r="AG610" s="22"/>
      <c r="AH610" s="98"/>
      <c r="AI610" s="22"/>
      <c r="AJ610" s="22"/>
      <c r="AK610" s="22"/>
    </row>
    <row r="611" spans="1:37" ht="18.75" customHeight="1" x14ac:dyDescent="0.25">
      <c r="A611" s="23"/>
      <c r="B611" s="23"/>
      <c r="C611" s="23"/>
      <c r="D611" s="23"/>
      <c r="E611" s="23"/>
      <c r="F611" s="23"/>
      <c r="G611" s="23"/>
      <c r="H611" s="23"/>
      <c r="I611" s="23"/>
      <c r="J611" s="23"/>
      <c r="K611" s="23"/>
      <c r="L611" s="23"/>
      <c r="M611" s="23"/>
      <c r="N611" s="23"/>
      <c r="O611" s="23"/>
      <c r="P611" s="23"/>
      <c r="Q611" s="23"/>
      <c r="R611" s="23"/>
      <c r="S611" s="23"/>
      <c r="T611" s="23"/>
      <c r="U611" s="23"/>
      <c r="V611" s="24"/>
      <c r="W611" s="23"/>
      <c r="X611" s="23"/>
      <c r="Y611" s="22"/>
      <c r="Z611" s="22"/>
      <c r="AA611" s="22"/>
      <c r="AB611" s="22"/>
      <c r="AC611" s="22"/>
      <c r="AD611" s="22"/>
      <c r="AE611" s="22"/>
      <c r="AF611" s="22"/>
      <c r="AG611" s="22"/>
      <c r="AH611" s="98"/>
      <c r="AI611" s="22"/>
      <c r="AJ611" s="22"/>
      <c r="AK611" s="22"/>
    </row>
    <row r="612" spans="1:37" ht="18.75" customHeight="1" x14ac:dyDescent="0.25">
      <c r="A612" s="23"/>
      <c r="B612" s="23"/>
      <c r="C612" s="23"/>
      <c r="D612" s="23"/>
      <c r="E612" s="23"/>
      <c r="F612" s="23"/>
      <c r="G612" s="23"/>
      <c r="H612" s="23"/>
      <c r="I612" s="23"/>
      <c r="J612" s="23"/>
      <c r="K612" s="23"/>
      <c r="L612" s="23"/>
      <c r="M612" s="23"/>
      <c r="N612" s="23"/>
      <c r="O612" s="23"/>
      <c r="P612" s="23"/>
      <c r="Q612" s="23"/>
      <c r="R612" s="23"/>
      <c r="S612" s="23"/>
      <c r="T612" s="23"/>
      <c r="U612" s="23"/>
      <c r="V612" s="24"/>
      <c r="W612" s="23"/>
      <c r="X612" s="23"/>
      <c r="Y612" s="22"/>
      <c r="Z612" s="22"/>
      <c r="AA612" s="22"/>
      <c r="AB612" s="22"/>
      <c r="AC612" s="22"/>
      <c r="AD612" s="22"/>
      <c r="AE612" s="22"/>
      <c r="AF612" s="22"/>
      <c r="AG612" s="22"/>
      <c r="AH612" s="98"/>
      <c r="AI612" s="22"/>
      <c r="AJ612" s="22"/>
      <c r="AK612" s="22"/>
    </row>
    <row r="613" spans="1:37" ht="18.75" customHeight="1" x14ac:dyDescent="0.25">
      <c r="A613" s="23"/>
      <c r="B613" s="23"/>
      <c r="C613" s="23"/>
      <c r="D613" s="23"/>
      <c r="E613" s="23"/>
      <c r="F613" s="23"/>
      <c r="G613" s="23"/>
      <c r="H613" s="23"/>
      <c r="I613" s="23"/>
      <c r="J613" s="23"/>
      <c r="K613" s="23"/>
      <c r="L613" s="23"/>
      <c r="M613" s="23"/>
      <c r="N613" s="23"/>
      <c r="O613" s="23"/>
      <c r="P613" s="23"/>
      <c r="Q613" s="23"/>
      <c r="R613" s="23"/>
      <c r="S613" s="23"/>
      <c r="T613" s="23"/>
      <c r="U613" s="23"/>
      <c r="V613" s="24"/>
      <c r="W613" s="23"/>
      <c r="X613" s="23"/>
      <c r="Y613" s="22"/>
      <c r="Z613" s="22"/>
      <c r="AA613" s="22"/>
      <c r="AB613" s="22"/>
      <c r="AC613" s="22"/>
      <c r="AD613" s="22"/>
      <c r="AE613" s="22"/>
      <c r="AF613" s="22"/>
      <c r="AG613" s="22"/>
      <c r="AH613" s="98"/>
      <c r="AI613" s="22"/>
      <c r="AJ613" s="22"/>
      <c r="AK613" s="22"/>
    </row>
    <row r="614" spans="1:37" ht="18.75" customHeight="1" x14ac:dyDescent="0.25">
      <c r="A614" s="23"/>
      <c r="B614" s="23"/>
      <c r="C614" s="23"/>
      <c r="D614" s="23"/>
      <c r="E614" s="23"/>
      <c r="F614" s="23"/>
      <c r="G614" s="23"/>
      <c r="H614" s="23"/>
      <c r="I614" s="23"/>
      <c r="J614" s="23"/>
      <c r="K614" s="23"/>
      <c r="L614" s="23"/>
      <c r="M614" s="23"/>
      <c r="N614" s="23"/>
      <c r="O614" s="23"/>
      <c r="P614" s="23"/>
      <c r="Q614" s="23"/>
      <c r="R614" s="23"/>
      <c r="S614" s="23"/>
      <c r="T614" s="23"/>
      <c r="U614" s="23"/>
      <c r="V614" s="24"/>
      <c r="W614" s="23"/>
      <c r="X614" s="23"/>
      <c r="Y614" s="22"/>
      <c r="Z614" s="22"/>
      <c r="AA614" s="22"/>
      <c r="AB614" s="22"/>
      <c r="AC614" s="22"/>
      <c r="AD614" s="22"/>
      <c r="AE614" s="22"/>
      <c r="AF614" s="22"/>
      <c r="AG614" s="22"/>
      <c r="AH614" s="98"/>
      <c r="AI614" s="22"/>
      <c r="AJ614" s="22"/>
      <c r="AK614" s="22"/>
    </row>
    <row r="615" spans="1:37" ht="18.75" customHeight="1" x14ac:dyDescent="0.25">
      <c r="A615" s="23"/>
      <c r="B615" s="23"/>
      <c r="C615" s="23"/>
      <c r="D615" s="23"/>
      <c r="E615" s="23"/>
      <c r="F615" s="23"/>
      <c r="G615" s="23"/>
      <c r="H615" s="23"/>
      <c r="I615" s="23"/>
      <c r="J615" s="23"/>
      <c r="K615" s="23"/>
      <c r="L615" s="23"/>
      <c r="M615" s="23"/>
      <c r="N615" s="23"/>
      <c r="O615" s="23"/>
      <c r="P615" s="23"/>
      <c r="Q615" s="23"/>
      <c r="R615" s="23"/>
      <c r="S615" s="23"/>
      <c r="T615" s="23"/>
      <c r="U615" s="23"/>
      <c r="V615" s="24"/>
      <c r="W615" s="23"/>
      <c r="X615" s="23"/>
      <c r="Y615" s="22"/>
      <c r="Z615" s="22"/>
      <c r="AA615" s="22"/>
      <c r="AB615" s="22"/>
      <c r="AC615" s="22"/>
      <c r="AD615" s="22"/>
      <c r="AE615" s="22"/>
      <c r="AF615" s="22"/>
      <c r="AG615" s="22"/>
      <c r="AH615" s="98"/>
      <c r="AI615" s="22"/>
      <c r="AJ615" s="22"/>
      <c r="AK615" s="22"/>
    </row>
    <row r="616" spans="1:37" ht="18.75" customHeight="1" x14ac:dyDescent="0.25">
      <c r="A616" s="23"/>
      <c r="B616" s="23"/>
      <c r="C616" s="23"/>
      <c r="D616" s="23"/>
      <c r="E616" s="23"/>
      <c r="F616" s="23"/>
      <c r="G616" s="23"/>
      <c r="H616" s="23"/>
      <c r="I616" s="23"/>
      <c r="J616" s="23"/>
      <c r="K616" s="23"/>
      <c r="L616" s="23"/>
      <c r="M616" s="23"/>
      <c r="N616" s="23"/>
      <c r="O616" s="23"/>
      <c r="P616" s="23"/>
      <c r="Q616" s="23"/>
      <c r="R616" s="23"/>
      <c r="S616" s="23"/>
      <c r="T616" s="23"/>
      <c r="U616" s="23"/>
      <c r="V616" s="24"/>
      <c r="W616" s="23"/>
      <c r="X616" s="23"/>
      <c r="Y616" s="22"/>
      <c r="Z616" s="22"/>
      <c r="AA616" s="22"/>
      <c r="AB616" s="22"/>
      <c r="AC616" s="22"/>
      <c r="AD616" s="22"/>
      <c r="AE616" s="22"/>
      <c r="AF616" s="22"/>
      <c r="AG616" s="22"/>
      <c r="AH616" s="98"/>
      <c r="AI616" s="22"/>
      <c r="AJ616" s="22"/>
      <c r="AK616" s="22"/>
    </row>
    <row r="617" spans="1:37" ht="18.75" customHeight="1" x14ac:dyDescent="0.25">
      <c r="A617" s="23"/>
      <c r="B617" s="23"/>
      <c r="C617" s="23"/>
      <c r="D617" s="23"/>
      <c r="E617" s="23"/>
      <c r="F617" s="23"/>
      <c r="G617" s="23"/>
      <c r="H617" s="23"/>
      <c r="I617" s="23"/>
      <c r="J617" s="23"/>
      <c r="K617" s="23"/>
      <c r="L617" s="23"/>
      <c r="M617" s="23"/>
      <c r="N617" s="23"/>
      <c r="O617" s="23"/>
      <c r="P617" s="23"/>
      <c r="Q617" s="23"/>
      <c r="R617" s="23"/>
      <c r="S617" s="23"/>
      <c r="T617" s="23"/>
      <c r="U617" s="23"/>
      <c r="V617" s="24"/>
      <c r="W617" s="23"/>
      <c r="X617" s="23"/>
      <c r="Y617" s="22"/>
      <c r="Z617" s="22"/>
      <c r="AA617" s="22"/>
      <c r="AB617" s="22"/>
      <c r="AC617" s="22"/>
      <c r="AD617" s="22"/>
      <c r="AE617" s="22"/>
      <c r="AF617" s="22"/>
      <c r="AG617" s="22"/>
      <c r="AH617" s="98"/>
      <c r="AI617" s="22"/>
      <c r="AJ617" s="22"/>
      <c r="AK617" s="22"/>
    </row>
    <row r="618" spans="1:37" ht="18.75" customHeight="1" x14ac:dyDescent="0.25">
      <c r="A618" s="23"/>
      <c r="B618" s="23"/>
      <c r="C618" s="23"/>
      <c r="D618" s="23"/>
      <c r="E618" s="23"/>
      <c r="F618" s="23"/>
      <c r="G618" s="23"/>
      <c r="H618" s="23"/>
      <c r="I618" s="23"/>
      <c r="J618" s="23"/>
      <c r="K618" s="23"/>
      <c r="L618" s="23"/>
      <c r="M618" s="23"/>
      <c r="N618" s="23"/>
      <c r="O618" s="23"/>
      <c r="P618" s="23"/>
      <c r="Q618" s="23"/>
      <c r="R618" s="23"/>
      <c r="S618" s="23"/>
      <c r="T618" s="23"/>
      <c r="U618" s="23"/>
      <c r="V618" s="24"/>
      <c r="W618" s="23"/>
      <c r="X618" s="23"/>
      <c r="Y618" s="22"/>
      <c r="Z618" s="22"/>
      <c r="AA618" s="22"/>
      <c r="AB618" s="22"/>
      <c r="AC618" s="22"/>
      <c r="AD618" s="22"/>
      <c r="AE618" s="22"/>
      <c r="AF618" s="22"/>
      <c r="AG618" s="22"/>
      <c r="AH618" s="98"/>
      <c r="AI618" s="22"/>
      <c r="AJ618" s="22"/>
      <c r="AK618" s="22"/>
    </row>
    <row r="619" spans="1:37" ht="18.75" customHeight="1" x14ac:dyDescent="0.25">
      <c r="A619" s="23"/>
      <c r="B619" s="23"/>
      <c r="C619" s="23"/>
      <c r="D619" s="23"/>
      <c r="E619" s="23"/>
      <c r="F619" s="23"/>
      <c r="G619" s="23"/>
      <c r="H619" s="23"/>
      <c r="I619" s="23"/>
      <c r="J619" s="23"/>
      <c r="K619" s="23"/>
      <c r="L619" s="23"/>
      <c r="M619" s="23"/>
      <c r="N619" s="23"/>
      <c r="O619" s="23"/>
      <c r="P619" s="23"/>
      <c r="Q619" s="23"/>
      <c r="R619" s="23"/>
      <c r="S619" s="23"/>
      <c r="T619" s="23"/>
      <c r="U619" s="23"/>
      <c r="V619" s="24"/>
      <c r="W619" s="23"/>
      <c r="X619" s="23"/>
      <c r="Y619" s="22"/>
      <c r="Z619" s="22"/>
      <c r="AA619" s="22"/>
      <c r="AB619" s="22"/>
      <c r="AC619" s="22"/>
      <c r="AD619" s="22"/>
      <c r="AE619" s="22"/>
      <c r="AF619" s="22"/>
      <c r="AG619" s="22"/>
      <c r="AH619" s="98"/>
      <c r="AI619" s="22"/>
      <c r="AJ619" s="22"/>
      <c r="AK619" s="22"/>
    </row>
    <row r="620" spans="1:37" ht="18.75" customHeight="1" x14ac:dyDescent="0.25">
      <c r="A620" s="23"/>
      <c r="B620" s="23"/>
      <c r="C620" s="23"/>
      <c r="D620" s="23"/>
      <c r="E620" s="23"/>
      <c r="F620" s="23"/>
      <c r="G620" s="23"/>
      <c r="H620" s="23"/>
      <c r="I620" s="23"/>
      <c r="J620" s="23"/>
      <c r="K620" s="23"/>
      <c r="L620" s="23"/>
      <c r="M620" s="23"/>
      <c r="N620" s="23"/>
      <c r="O620" s="23"/>
      <c r="P620" s="23"/>
      <c r="Q620" s="23"/>
      <c r="R620" s="23"/>
      <c r="S620" s="23"/>
      <c r="T620" s="23"/>
      <c r="U620" s="23"/>
      <c r="V620" s="24"/>
      <c r="W620" s="23"/>
      <c r="X620" s="23"/>
      <c r="Y620" s="22"/>
      <c r="Z620" s="22"/>
      <c r="AA620" s="22"/>
      <c r="AB620" s="22"/>
      <c r="AC620" s="22"/>
      <c r="AD620" s="22"/>
      <c r="AE620" s="22"/>
      <c r="AF620" s="22"/>
      <c r="AG620" s="22"/>
      <c r="AH620" s="98"/>
      <c r="AI620" s="22"/>
      <c r="AJ620" s="22"/>
      <c r="AK620" s="22"/>
    </row>
    <row r="621" spans="1:37" ht="18.75" customHeight="1" x14ac:dyDescent="0.25">
      <c r="A621" s="23"/>
      <c r="B621" s="23"/>
      <c r="C621" s="23"/>
      <c r="D621" s="23"/>
      <c r="E621" s="23"/>
      <c r="F621" s="23"/>
      <c r="G621" s="23"/>
      <c r="H621" s="23"/>
      <c r="I621" s="23"/>
      <c r="J621" s="23"/>
      <c r="K621" s="23"/>
      <c r="L621" s="23"/>
      <c r="M621" s="23"/>
      <c r="N621" s="23"/>
      <c r="O621" s="23"/>
      <c r="P621" s="23"/>
      <c r="Q621" s="23"/>
      <c r="R621" s="23"/>
      <c r="S621" s="23"/>
      <c r="T621" s="23"/>
      <c r="U621" s="23"/>
      <c r="V621" s="24"/>
      <c r="W621" s="23"/>
      <c r="X621" s="23"/>
      <c r="Y621" s="22"/>
      <c r="Z621" s="22"/>
      <c r="AA621" s="22"/>
      <c r="AB621" s="22"/>
      <c r="AC621" s="22"/>
      <c r="AD621" s="22"/>
      <c r="AE621" s="22"/>
      <c r="AF621" s="22"/>
      <c r="AG621" s="22"/>
      <c r="AH621" s="98"/>
      <c r="AI621" s="22"/>
      <c r="AJ621" s="22"/>
      <c r="AK621" s="22"/>
    </row>
    <row r="622" spans="1:37" ht="18.75" customHeight="1" x14ac:dyDescent="0.25">
      <c r="A622" s="23"/>
      <c r="B622" s="23"/>
      <c r="C622" s="23"/>
      <c r="D622" s="23"/>
      <c r="E622" s="23"/>
      <c r="F622" s="23"/>
      <c r="G622" s="23"/>
      <c r="H622" s="23"/>
      <c r="I622" s="23"/>
      <c r="J622" s="23"/>
      <c r="K622" s="23"/>
      <c r="L622" s="23"/>
      <c r="M622" s="23"/>
      <c r="N622" s="23"/>
      <c r="O622" s="23"/>
      <c r="P622" s="23"/>
      <c r="Q622" s="23"/>
      <c r="R622" s="23"/>
      <c r="S622" s="23"/>
      <c r="T622" s="23"/>
      <c r="U622" s="23"/>
      <c r="V622" s="24"/>
      <c r="W622" s="23"/>
      <c r="X622" s="23"/>
      <c r="Y622" s="22"/>
      <c r="Z622" s="22"/>
      <c r="AA622" s="22"/>
      <c r="AB622" s="22"/>
      <c r="AC622" s="22"/>
      <c r="AD622" s="22"/>
      <c r="AE622" s="22"/>
      <c r="AF622" s="22"/>
      <c r="AG622" s="22"/>
      <c r="AH622" s="98"/>
      <c r="AI622" s="22"/>
      <c r="AJ622" s="22"/>
      <c r="AK622" s="22"/>
    </row>
    <row r="623" spans="1:37" ht="18.75" customHeight="1" x14ac:dyDescent="0.25">
      <c r="A623" s="23"/>
      <c r="B623" s="23"/>
      <c r="C623" s="23"/>
      <c r="D623" s="23"/>
      <c r="E623" s="23"/>
      <c r="F623" s="23"/>
      <c r="G623" s="23"/>
      <c r="H623" s="23"/>
      <c r="I623" s="23"/>
      <c r="J623" s="23"/>
      <c r="K623" s="23"/>
      <c r="L623" s="23"/>
      <c r="M623" s="23"/>
      <c r="N623" s="23"/>
      <c r="O623" s="23"/>
      <c r="P623" s="23"/>
      <c r="Q623" s="23"/>
      <c r="R623" s="23"/>
      <c r="S623" s="23"/>
      <c r="T623" s="23"/>
      <c r="U623" s="23"/>
      <c r="V623" s="24"/>
      <c r="W623" s="23"/>
      <c r="X623" s="23"/>
      <c r="Y623" s="22"/>
      <c r="Z623" s="22"/>
      <c r="AA623" s="22"/>
      <c r="AB623" s="22"/>
      <c r="AC623" s="22"/>
      <c r="AD623" s="22"/>
      <c r="AE623" s="22"/>
      <c r="AF623" s="22"/>
      <c r="AG623" s="22"/>
      <c r="AH623" s="98"/>
      <c r="AI623" s="22"/>
      <c r="AJ623" s="22"/>
      <c r="AK623" s="22"/>
    </row>
    <row r="624" spans="1:37" ht="18.75" customHeight="1" x14ac:dyDescent="0.25">
      <c r="A624" s="23"/>
      <c r="B624" s="23"/>
      <c r="C624" s="23"/>
      <c r="D624" s="23"/>
      <c r="E624" s="23"/>
      <c r="F624" s="23"/>
      <c r="G624" s="23"/>
      <c r="H624" s="23"/>
      <c r="I624" s="23"/>
      <c r="J624" s="23"/>
      <c r="K624" s="23"/>
      <c r="L624" s="23"/>
      <c r="M624" s="23"/>
      <c r="N624" s="23"/>
      <c r="O624" s="23"/>
      <c r="P624" s="23"/>
      <c r="Q624" s="23"/>
      <c r="R624" s="23"/>
      <c r="S624" s="23"/>
      <c r="T624" s="23"/>
      <c r="U624" s="23"/>
      <c r="V624" s="24"/>
      <c r="W624" s="23"/>
      <c r="X624" s="23"/>
      <c r="Y624" s="22"/>
      <c r="Z624" s="22"/>
      <c r="AA624" s="22"/>
      <c r="AB624" s="22"/>
      <c r="AC624" s="22"/>
      <c r="AD624" s="22"/>
      <c r="AE624" s="22"/>
      <c r="AF624" s="22"/>
      <c r="AG624" s="22"/>
      <c r="AH624" s="98"/>
      <c r="AI624" s="22"/>
      <c r="AJ624" s="22"/>
      <c r="AK624" s="22"/>
    </row>
    <row r="625" spans="1:37" ht="18.75" customHeight="1" x14ac:dyDescent="0.25">
      <c r="A625" s="23"/>
      <c r="B625" s="23"/>
      <c r="C625" s="23"/>
      <c r="D625" s="23"/>
      <c r="E625" s="23"/>
      <c r="F625" s="23"/>
      <c r="G625" s="23"/>
      <c r="H625" s="23"/>
      <c r="I625" s="23"/>
      <c r="J625" s="23"/>
      <c r="K625" s="23"/>
      <c r="L625" s="23"/>
      <c r="M625" s="23"/>
      <c r="N625" s="23"/>
      <c r="O625" s="23"/>
      <c r="P625" s="23"/>
      <c r="Q625" s="23"/>
      <c r="R625" s="23"/>
      <c r="S625" s="23"/>
      <c r="T625" s="23"/>
      <c r="U625" s="23"/>
      <c r="V625" s="24"/>
      <c r="W625" s="23"/>
      <c r="X625" s="23"/>
      <c r="Y625" s="22"/>
      <c r="Z625" s="22"/>
      <c r="AA625" s="22"/>
      <c r="AB625" s="22"/>
      <c r="AC625" s="22"/>
      <c r="AD625" s="22"/>
      <c r="AE625" s="22"/>
      <c r="AF625" s="22"/>
      <c r="AG625" s="22"/>
      <c r="AH625" s="98"/>
      <c r="AI625" s="22"/>
      <c r="AJ625" s="22"/>
      <c r="AK625" s="22"/>
    </row>
    <row r="626" spans="1:37" ht="18.75" customHeight="1" x14ac:dyDescent="0.25">
      <c r="A626" s="23"/>
      <c r="B626" s="23"/>
      <c r="C626" s="23"/>
      <c r="D626" s="23"/>
      <c r="E626" s="23"/>
      <c r="F626" s="23"/>
      <c r="G626" s="23"/>
      <c r="H626" s="23"/>
      <c r="I626" s="23"/>
      <c r="J626" s="23"/>
      <c r="K626" s="23"/>
      <c r="L626" s="23"/>
      <c r="M626" s="23"/>
      <c r="N626" s="23"/>
      <c r="O626" s="23"/>
      <c r="P626" s="23"/>
      <c r="Q626" s="23"/>
      <c r="R626" s="23"/>
      <c r="S626" s="23"/>
      <c r="T626" s="23"/>
      <c r="U626" s="23"/>
      <c r="V626" s="24"/>
      <c r="W626" s="23"/>
      <c r="X626" s="23"/>
      <c r="Y626" s="22"/>
      <c r="Z626" s="22"/>
      <c r="AA626" s="22"/>
      <c r="AB626" s="22"/>
      <c r="AC626" s="22"/>
      <c r="AD626" s="22"/>
      <c r="AE626" s="22"/>
      <c r="AF626" s="22"/>
      <c r="AG626" s="22"/>
      <c r="AH626" s="98"/>
      <c r="AI626" s="22"/>
      <c r="AJ626" s="22"/>
      <c r="AK626" s="22"/>
    </row>
    <row r="627" spans="1:37" ht="18.75" customHeight="1" x14ac:dyDescent="0.25">
      <c r="A627" s="23"/>
      <c r="B627" s="23"/>
      <c r="C627" s="23"/>
      <c r="D627" s="23"/>
      <c r="E627" s="23"/>
      <c r="F627" s="23"/>
      <c r="G627" s="23"/>
      <c r="H627" s="23"/>
      <c r="I627" s="23"/>
      <c r="J627" s="23"/>
      <c r="K627" s="23"/>
      <c r="L627" s="23"/>
      <c r="M627" s="23"/>
      <c r="N627" s="23"/>
      <c r="O627" s="23"/>
      <c r="P627" s="23"/>
      <c r="Q627" s="23"/>
      <c r="R627" s="23"/>
      <c r="S627" s="23"/>
      <c r="T627" s="23"/>
      <c r="U627" s="23"/>
      <c r="V627" s="24"/>
      <c r="W627" s="23"/>
      <c r="X627" s="23"/>
      <c r="Y627" s="22"/>
      <c r="Z627" s="22"/>
      <c r="AA627" s="22"/>
      <c r="AB627" s="22"/>
      <c r="AC627" s="22"/>
      <c r="AD627" s="22"/>
      <c r="AE627" s="22"/>
      <c r="AF627" s="22"/>
      <c r="AG627" s="22"/>
      <c r="AH627" s="98"/>
      <c r="AI627" s="22"/>
      <c r="AJ627" s="22"/>
      <c r="AK627" s="22"/>
    </row>
    <row r="628" spans="1:37" ht="18.75" customHeight="1" x14ac:dyDescent="0.25">
      <c r="A628" s="23"/>
      <c r="B628" s="23"/>
      <c r="C628" s="23"/>
      <c r="D628" s="23"/>
      <c r="E628" s="23"/>
      <c r="F628" s="23"/>
      <c r="G628" s="23"/>
      <c r="H628" s="23"/>
      <c r="I628" s="23"/>
      <c r="J628" s="23"/>
      <c r="K628" s="23"/>
      <c r="L628" s="23"/>
      <c r="M628" s="23"/>
      <c r="N628" s="23"/>
      <c r="O628" s="23"/>
      <c r="P628" s="23"/>
      <c r="Q628" s="23"/>
      <c r="R628" s="23"/>
      <c r="S628" s="23"/>
      <c r="T628" s="23"/>
      <c r="U628" s="23"/>
      <c r="V628" s="24"/>
      <c r="W628" s="23"/>
      <c r="X628" s="23"/>
      <c r="Y628" s="22"/>
      <c r="Z628" s="22"/>
      <c r="AA628" s="22"/>
      <c r="AB628" s="22"/>
      <c r="AC628" s="22"/>
      <c r="AD628" s="22"/>
      <c r="AE628" s="22"/>
      <c r="AF628" s="22"/>
      <c r="AG628" s="22"/>
      <c r="AH628" s="98"/>
      <c r="AI628" s="22"/>
      <c r="AJ628" s="22"/>
      <c r="AK628" s="22"/>
    </row>
    <row r="629" spans="1:37" ht="18.75" customHeight="1" x14ac:dyDescent="0.25">
      <c r="A629" s="23"/>
      <c r="B629" s="23"/>
      <c r="C629" s="23"/>
      <c r="D629" s="23"/>
      <c r="E629" s="23"/>
      <c r="F629" s="23"/>
      <c r="G629" s="23"/>
      <c r="H629" s="23"/>
      <c r="I629" s="23"/>
      <c r="J629" s="23"/>
      <c r="K629" s="23"/>
      <c r="L629" s="23"/>
      <c r="M629" s="23"/>
      <c r="N629" s="23"/>
      <c r="O629" s="23"/>
      <c r="P629" s="23"/>
      <c r="Q629" s="23"/>
      <c r="R629" s="23"/>
      <c r="S629" s="23"/>
      <c r="T629" s="23"/>
      <c r="U629" s="23"/>
      <c r="V629" s="24"/>
      <c r="W629" s="23"/>
      <c r="X629" s="23"/>
      <c r="Y629" s="22"/>
      <c r="Z629" s="22"/>
      <c r="AA629" s="22"/>
      <c r="AB629" s="22"/>
      <c r="AC629" s="22"/>
      <c r="AD629" s="22"/>
      <c r="AE629" s="22"/>
      <c r="AF629" s="22"/>
      <c r="AG629" s="22"/>
      <c r="AH629" s="98"/>
      <c r="AI629" s="22"/>
      <c r="AJ629" s="22"/>
      <c r="AK629" s="22"/>
    </row>
    <row r="630" spans="1:37" ht="18.75" customHeight="1" x14ac:dyDescent="0.25">
      <c r="A630" s="23"/>
      <c r="B630" s="23"/>
      <c r="C630" s="23"/>
      <c r="D630" s="23"/>
      <c r="E630" s="23"/>
      <c r="F630" s="23"/>
      <c r="G630" s="23"/>
      <c r="H630" s="23"/>
      <c r="I630" s="23"/>
      <c r="J630" s="23"/>
      <c r="K630" s="23"/>
      <c r="L630" s="23"/>
      <c r="M630" s="23"/>
      <c r="N630" s="23"/>
      <c r="O630" s="23"/>
      <c r="P630" s="23"/>
      <c r="Q630" s="23"/>
      <c r="R630" s="23"/>
      <c r="S630" s="23"/>
      <c r="T630" s="23"/>
      <c r="U630" s="23"/>
      <c r="V630" s="24"/>
      <c r="W630" s="23"/>
      <c r="X630" s="23"/>
      <c r="Y630" s="22"/>
      <c r="Z630" s="22"/>
      <c r="AA630" s="22"/>
      <c r="AB630" s="22"/>
      <c r="AC630" s="22"/>
      <c r="AD630" s="22"/>
      <c r="AE630" s="22"/>
      <c r="AF630" s="22"/>
      <c r="AG630" s="22"/>
      <c r="AH630" s="98"/>
      <c r="AI630" s="22"/>
      <c r="AJ630" s="22"/>
      <c r="AK630" s="22"/>
    </row>
    <row r="631" spans="1:37" ht="18.75" customHeight="1" x14ac:dyDescent="0.25">
      <c r="A631" s="23"/>
      <c r="B631" s="23"/>
      <c r="C631" s="23"/>
      <c r="D631" s="23"/>
      <c r="E631" s="23"/>
      <c r="F631" s="23"/>
      <c r="G631" s="23"/>
      <c r="H631" s="23"/>
      <c r="I631" s="23"/>
      <c r="J631" s="23"/>
      <c r="K631" s="23"/>
      <c r="L631" s="23"/>
      <c r="M631" s="23"/>
      <c r="N631" s="23"/>
      <c r="O631" s="23"/>
      <c r="P631" s="23"/>
      <c r="Q631" s="23"/>
      <c r="R631" s="23"/>
      <c r="S631" s="23"/>
      <c r="T631" s="23"/>
      <c r="U631" s="23"/>
      <c r="V631" s="24"/>
      <c r="W631" s="23"/>
      <c r="X631" s="23"/>
      <c r="Y631" s="22"/>
      <c r="Z631" s="22"/>
      <c r="AA631" s="22"/>
      <c r="AB631" s="22"/>
      <c r="AC631" s="22"/>
      <c r="AD631" s="22"/>
      <c r="AE631" s="22"/>
      <c r="AF631" s="22"/>
      <c r="AG631" s="22"/>
      <c r="AH631" s="98"/>
      <c r="AI631" s="22"/>
      <c r="AJ631" s="22"/>
      <c r="AK631" s="22"/>
    </row>
    <row r="632" spans="1:37" ht="18.75" customHeight="1" x14ac:dyDescent="0.25">
      <c r="A632" s="23"/>
      <c r="B632" s="23"/>
      <c r="C632" s="23"/>
      <c r="D632" s="23"/>
      <c r="E632" s="23"/>
      <c r="F632" s="23"/>
      <c r="G632" s="23"/>
      <c r="H632" s="23"/>
      <c r="I632" s="23"/>
      <c r="J632" s="23"/>
      <c r="K632" s="23"/>
      <c r="L632" s="23"/>
      <c r="M632" s="23"/>
      <c r="N632" s="23"/>
      <c r="O632" s="23"/>
      <c r="P632" s="23"/>
      <c r="Q632" s="23"/>
      <c r="R632" s="23"/>
      <c r="S632" s="23"/>
      <c r="T632" s="23"/>
      <c r="U632" s="23"/>
      <c r="V632" s="24"/>
      <c r="W632" s="23"/>
      <c r="X632" s="23"/>
      <c r="Y632" s="22"/>
      <c r="Z632" s="22"/>
      <c r="AA632" s="22"/>
      <c r="AB632" s="22"/>
      <c r="AC632" s="22"/>
      <c r="AD632" s="22"/>
      <c r="AE632" s="22"/>
      <c r="AF632" s="22"/>
      <c r="AG632" s="22"/>
      <c r="AH632" s="98"/>
      <c r="AI632" s="22"/>
      <c r="AJ632" s="22"/>
      <c r="AK632" s="22"/>
    </row>
    <row r="633" spans="1:37" ht="18.75" customHeight="1" x14ac:dyDescent="0.25">
      <c r="A633" s="23"/>
      <c r="B633" s="23"/>
      <c r="C633" s="23"/>
      <c r="D633" s="23"/>
      <c r="E633" s="23"/>
      <c r="F633" s="23"/>
      <c r="G633" s="23"/>
      <c r="H633" s="23"/>
      <c r="I633" s="23"/>
      <c r="J633" s="23"/>
      <c r="K633" s="23"/>
      <c r="L633" s="23"/>
      <c r="M633" s="23"/>
      <c r="N633" s="23"/>
      <c r="O633" s="23"/>
      <c r="P633" s="23"/>
      <c r="Q633" s="23"/>
      <c r="R633" s="23"/>
      <c r="S633" s="23"/>
      <c r="T633" s="23"/>
      <c r="U633" s="23"/>
      <c r="V633" s="24"/>
      <c r="W633" s="23"/>
      <c r="X633" s="23"/>
      <c r="Y633" s="22"/>
      <c r="Z633" s="22"/>
      <c r="AA633" s="22"/>
      <c r="AB633" s="22"/>
      <c r="AC633" s="22"/>
      <c r="AD633" s="22"/>
      <c r="AE633" s="22"/>
      <c r="AF633" s="22"/>
      <c r="AG633" s="22"/>
      <c r="AH633" s="98"/>
      <c r="AI633" s="22"/>
      <c r="AJ633" s="22"/>
      <c r="AK633" s="22"/>
    </row>
    <row r="634" spans="1:37" ht="18.75" customHeight="1" x14ac:dyDescent="0.25">
      <c r="A634" s="23"/>
      <c r="B634" s="23"/>
      <c r="C634" s="23"/>
      <c r="D634" s="23"/>
      <c r="E634" s="23"/>
      <c r="F634" s="23"/>
      <c r="G634" s="23"/>
      <c r="H634" s="23"/>
      <c r="I634" s="23"/>
      <c r="J634" s="23"/>
      <c r="K634" s="23"/>
      <c r="L634" s="23"/>
      <c r="M634" s="23"/>
      <c r="N634" s="23"/>
      <c r="O634" s="23"/>
      <c r="P634" s="23"/>
      <c r="Q634" s="23"/>
      <c r="R634" s="23"/>
      <c r="S634" s="23"/>
      <c r="T634" s="23"/>
      <c r="U634" s="23"/>
      <c r="V634" s="24"/>
      <c r="W634" s="23"/>
      <c r="X634" s="23"/>
      <c r="Y634" s="22"/>
      <c r="Z634" s="22"/>
      <c r="AA634" s="22"/>
      <c r="AB634" s="22"/>
      <c r="AC634" s="22"/>
      <c r="AD634" s="22"/>
      <c r="AE634" s="22"/>
      <c r="AF634" s="22"/>
      <c r="AG634" s="22"/>
      <c r="AH634" s="98"/>
      <c r="AI634" s="22"/>
      <c r="AJ634" s="22"/>
      <c r="AK634" s="22"/>
    </row>
    <row r="635" spans="1:37" ht="18.75" customHeight="1" x14ac:dyDescent="0.25">
      <c r="A635" s="23"/>
      <c r="B635" s="23"/>
      <c r="C635" s="23"/>
      <c r="D635" s="23"/>
      <c r="E635" s="23"/>
      <c r="F635" s="23"/>
      <c r="G635" s="23"/>
      <c r="H635" s="23"/>
      <c r="I635" s="23"/>
      <c r="J635" s="23"/>
      <c r="K635" s="23"/>
      <c r="L635" s="23"/>
      <c r="M635" s="23"/>
      <c r="N635" s="23"/>
      <c r="O635" s="23"/>
      <c r="P635" s="23"/>
      <c r="Q635" s="23"/>
      <c r="R635" s="23"/>
      <c r="S635" s="23"/>
      <c r="T635" s="23"/>
      <c r="U635" s="23"/>
      <c r="V635" s="24"/>
      <c r="W635" s="23"/>
      <c r="X635" s="23"/>
      <c r="Y635" s="22"/>
      <c r="Z635" s="22"/>
      <c r="AA635" s="22"/>
      <c r="AB635" s="22"/>
      <c r="AC635" s="22"/>
      <c r="AD635" s="22"/>
      <c r="AE635" s="22"/>
      <c r="AF635" s="22"/>
      <c r="AG635" s="22"/>
      <c r="AH635" s="98"/>
      <c r="AI635" s="22"/>
      <c r="AJ635" s="22"/>
      <c r="AK635" s="22"/>
    </row>
    <row r="636" spans="1:37" ht="18.75" customHeight="1" x14ac:dyDescent="0.25">
      <c r="A636" s="23"/>
      <c r="B636" s="23"/>
      <c r="C636" s="23"/>
      <c r="D636" s="23"/>
      <c r="E636" s="23"/>
      <c r="F636" s="23"/>
      <c r="G636" s="23"/>
      <c r="H636" s="23"/>
      <c r="I636" s="23"/>
      <c r="J636" s="23"/>
      <c r="K636" s="23"/>
      <c r="L636" s="23"/>
      <c r="M636" s="23"/>
      <c r="N636" s="23"/>
      <c r="O636" s="23"/>
      <c r="P636" s="23"/>
      <c r="Q636" s="23"/>
      <c r="R636" s="23"/>
      <c r="S636" s="23"/>
      <c r="T636" s="23"/>
      <c r="U636" s="23"/>
      <c r="V636" s="24"/>
      <c r="W636" s="23"/>
      <c r="X636" s="23"/>
      <c r="Y636" s="22"/>
      <c r="Z636" s="22"/>
      <c r="AA636" s="22"/>
      <c r="AB636" s="22"/>
      <c r="AC636" s="22"/>
      <c r="AD636" s="22"/>
      <c r="AE636" s="22"/>
      <c r="AF636" s="22"/>
      <c r="AG636" s="22"/>
      <c r="AH636" s="98"/>
      <c r="AI636" s="22"/>
      <c r="AJ636" s="22"/>
      <c r="AK636" s="22"/>
    </row>
    <row r="637" spans="1:37" ht="18.75" customHeight="1" x14ac:dyDescent="0.25">
      <c r="A637" s="23"/>
      <c r="B637" s="23"/>
      <c r="C637" s="23"/>
      <c r="D637" s="23"/>
      <c r="E637" s="23"/>
      <c r="F637" s="23"/>
      <c r="G637" s="23"/>
      <c r="H637" s="23"/>
      <c r="I637" s="23"/>
      <c r="J637" s="23"/>
      <c r="K637" s="23"/>
      <c r="L637" s="23"/>
      <c r="M637" s="23"/>
      <c r="N637" s="23"/>
      <c r="O637" s="23"/>
      <c r="P637" s="23"/>
      <c r="Q637" s="23"/>
      <c r="R637" s="23"/>
      <c r="S637" s="23"/>
      <c r="T637" s="23"/>
      <c r="U637" s="23"/>
      <c r="V637" s="24"/>
      <c r="W637" s="23"/>
      <c r="X637" s="23"/>
      <c r="Y637" s="22"/>
      <c r="Z637" s="22"/>
      <c r="AA637" s="22"/>
      <c r="AB637" s="22"/>
      <c r="AC637" s="22"/>
      <c r="AD637" s="22"/>
      <c r="AE637" s="22"/>
      <c r="AF637" s="22"/>
      <c r="AG637" s="22"/>
      <c r="AH637" s="98"/>
      <c r="AI637" s="22"/>
      <c r="AJ637" s="22"/>
      <c r="AK637" s="22"/>
    </row>
    <row r="638" spans="1:37" ht="18.75" customHeight="1" x14ac:dyDescent="0.25">
      <c r="A638" s="23"/>
      <c r="B638" s="23"/>
      <c r="C638" s="23"/>
      <c r="D638" s="23"/>
      <c r="E638" s="23"/>
      <c r="F638" s="23"/>
      <c r="G638" s="23"/>
      <c r="H638" s="23"/>
      <c r="I638" s="23"/>
      <c r="J638" s="23"/>
      <c r="K638" s="23"/>
      <c r="L638" s="23"/>
      <c r="M638" s="23"/>
      <c r="N638" s="23"/>
      <c r="O638" s="23"/>
      <c r="P638" s="23"/>
      <c r="Q638" s="23"/>
      <c r="R638" s="23"/>
      <c r="S638" s="23"/>
      <c r="T638" s="23"/>
      <c r="U638" s="23"/>
      <c r="V638" s="24"/>
      <c r="W638" s="23"/>
      <c r="X638" s="23"/>
      <c r="Y638" s="22"/>
      <c r="Z638" s="22"/>
      <c r="AA638" s="22"/>
      <c r="AB638" s="22"/>
      <c r="AC638" s="22"/>
      <c r="AD638" s="22"/>
      <c r="AE638" s="22"/>
      <c r="AF638" s="22"/>
      <c r="AG638" s="22"/>
      <c r="AH638" s="98"/>
      <c r="AI638" s="22"/>
      <c r="AJ638" s="22"/>
      <c r="AK638" s="22"/>
    </row>
    <row r="639" spans="1:37" ht="18.75" customHeight="1" x14ac:dyDescent="0.25">
      <c r="A639" s="23"/>
      <c r="B639" s="23"/>
      <c r="C639" s="23"/>
      <c r="D639" s="23"/>
      <c r="E639" s="23"/>
      <c r="F639" s="23"/>
      <c r="G639" s="23"/>
      <c r="H639" s="23"/>
      <c r="I639" s="23"/>
      <c r="J639" s="23"/>
      <c r="K639" s="23"/>
      <c r="L639" s="23"/>
      <c r="M639" s="23"/>
      <c r="N639" s="23"/>
      <c r="O639" s="23"/>
      <c r="P639" s="23"/>
      <c r="Q639" s="23"/>
      <c r="R639" s="23"/>
      <c r="S639" s="23"/>
      <c r="T639" s="23"/>
      <c r="U639" s="23"/>
      <c r="V639" s="24"/>
      <c r="W639" s="23"/>
      <c r="X639" s="23"/>
      <c r="Y639" s="22"/>
      <c r="Z639" s="22"/>
      <c r="AA639" s="22"/>
      <c r="AB639" s="22"/>
      <c r="AC639" s="22"/>
      <c r="AD639" s="22"/>
      <c r="AE639" s="22"/>
      <c r="AF639" s="22"/>
      <c r="AG639" s="22"/>
      <c r="AH639" s="98"/>
      <c r="AI639" s="22"/>
      <c r="AJ639" s="22"/>
      <c r="AK639" s="22"/>
    </row>
    <row r="640" spans="1:37" ht="18.75" customHeight="1" x14ac:dyDescent="0.25">
      <c r="A640" s="23"/>
      <c r="B640" s="23"/>
      <c r="C640" s="23"/>
      <c r="D640" s="23"/>
      <c r="E640" s="23"/>
      <c r="F640" s="23"/>
      <c r="G640" s="23"/>
      <c r="H640" s="23"/>
      <c r="I640" s="23"/>
      <c r="J640" s="23"/>
      <c r="K640" s="23"/>
      <c r="L640" s="23"/>
      <c r="M640" s="23"/>
      <c r="N640" s="23"/>
      <c r="O640" s="23"/>
      <c r="P640" s="23"/>
      <c r="Q640" s="23"/>
      <c r="R640" s="23"/>
      <c r="S640" s="23"/>
      <c r="T640" s="23"/>
      <c r="U640" s="23"/>
      <c r="V640" s="24"/>
      <c r="W640" s="23"/>
      <c r="X640" s="23"/>
      <c r="Y640" s="22"/>
      <c r="Z640" s="22"/>
      <c r="AA640" s="22"/>
      <c r="AB640" s="22"/>
      <c r="AC640" s="22"/>
      <c r="AD640" s="22"/>
      <c r="AE640" s="22"/>
      <c r="AF640" s="22"/>
      <c r="AG640" s="22"/>
      <c r="AH640" s="98"/>
      <c r="AI640" s="22"/>
      <c r="AJ640" s="22"/>
      <c r="AK640" s="22"/>
    </row>
    <row r="641" spans="1:37" ht="18.75" customHeight="1" x14ac:dyDescent="0.25">
      <c r="A641" s="23"/>
      <c r="B641" s="23"/>
      <c r="C641" s="23"/>
      <c r="D641" s="23"/>
      <c r="E641" s="23"/>
      <c r="F641" s="23"/>
      <c r="G641" s="23"/>
      <c r="H641" s="23"/>
      <c r="I641" s="23"/>
      <c r="J641" s="23"/>
      <c r="K641" s="23"/>
      <c r="L641" s="23"/>
      <c r="M641" s="23"/>
      <c r="N641" s="23"/>
      <c r="O641" s="23"/>
      <c r="P641" s="23"/>
      <c r="Q641" s="23"/>
      <c r="R641" s="23"/>
      <c r="S641" s="23"/>
      <c r="T641" s="23"/>
      <c r="U641" s="23"/>
      <c r="V641" s="24"/>
      <c r="W641" s="23"/>
      <c r="X641" s="23"/>
      <c r="Y641" s="22"/>
      <c r="Z641" s="22"/>
      <c r="AA641" s="22"/>
      <c r="AB641" s="22"/>
      <c r="AC641" s="22"/>
      <c r="AD641" s="22"/>
      <c r="AE641" s="22"/>
      <c r="AF641" s="22"/>
      <c r="AG641" s="22"/>
      <c r="AH641" s="98"/>
      <c r="AI641" s="22"/>
      <c r="AJ641" s="22"/>
      <c r="AK641" s="22"/>
    </row>
    <row r="642" spans="1:37" ht="18.75" customHeight="1" x14ac:dyDescent="0.25">
      <c r="A642" s="23"/>
      <c r="B642" s="23"/>
      <c r="C642" s="23"/>
      <c r="D642" s="23"/>
      <c r="E642" s="23"/>
      <c r="F642" s="23"/>
      <c r="G642" s="23"/>
      <c r="H642" s="23"/>
      <c r="I642" s="23"/>
      <c r="J642" s="23"/>
      <c r="K642" s="23"/>
      <c r="L642" s="23"/>
      <c r="M642" s="23"/>
      <c r="N642" s="23"/>
      <c r="O642" s="23"/>
      <c r="P642" s="23"/>
      <c r="Q642" s="23"/>
      <c r="R642" s="23"/>
      <c r="S642" s="23"/>
      <c r="T642" s="23"/>
      <c r="U642" s="23"/>
      <c r="V642" s="24"/>
      <c r="W642" s="23"/>
      <c r="X642" s="23"/>
      <c r="Y642" s="22"/>
      <c r="Z642" s="22"/>
      <c r="AA642" s="22"/>
      <c r="AB642" s="22"/>
      <c r="AC642" s="22"/>
      <c r="AD642" s="22"/>
      <c r="AE642" s="22"/>
      <c r="AF642" s="22"/>
      <c r="AG642" s="22"/>
      <c r="AH642" s="98"/>
      <c r="AI642" s="22"/>
      <c r="AJ642" s="22"/>
      <c r="AK642" s="22"/>
    </row>
    <row r="643" spans="1:37" ht="18.75" customHeight="1" x14ac:dyDescent="0.25">
      <c r="A643" s="23"/>
      <c r="B643" s="23"/>
      <c r="C643" s="23"/>
      <c r="D643" s="23"/>
      <c r="E643" s="23"/>
      <c r="F643" s="23"/>
      <c r="G643" s="23"/>
      <c r="H643" s="23"/>
      <c r="I643" s="23"/>
      <c r="J643" s="23"/>
      <c r="K643" s="23"/>
      <c r="L643" s="23"/>
      <c r="M643" s="23"/>
      <c r="N643" s="23"/>
      <c r="O643" s="23"/>
      <c r="P643" s="23"/>
      <c r="Q643" s="23"/>
      <c r="R643" s="23"/>
      <c r="S643" s="23"/>
      <c r="T643" s="23"/>
      <c r="U643" s="23"/>
      <c r="V643" s="24"/>
      <c r="W643" s="23"/>
      <c r="X643" s="23"/>
      <c r="Y643" s="22"/>
      <c r="Z643" s="22"/>
      <c r="AA643" s="22"/>
      <c r="AB643" s="22"/>
      <c r="AC643" s="22"/>
      <c r="AD643" s="22"/>
      <c r="AE643" s="22"/>
      <c r="AF643" s="22"/>
      <c r="AG643" s="22"/>
      <c r="AH643" s="98"/>
      <c r="AI643" s="22"/>
      <c r="AJ643" s="22"/>
      <c r="AK643" s="22"/>
    </row>
    <row r="644" spans="1:37" ht="18.75" customHeight="1" x14ac:dyDescent="0.25">
      <c r="A644" s="23"/>
      <c r="B644" s="23"/>
      <c r="C644" s="23"/>
      <c r="D644" s="23"/>
      <c r="E644" s="23"/>
      <c r="F644" s="23"/>
      <c r="G644" s="23"/>
      <c r="H644" s="23"/>
      <c r="I644" s="23"/>
      <c r="J644" s="23"/>
      <c r="K644" s="23"/>
      <c r="L644" s="23"/>
      <c r="M644" s="23"/>
      <c r="N644" s="23"/>
      <c r="O644" s="23"/>
      <c r="P644" s="23"/>
      <c r="Q644" s="23"/>
      <c r="R644" s="23"/>
      <c r="S644" s="23"/>
      <c r="T644" s="23"/>
      <c r="U644" s="23"/>
      <c r="V644" s="24"/>
      <c r="W644" s="23"/>
      <c r="X644" s="23"/>
      <c r="Y644" s="22"/>
      <c r="Z644" s="22"/>
      <c r="AA644" s="22"/>
      <c r="AB644" s="22"/>
      <c r="AC644" s="22"/>
      <c r="AD644" s="22"/>
      <c r="AE644" s="22"/>
      <c r="AF644" s="22"/>
      <c r="AG644" s="22"/>
      <c r="AH644" s="98"/>
      <c r="AI644" s="22"/>
      <c r="AJ644" s="22"/>
      <c r="AK644" s="22"/>
    </row>
    <row r="645" spans="1:37" ht="18.75" customHeight="1" x14ac:dyDescent="0.25">
      <c r="A645" s="23"/>
      <c r="B645" s="23"/>
      <c r="C645" s="23"/>
      <c r="D645" s="23"/>
      <c r="E645" s="23"/>
      <c r="F645" s="23"/>
      <c r="G645" s="23"/>
      <c r="H645" s="23"/>
      <c r="I645" s="23"/>
      <c r="J645" s="23"/>
      <c r="K645" s="23"/>
      <c r="L645" s="23"/>
      <c r="M645" s="23"/>
      <c r="N645" s="23"/>
      <c r="O645" s="23"/>
      <c r="P645" s="23"/>
      <c r="Q645" s="23"/>
      <c r="R645" s="23"/>
      <c r="S645" s="23"/>
      <c r="T645" s="23"/>
      <c r="U645" s="23"/>
      <c r="V645" s="24"/>
      <c r="W645" s="23"/>
      <c r="X645" s="23"/>
      <c r="Y645" s="22"/>
      <c r="Z645" s="22"/>
      <c r="AA645" s="22"/>
      <c r="AB645" s="22"/>
      <c r="AC645" s="22"/>
      <c r="AD645" s="22"/>
      <c r="AE645" s="22"/>
      <c r="AF645" s="22"/>
      <c r="AG645" s="22"/>
      <c r="AH645" s="98"/>
      <c r="AI645" s="22"/>
      <c r="AJ645" s="22"/>
      <c r="AK645" s="22"/>
    </row>
    <row r="646" spans="1:37" ht="18.75" customHeight="1" x14ac:dyDescent="0.25">
      <c r="A646" s="23"/>
      <c r="B646" s="23"/>
      <c r="C646" s="23"/>
      <c r="D646" s="23"/>
      <c r="E646" s="23"/>
      <c r="F646" s="23"/>
      <c r="G646" s="23"/>
      <c r="H646" s="23"/>
      <c r="I646" s="23"/>
      <c r="J646" s="23"/>
      <c r="K646" s="23"/>
      <c r="L646" s="23"/>
      <c r="M646" s="23"/>
      <c r="N646" s="23"/>
      <c r="O646" s="23"/>
      <c r="P646" s="23"/>
      <c r="Q646" s="23"/>
      <c r="R646" s="23"/>
      <c r="S646" s="23"/>
      <c r="T646" s="23"/>
      <c r="U646" s="23"/>
      <c r="V646" s="24"/>
      <c r="W646" s="23"/>
      <c r="X646" s="23"/>
      <c r="Y646" s="22"/>
      <c r="Z646" s="22"/>
      <c r="AA646" s="22"/>
      <c r="AB646" s="22"/>
      <c r="AC646" s="22"/>
      <c r="AD646" s="22"/>
      <c r="AE646" s="22"/>
      <c r="AF646" s="22"/>
      <c r="AG646" s="22"/>
      <c r="AH646" s="98"/>
      <c r="AI646" s="22"/>
      <c r="AJ646" s="22"/>
      <c r="AK646" s="22"/>
    </row>
    <row r="647" spans="1:37" ht="18.75" customHeight="1" x14ac:dyDescent="0.25">
      <c r="A647" s="23"/>
      <c r="B647" s="23"/>
      <c r="C647" s="23"/>
      <c r="D647" s="23"/>
      <c r="E647" s="23"/>
      <c r="F647" s="23"/>
      <c r="G647" s="23"/>
      <c r="H647" s="23"/>
      <c r="I647" s="23"/>
      <c r="J647" s="23"/>
      <c r="K647" s="23"/>
      <c r="L647" s="23"/>
      <c r="M647" s="23"/>
      <c r="N647" s="23"/>
      <c r="O647" s="23"/>
      <c r="P647" s="23"/>
      <c r="Q647" s="23"/>
      <c r="R647" s="23"/>
      <c r="S647" s="23"/>
      <c r="T647" s="23"/>
      <c r="U647" s="23"/>
      <c r="V647" s="24"/>
      <c r="W647" s="23"/>
      <c r="X647" s="23"/>
      <c r="Y647" s="22"/>
      <c r="Z647" s="22"/>
      <c r="AA647" s="22"/>
      <c r="AB647" s="22"/>
      <c r="AC647" s="22"/>
      <c r="AD647" s="22"/>
      <c r="AE647" s="22"/>
      <c r="AF647" s="22"/>
      <c r="AG647" s="22"/>
      <c r="AH647" s="98"/>
      <c r="AI647" s="22"/>
      <c r="AJ647" s="22"/>
      <c r="AK647" s="22"/>
    </row>
    <row r="648" spans="1:37" ht="18.75" customHeight="1" x14ac:dyDescent="0.25">
      <c r="A648" s="23"/>
      <c r="B648" s="23"/>
      <c r="C648" s="23"/>
      <c r="D648" s="23"/>
      <c r="E648" s="23"/>
      <c r="F648" s="23"/>
      <c r="G648" s="23"/>
      <c r="H648" s="23"/>
      <c r="I648" s="23"/>
      <c r="J648" s="23"/>
      <c r="K648" s="23"/>
      <c r="L648" s="23"/>
      <c r="M648" s="23"/>
      <c r="N648" s="23"/>
      <c r="O648" s="23"/>
      <c r="P648" s="23"/>
      <c r="Q648" s="23"/>
      <c r="R648" s="23"/>
      <c r="S648" s="23"/>
      <c r="T648" s="23"/>
      <c r="U648" s="23"/>
      <c r="V648" s="24"/>
      <c r="W648" s="23"/>
      <c r="X648" s="23"/>
      <c r="Y648" s="22"/>
      <c r="Z648" s="22"/>
      <c r="AA648" s="22"/>
      <c r="AB648" s="22"/>
      <c r="AC648" s="22"/>
      <c r="AD648" s="22"/>
      <c r="AE648" s="22"/>
      <c r="AF648" s="22"/>
      <c r="AG648" s="22"/>
      <c r="AH648" s="98"/>
      <c r="AI648" s="22"/>
      <c r="AJ648" s="22"/>
      <c r="AK648" s="22"/>
    </row>
    <row r="649" spans="1:37" ht="18.75" customHeight="1" x14ac:dyDescent="0.25">
      <c r="A649" s="23"/>
      <c r="B649" s="23"/>
      <c r="C649" s="23"/>
      <c r="D649" s="23"/>
      <c r="E649" s="23"/>
      <c r="F649" s="23"/>
      <c r="G649" s="23"/>
      <c r="H649" s="23"/>
      <c r="I649" s="23"/>
      <c r="J649" s="23"/>
      <c r="K649" s="23"/>
      <c r="L649" s="23"/>
      <c r="M649" s="23"/>
      <c r="N649" s="23"/>
      <c r="O649" s="23"/>
      <c r="P649" s="23"/>
      <c r="Q649" s="23"/>
      <c r="R649" s="23"/>
      <c r="S649" s="23"/>
      <c r="T649" s="23"/>
      <c r="U649" s="23"/>
      <c r="V649" s="24"/>
      <c r="W649" s="23"/>
      <c r="X649" s="23"/>
      <c r="Y649" s="22"/>
      <c r="Z649" s="22"/>
      <c r="AA649" s="22"/>
      <c r="AB649" s="22"/>
      <c r="AC649" s="22"/>
      <c r="AD649" s="22"/>
      <c r="AE649" s="22"/>
      <c r="AF649" s="22"/>
      <c r="AG649" s="22"/>
      <c r="AH649" s="98"/>
      <c r="AI649" s="22"/>
      <c r="AJ649" s="22"/>
      <c r="AK649" s="22"/>
    </row>
    <row r="650" spans="1:37" ht="18.75" customHeight="1" x14ac:dyDescent="0.25">
      <c r="A650" s="23"/>
      <c r="B650" s="23"/>
      <c r="C650" s="23"/>
      <c r="D650" s="23"/>
      <c r="E650" s="23"/>
      <c r="F650" s="23"/>
      <c r="G650" s="23"/>
      <c r="H650" s="23"/>
      <c r="I650" s="23"/>
      <c r="J650" s="23"/>
      <c r="K650" s="23"/>
      <c r="L650" s="23"/>
      <c r="M650" s="23"/>
      <c r="N650" s="23"/>
      <c r="O650" s="23"/>
      <c r="P650" s="23"/>
      <c r="Q650" s="23"/>
      <c r="R650" s="23"/>
      <c r="S650" s="23"/>
      <c r="T650" s="23"/>
      <c r="U650" s="23"/>
      <c r="V650" s="24"/>
      <c r="W650" s="23"/>
      <c r="X650" s="23"/>
      <c r="Y650" s="22"/>
      <c r="Z650" s="22"/>
      <c r="AA650" s="22"/>
      <c r="AB650" s="22"/>
      <c r="AC650" s="22"/>
      <c r="AD650" s="22"/>
      <c r="AE650" s="22"/>
      <c r="AF650" s="22"/>
      <c r="AG650" s="22"/>
      <c r="AH650" s="98"/>
      <c r="AI650" s="22"/>
      <c r="AJ650" s="22"/>
      <c r="AK650" s="22"/>
    </row>
    <row r="651" spans="1:37" ht="18.75" customHeight="1" x14ac:dyDescent="0.25">
      <c r="A651" s="23"/>
      <c r="B651" s="23"/>
      <c r="C651" s="23"/>
      <c r="D651" s="23"/>
      <c r="E651" s="23"/>
      <c r="F651" s="23"/>
      <c r="G651" s="23"/>
      <c r="H651" s="23"/>
      <c r="I651" s="23"/>
      <c r="J651" s="23"/>
      <c r="K651" s="23"/>
      <c r="L651" s="23"/>
      <c r="M651" s="23"/>
      <c r="N651" s="23"/>
      <c r="O651" s="23"/>
      <c r="P651" s="23"/>
      <c r="Q651" s="23"/>
      <c r="R651" s="23"/>
      <c r="S651" s="23"/>
      <c r="T651" s="23"/>
      <c r="U651" s="23"/>
      <c r="V651" s="24"/>
      <c r="W651" s="23"/>
      <c r="X651" s="23"/>
      <c r="Y651" s="22"/>
      <c r="Z651" s="22"/>
      <c r="AA651" s="22"/>
      <c r="AB651" s="22"/>
      <c r="AC651" s="22"/>
      <c r="AD651" s="22"/>
      <c r="AE651" s="22"/>
      <c r="AF651" s="22"/>
      <c r="AG651" s="22"/>
      <c r="AH651" s="98"/>
      <c r="AI651" s="22"/>
      <c r="AJ651" s="22"/>
      <c r="AK651" s="22"/>
    </row>
    <row r="652" spans="1:37" ht="18.75" customHeight="1" x14ac:dyDescent="0.25">
      <c r="A652" s="23"/>
      <c r="B652" s="23"/>
      <c r="C652" s="23"/>
      <c r="D652" s="23"/>
      <c r="E652" s="23"/>
      <c r="F652" s="23"/>
      <c r="G652" s="23"/>
      <c r="H652" s="23"/>
      <c r="I652" s="23"/>
      <c r="J652" s="23"/>
      <c r="K652" s="23"/>
      <c r="L652" s="23"/>
      <c r="M652" s="23"/>
      <c r="N652" s="23"/>
      <c r="O652" s="23"/>
      <c r="P652" s="23"/>
      <c r="Q652" s="23"/>
      <c r="R652" s="23"/>
      <c r="S652" s="23"/>
      <c r="T652" s="23"/>
      <c r="U652" s="23"/>
      <c r="V652" s="24"/>
      <c r="W652" s="23"/>
      <c r="X652" s="23"/>
      <c r="Y652" s="22"/>
      <c r="Z652" s="22"/>
      <c r="AA652" s="22"/>
      <c r="AB652" s="22"/>
      <c r="AC652" s="22"/>
      <c r="AD652" s="22"/>
      <c r="AE652" s="22"/>
      <c r="AF652" s="22"/>
      <c r="AG652" s="22"/>
      <c r="AH652" s="98"/>
      <c r="AI652" s="22"/>
      <c r="AJ652" s="22"/>
      <c r="AK652" s="22"/>
    </row>
    <row r="653" spans="1:37" ht="18.75" customHeight="1" x14ac:dyDescent="0.25">
      <c r="A653" s="23"/>
      <c r="B653" s="23"/>
      <c r="C653" s="23"/>
      <c r="D653" s="23"/>
      <c r="E653" s="23"/>
      <c r="F653" s="23"/>
      <c r="G653" s="23"/>
      <c r="H653" s="23"/>
      <c r="I653" s="23"/>
      <c r="J653" s="23"/>
      <c r="K653" s="23"/>
      <c r="L653" s="23"/>
      <c r="M653" s="23"/>
      <c r="N653" s="23"/>
      <c r="O653" s="23"/>
      <c r="P653" s="23"/>
      <c r="Q653" s="23"/>
      <c r="R653" s="23"/>
      <c r="S653" s="23"/>
      <c r="T653" s="23"/>
      <c r="U653" s="23"/>
      <c r="V653" s="24"/>
      <c r="W653" s="23"/>
      <c r="X653" s="23"/>
      <c r="Y653" s="22"/>
      <c r="Z653" s="22"/>
      <c r="AA653" s="22"/>
      <c r="AB653" s="22"/>
      <c r="AC653" s="22"/>
      <c r="AD653" s="22"/>
      <c r="AE653" s="22"/>
      <c r="AF653" s="22"/>
      <c r="AG653" s="22"/>
      <c r="AH653" s="98"/>
      <c r="AI653" s="22"/>
      <c r="AJ653" s="22"/>
      <c r="AK653" s="22"/>
    </row>
    <row r="654" spans="1:37" ht="18.75" customHeight="1" x14ac:dyDescent="0.25">
      <c r="A654" s="23"/>
      <c r="B654" s="23"/>
      <c r="C654" s="23"/>
      <c r="D654" s="23"/>
      <c r="E654" s="23"/>
      <c r="F654" s="23"/>
      <c r="G654" s="23"/>
      <c r="H654" s="23"/>
      <c r="I654" s="23"/>
      <c r="J654" s="23"/>
      <c r="K654" s="23"/>
      <c r="L654" s="23"/>
      <c r="M654" s="23"/>
      <c r="N654" s="23"/>
      <c r="O654" s="23"/>
      <c r="P654" s="23"/>
      <c r="Q654" s="23"/>
      <c r="R654" s="23"/>
      <c r="S654" s="23"/>
      <c r="T654" s="23"/>
      <c r="U654" s="23"/>
      <c r="V654" s="24"/>
      <c r="W654" s="23"/>
      <c r="X654" s="23"/>
      <c r="Y654" s="22"/>
      <c r="Z654" s="22"/>
      <c r="AA654" s="22"/>
      <c r="AB654" s="22"/>
      <c r="AC654" s="22"/>
      <c r="AD654" s="22"/>
      <c r="AE654" s="22"/>
      <c r="AF654" s="22"/>
      <c r="AG654" s="22"/>
      <c r="AH654" s="98"/>
      <c r="AI654" s="22"/>
      <c r="AJ654" s="22"/>
      <c r="AK654" s="22"/>
    </row>
    <row r="655" spans="1:37" ht="18.75" customHeight="1" x14ac:dyDescent="0.25">
      <c r="A655" s="23"/>
      <c r="B655" s="23"/>
      <c r="C655" s="23"/>
      <c r="D655" s="23"/>
      <c r="E655" s="23"/>
      <c r="F655" s="23"/>
      <c r="G655" s="23"/>
      <c r="H655" s="23"/>
      <c r="I655" s="23"/>
      <c r="J655" s="23"/>
      <c r="K655" s="23"/>
      <c r="L655" s="23"/>
      <c r="M655" s="23"/>
      <c r="N655" s="23"/>
      <c r="O655" s="23"/>
      <c r="P655" s="23"/>
      <c r="Q655" s="23"/>
      <c r="R655" s="23"/>
      <c r="S655" s="23"/>
      <c r="T655" s="23"/>
      <c r="U655" s="23"/>
      <c r="V655" s="24"/>
      <c r="W655" s="23"/>
      <c r="X655" s="23"/>
      <c r="Y655" s="22"/>
      <c r="Z655" s="22"/>
      <c r="AA655" s="22"/>
      <c r="AB655" s="22"/>
      <c r="AC655" s="22"/>
      <c r="AD655" s="22"/>
      <c r="AE655" s="22"/>
      <c r="AF655" s="22"/>
      <c r="AG655" s="22"/>
      <c r="AH655" s="98"/>
      <c r="AI655" s="22"/>
      <c r="AJ655" s="22"/>
      <c r="AK655" s="22"/>
    </row>
    <row r="656" spans="1:37" ht="18.75" customHeight="1" x14ac:dyDescent="0.25">
      <c r="A656" s="23"/>
      <c r="B656" s="23"/>
      <c r="C656" s="23"/>
      <c r="D656" s="23"/>
      <c r="E656" s="23"/>
      <c r="F656" s="23"/>
      <c r="G656" s="23"/>
      <c r="H656" s="23"/>
      <c r="I656" s="23"/>
      <c r="J656" s="23"/>
      <c r="K656" s="23"/>
      <c r="L656" s="23"/>
      <c r="M656" s="23"/>
      <c r="N656" s="23"/>
      <c r="O656" s="23"/>
      <c r="P656" s="23"/>
      <c r="Q656" s="23"/>
      <c r="R656" s="23"/>
      <c r="S656" s="23"/>
      <c r="T656" s="23"/>
      <c r="U656" s="23"/>
      <c r="V656" s="24"/>
      <c r="W656" s="23"/>
      <c r="X656" s="23"/>
      <c r="Y656" s="22"/>
      <c r="Z656" s="22"/>
      <c r="AA656" s="22"/>
      <c r="AB656" s="22"/>
      <c r="AC656" s="22"/>
      <c r="AD656" s="22"/>
      <c r="AE656" s="22"/>
      <c r="AF656" s="22"/>
      <c r="AG656" s="22"/>
      <c r="AH656" s="98"/>
      <c r="AI656" s="22"/>
      <c r="AJ656" s="22"/>
      <c r="AK656" s="22"/>
    </row>
    <row r="657" spans="1:37" ht="18.75" customHeight="1" x14ac:dyDescent="0.25">
      <c r="A657" s="23"/>
      <c r="B657" s="23"/>
      <c r="C657" s="23"/>
      <c r="D657" s="23"/>
      <c r="E657" s="23"/>
      <c r="F657" s="23"/>
      <c r="G657" s="23"/>
      <c r="H657" s="23"/>
      <c r="I657" s="23"/>
      <c r="J657" s="23"/>
      <c r="K657" s="23"/>
      <c r="L657" s="23"/>
      <c r="M657" s="23"/>
      <c r="N657" s="23"/>
      <c r="O657" s="23"/>
      <c r="P657" s="23"/>
      <c r="Q657" s="23"/>
      <c r="R657" s="23"/>
      <c r="S657" s="23"/>
      <c r="T657" s="23"/>
      <c r="U657" s="23"/>
      <c r="V657" s="24"/>
      <c r="W657" s="23"/>
      <c r="X657" s="23"/>
      <c r="Y657" s="22"/>
      <c r="Z657" s="22"/>
      <c r="AA657" s="22"/>
      <c r="AB657" s="22"/>
      <c r="AC657" s="22"/>
      <c r="AD657" s="22"/>
      <c r="AE657" s="22"/>
      <c r="AF657" s="22"/>
      <c r="AG657" s="22"/>
      <c r="AH657" s="98"/>
      <c r="AI657" s="22"/>
      <c r="AJ657" s="22"/>
      <c r="AK657" s="22"/>
    </row>
    <row r="658" spans="1:37" ht="18.75" customHeight="1" x14ac:dyDescent="0.25">
      <c r="A658" s="23"/>
      <c r="B658" s="23"/>
      <c r="C658" s="23"/>
      <c r="D658" s="23"/>
      <c r="E658" s="23"/>
      <c r="F658" s="23"/>
      <c r="G658" s="23"/>
      <c r="H658" s="23"/>
      <c r="I658" s="23"/>
      <c r="J658" s="23"/>
      <c r="K658" s="23"/>
      <c r="L658" s="23"/>
      <c r="M658" s="23"/>
      <c r="N658" s="23"/>
      <c r="O658" s="23"/>
      <c r="P658" s="23"/>
      <c r="Q658" s="23"/>
      <c r="R658" s="23"/>
      <c r="S658" s="23"/>
      <c r="T658" s="23"/>
      <c r="U658" s="23"/>
      <c r="V658" s="24"/>
      <c r="W658" s="23"/>
      <c r="X658" s="23"/>
      <c r="Y658" s="22"/>
      <c r="Z658" s="22"/>
      <c r="AA658" s="22"/>
      <c r="AB658" s="22"/>
      <c r="AC658" s="22"/>
      <c r="AD658" s="22"/>
      <c r="AE658" s="22"/>
      <c r="AF658" s="22"/>
      <c r="AG658" s="22"/>
      <c r="AH658" s="98"/>
      <c r="AI658" s="22"/>
      <c r="AJ658" s="22"/>
      <c r="AK658" s="22"/>
    </row>
    <row r="659" spans="1:37" ht="18.75" customHeight="1" x14ac:dyDescent="0.25">
      <c r="A659" s="23"/>
      <c r="B659" s="23"/>
      <c r="C659" s="23"/>
      <c r="D659" s="23"/>
      <c r="E659" s="23"/>
      <c r="F659" s="23"/>
      <c r="G659" s="23"/>
      <c r="H659" s="23"/>
      <c r="I659" s="23"/>
      <c r="J659" s="23"/>
      <c r="K659" s="23"/>
      <c r="L659" s="23"/>
      <c r="M659" s="23"/>
      <c r="N659" s="23"/>
      <c r="O659" s="23"/>
      <c r="P659" s="23"/>
      <c r="Q659" s="23"/>
      <c r="R659" s="23"/>
      <c r="S659" s="23"/>
      <c r="T659" s="23"/>
      <c r="U659" s="23"/>
      <c r="V659" s="24"/>
      <c r="W659" s="23"/>
      <c r="X659" s="23"/>
      <c r="Y659" s="22"/>
      <c r="Z659" s="22"/>
      <c r="AA659" s="22"/>
      <c r="AB659" s="22"/>
      <c r="AC659" s="22"/>
      <c r="AD659" s="22"/>
      <c r="AE659" s="22"/>
      <c r="AF659" s="22"/>
      <c r="AG659" s="22"/>
      <c r="AH659" s="98"/>
      <c r="AI659" s="22"/>
      <c r="AJ659" s="22"/>
      <c r="AK659" s="22"/>
    </row>
    <row r="660" spans="1:37" ht="18.75" customHeight="1" x14ac:dyDescent="0.25">
      <c r="A660" s="23"/>
      <c r="B660" s="23"/>
      <c r="C660" s="23"/>
      <c r="D660" s="23"/>
      <c r="E660" s="23"/>
      <c r="F660" s="23"/>
      <c r="G660" s="23"/>
      <c r="H660" s="23"/>
      <c r="I660" s="23"/>
      <c r="J660" s="23"/>
      <c r="K660" s="23"/>
      <c r="L660" s="23"/>
      <c r="M660" s="23"/>
      <c r="N660" s="23"/>
      <c r="O660" s="23"/>
      <c r="P660" s="23"/>
      <c r="Q660" s="23"/>
      <c r="R660" s="23"/>
      <c r="S660" s="23"/>
      <c r="T660" s="23"/>
      <c r="U660" s="23"/>
      <c r="V660" s="24"/>
      <c r="W660" s="23"/>
      <c r="X660" s="23"/>
      <c r="Y660" s="22"/>
      <c r="Z660" s="22"/>
      <c r="AA660" s="22"/>
      <c r="AB660" s="22"/>
      <c r="AC660" s="22"/>
      <c r="AD660" s="22"/>
      <c r="AE660" s="22"/>
      <c r="AF660" s="22"/>
      <c r="AG660" s="22"/>
      <c r="AH660" s="98"/>
      <c r="AI660" s="22"/>
      <c r="AJ660" s="22"/>
      <c r="AK660" s="22"/>
    </row>
    <row r="661" spans="1:37" ht="18.75" customHeight="1" x14ac:dyDescent="0.25">
      <c r="A661" s="23"/>
      <c r="B661" s="23"/>
      <c r="C661" s="23"/>
      <c r="D661" s="23"/>
      <c r="E661" s="23"/>
      <c r="F661" s="23"/>
      <c r="G661" s="23"/>
      <c r="H661" s="23"/>
      <c r="I661" s="23"/>
      <c r="J661" s="23"/>
      <c r="K661" s="23"/>
      <c r="L661" s="23"/>
      <c r="M661" s="23"/>
      <c r="N661" s="23"/>
      <c r="O661" s="23"/>
      <c r="P661" s="23"/>
      <c r="Q661" s="23"/>
      <c r="R661" s="23"/>
      <c r="S661" s="23"/>
      <c r="T661" s="23"/>
      <c r="U661" s="23"/>
      <c r="V661" s="24"/>
      <c r="W661" s="23"/>
      <c r="X661" s="23"/>
      <c r="Y661" s="22"/>
      <c r="Z661" s="22"/>
      <c r="AA661" s="22"/>
      <c r="AB661" s="22"/>
      <c r="AC661" s="22"/>
      <c r="AD661" s="22"/>
      <c r="AE661" s="22"/>
      <c r="AF661" s="22"/>
      <c r="AG661" s="22"/>
      <c r="AH661" s="98"/>
      <c r="AI661" s="22"/>
      <c r="AJ661" s="22"/>
      <c r="AK661" s="22"/>
    </row>
    <row r="662" spans="1:37" ht="18.75" customHeight="1" x14ac:dyDescent="0.25">
      <c r="A662" s="23"/>
      <c r="B662" s="23"/>
      <c r="C662" s="23"/>
      <c r="D662" s="23"/>
      <c r="E662" s="23"/>
      <c r="F662" s="23"/>
      <c r="G662" s="23"/>
      <c r="H662" s="23"/>
      <c r="I662" s="23"/>
      <c r="J662" s="23"/>
      <c r="K662" s="23"/>
      <c r="L662" s="23"/>
      <c r="M662" s="23"/>
      <c r="N662" s="23"/>
      <c r="O662" s="23"/>
      <c r="P662" s="23"/>
      <c r="Q662" s="23"/>
      <c r="R662" s="23"/>
      <c r="S662" s="23"/>
      <c r="T662" s="23"/>
      <c r="U662" s="23"/>
      <c r="V662" s="24"/>
      <c r="W662" s="23"/>
      <c r="X662" s="23"/>
      <c r="Y662" s="22"/>
      <c r="Z662" s="22"/>
      <c r="AA662" s="22"/>
      <c r="AB662" s="22"/>
      <c r="AC662" s="22"/>
      <c r="AD662" s="22"/>
      <c r="AE662" s="22"/>
      <c r="AF662" s="22"/>
      <c r="AG662" s="22"/>
      <c r="AH662" s="98"/>
      <c r="AI662" s="22"/>
      <c r="AJ662" s="22"/>
      <c r="AK662" s="22"/>
    </row>
    <row r="663" spans="1:37" ht="18.75" customHeight="1" x14ac:dyDescent="0.25">
      <c r="A663" s="23"/>
      <c r="B663" s="23"/>
      <c r="C663" s="23"/>
      <c r="D663" s="23"/>
      <c r="E663" s="23"/>
      <c r="F663" s="23"/>
      <c r="G663" s="23"/>
      <c r="H663" s="23"/>
      <c r="I663" s="23"/>
      <c r="J663" s="23"/>
      <c r="K663" s="23"/>
      <c r="L663" s="23"/>
      <c r="M663" s="23"/>
      <c r="N663" s="23"/>
      <c r="O663" s="23"/>
      <c r="P663" s="23"/>
      <c r="Q663" s="23"/>
      <c r="R663" s="23"/>
      <c r="S663" s="23"/>
      <c r="T663" s="23"/>
      <c r="U663" s="23"/>
      <c r="V663" s="24"/>
      <c r="W663" s="23"/>
      <c r="X663" s="23"/>
      <c r="Y663" s="22"/>
      <c r="Z663" s="22"/>
      <c r="AA663" s="22"/>
      <c r="AB663" s="22"/>
      <c r="AC663" s="22"/>
      <c r="AD663" s="22"/>
      <c r="AE663" s="22"/>
      <c r="AF663" s="22"/>
      <c r="AG663" s="22"/>
      <c r="AH663" s="98"/>
      <c r="AI663" s="22"/>
      <c r="AJ663" s="22"/>
      <c r="AK663" s="22"/>
    </row>
    <row r="664" spans="1:37" ht="18.75" customHeight="1" x14ac:dyDescent="0.25">
      <c r="A664" s="23"/>
      <c r="B664" s="23"/>
      <c r="C664" s="23"/>
      <c r="D664" s="23"/>
      <c r="E664" s="23"/>
      <c r="F664" s="23"/>
      <c r="G664" s="23"/>
      <c r="H664" s="23"/>
      <c r="I664" s="23"/>
      <c r="J664" s="23"/>
      <c r="K664" s="23"/>
      <c r="L664" s="23"/>
      <c r="M664" s="23"/>
      <c r="N664" s="23"/>
      <c r="O664" s="23"/>
      <c r="P664" s="23"/>
      <c r="Q664" s="23"/>
      <c r="R664" s="23"/>
      <c r="S664" s="23"/>
      <c r="T664" s="23"/>
      <c r="U664" s="23"/>
      <c r="V664" s="24"/>
      <c r="W664" s="23"/>
      <c r="X664" s="23"/>
      <c r="Y664" s="22"/>
      <c r="Z664" s="22"/>
      <c r="AA664" s="22"/>
      <c r="AB664" s="22"/>
      <c r="AC664" s="22"/>
      <c r="AD664" s="22"/>
      <c r="AE664" s="22"/>
      <c r="AF664" s="22"/>
      <c r="AG664" s="22"/>
      <c r="AH664" s="98"/>
      <c r="AI664" s="22"/>
      <c r="AJ664" s="22"/>
      <c r="AK664" s="22"/>
    </row>
    <row r="665" spans="1:37" ht="18.75" customHeight="1" x14ac:dyDescent="0.25">
      <c r="A665" s="23"/>
      <c r="B665" s="23"/>
      <c r="C665" s="23"/>
      <c r="D665" s="23"/>
      <c r="E665" s="23"/>
      <c r="F665" s="23"/>
      <c r="G665" s="23"/>
      <c r="H665" s="23"/>
      <c r="I665" s="23"/>
      <c r="J665" s="23"/>
      <c r="K665" s="23"/>
      <c r="L665" s="23"/>
      <c r="M665" s="23"/>
      <c r="N665" s="23"/>
      <c r="O665" s="23"/>
      <c r="P665" s="23"/>
      <c r="Q665" s="23"/>
      <c r="R665" s="23"/>
      <c r="S665" s="23"/>
      <c r="T665" s="23"/>
      <c r="U665" s="23"/>
      <c r="V665" s="24"/>
      <c r="W665" s="23"/>
      <c r="X665" s="23"/>
      <c r="Y665" s="22"/>
      <c r="Z665" s="22"/>
      <c r="AA665" s="22"/>
      <c r="AB665" s="22"/>
      <c r="AC665" s="22"/>
      <c r="AD665" s="22"/>
      <c r="AE665" s="22"/>
      <c r="AF665" s="22"/>
      <c r="AG665" s="22"/>
      <c r="AH665" s="98"/>
      <c r="AI665" s="22"/>
      <c r="AJ665" s="22"/>
      <c r="AK665" s="22"/>
    </row>
    <row r="666" spans="1:37" ht="18.75" customHeight="1" x14ac:dyDescent="0.25">
      <c r="A666" s="23"/>
      <c r="B666" s="23"/>
      <c r="C666" s="23"/>
      <c r="D666" s="23"/>
      <c r="E666" s="23"/>
      <c r="F666" s="23"/>
      <c r="G666" s="23"/>
      <c r="H666" s="23"/>
      <c r="I666" s="23"/>
      <c r="J666" s="23"/>
      <c r="K666" s="23"/>
      <c r="L666" s="23"/>
      <c r="M666" s="23"/>
      <c r="N666" s="23"/>
      <c r="O666" s="23"/>
      <c r="P666" s="23"/>
      <c r="Q666" s="23"/>
      <c r="R666" s="23"/>
      <c r="S666" s="23"/>
      <c r="T666" s="23"/>
      <c r="U666" s="23"/>
      <c r="V666" s="24"/>
      <c r="W666" s="23"/>
      <c r="X666" s="23"/>
      <c r="Y666" s="22"/>
      <c r="Z666" s="22"/>
      <c r="AA666" s="22"/>
      <c r="AB666" s="22"/>
      <c r="AC666" s="22"/>
      <c r="AD666" s="22"/>
      <c r="AE666" s="22"/>
      <c r="AF666" s="22"/>
      <c r="AG666" s="22"/>
      <c r="AH666" s="98"/>
      <c r="AI666" s="22"/>
      <c r="AJ666" s="22"/>
      <c r="AK666" s="22"/>
    </row>
    <row r="667" spans="1:37" ht="18.75" customHeight="1" x14ac:dyDescent="0.25">
      <c r="A667" s="23"/>
      <c r="B667" s="23"/>
      <c r="C667" s="23"/>
      <c r="D667" s="23"/>
      <c r="E667" s="23"/>
      <c r="F667" s="23"/>
      <c r="G667" s="23"/>
      <c r="H667" s="23"/>
      <c r="I667" s="23"/>
      <c r="J667" s="23"/>
      <c r="K667" s="23"/>
      <c r="L667" s="23"/>
      <c r="M667" s="23"/>
      <c r="N667" s="23"/>
      <c r="O667" s="23"/>
      <c r="P667" s="23"/>
      <c r="Q667" s="23"/>
      <c r="R667" s="23"/>
      <c r="S667" s="23"/>
      <c r="T667" s="23"/>
      <c r="U667" s="23"/>
      <c r="V667" s="24"/>
      <c r="W667" s="23"/>
      <c r="X667" s="23"/>
      <c r="Y667" s="22"/>
      <c r="Z667" s="22"/>
      <c r="AA667" s="22"/>
      <c r="AB667" s="22"/>
      <c r="AC667" s="22"/>
      <c r="AD667" s="22"/>
      <c r="AE667" s="22"/>
      <c r="AF667" s="22"/>
      <c r="AG667" s="22"/>
      <c r="AH667" s="98"/>
      <c r="AI667" s="22"/>
      <c r="AJ667" s="22"/>
      <c r="AK667" s="22"/>
    </row>
    <row r="668" spans="1:37" ht="18.75" customHeight="1" x14ac:dyDescent="0.25">
      <c r="A668" s="23"/>
      <c r="B668" s="23"/>
      <c r="C668" s="23"/>
      <c r="D668" s="23"/>
      <c r="E668" s="23"/>
      <c r="F668" s="23"/>
      <c r="G668" s="23"/>
      <c r="H668" s="23"/>
      <c r="I668" s="23"/>
      <c r="J668" s="23"/>
      <c r="K668" s="23"/>
      <c r="L668" s="23"/>
      <c r="M668" s="23"/>
      <c r="N668" s="23"/>
      <c r="O668" s="23"/>
      <c r="P668" s="23"/>
      <c r="Q668" s="23"/>
      <c r="R668" s="23"/>
      <c r="S668" s="23"/>
      <c r="T668" s="23"/>
      <c r="U668" s="23"/>
      <c r="V668" s="24"/>
      <c r="W668" s="23"/>
      <c r="X668" s="23"/>
      <c r="Y668" s="22"/>
      <c r="Z668" s="22"/>
      <c r="AA668" s="22"/>
      <c r="AB668" s="22"/>
      <c r="AC668" s="22"/>
      <c r="AD668" s="22"/>
      <c r="AE668" s="22"/>
      <c r="AF668" s="22"/>
      <c r="AG668" s="22"/>
      <c r="AH668" s="98"/>
      <c r="AI668" s="22"/>
      <c r="AJ668" s="22"/>
      <c r="AK668" s="22"/>
    </row>
    <row r="669" spans="1:37" ht="18.75" customHeight="1" x14ac:dyDescent="0.25">
      <c r="A669" s="23"/>
      <c r="B669" s="23"/>
      <c r="C669" s="23"/>
      <c r="D669" s="23"/>
      <c r="E669" s="23"/>
      <c r="F669" s="23"/>
      <c r="G669" s="23"/>
      <c r="H669" s="23"/>
      <c r="I669" s="23"/>
      <c r="J669" s="23"/>
      <c r="K669" s="23"/>
      <c r="L669" s="23"/>
      <c r="M669" s="23"/>
      <c r="N669" s="23"/>
      <c r="O669" s="23"/>
      <c r="P669" s="23"/>
      <c r="Q669" s="23"/>
      <c r="R669" s="23"/>
      <c r="S669" s="23"/>
      <c r="T669" s="23"/>
      <c r="U669" s="23"/>
      <c r="V669" s="24"/>
      <c r="W669" s="23"/>
      <c r="X669" s="23"/>
      <c r="Y669" s="22"/>
      <c r="Z669" s="22"/>
      <c r="AA669" s="22"/>
      <c r="AB669" s="22"/>
      <c r="AC669" s="22"/>
      <c r="AD669" s="22"/>
      <c r="AE669" s="22"/>
      <c r="AF669" s="22"/>
      <c r="AG669" s="22"/>
      <c r="AH669" s="98"/>
      <c r="AI669" s="22"/>
      <c r="AJ669" s="22"/>
      <c r="AK669" s="22"/>
    </row>
    <row r="670" spans="1:37" ht="18.75" customHeight="1" x14ac:dyDescent="0.25">
      <c r="A670" s="23"/>
      <c r="B670" s="23"/>
      <c r="C670" s="23"/>
      <c r="D670" s="23"/>
      <c r="E670" s="23"/>
      <c r="F670" s="23"/>
      <c r="G670" s="23"/>
      <c r="H670" s="23"/>
      <c r="I670" s="23"/>
      <c r="J670" s="23"/>
      <c r="K670" s="23"/>
      <c r="L670" s="23"/>
      <c r="M670" s="23"/>
      <c r="N670" s="23"/>
      <c r="O670" s="23"/>
      <c r="P670" s="23"/>
      <c r="Q670" s="23"/>
      <c r="R670" s="23"/>
      <c r="S670" s="23"/>
      <c r="T670" s="23"/>
      <c r="U670" s="23"/>
      <c r="V670" s="24"/>
      <c r="W670" s="23"/>
      <c r="X670" s="23"/>
      <c r="Y670" s="22"/>
      <c r="Z670" s="22"/>
      <c r="AA670" s="22"/>
      <c r="AB670" s="22"/>
      <c r="AC670" s="22"/>
      <c r="AD670" s="22"/>
      <c r="AE670" s="22"/>
      <c r="AF670" s="22"/>
      <c r="AG670" s="22"/>
      <c r="AH670" s="98"/>
      <c r="AI670" s="22"/>
      <c r="AJ670" s="22"/>
      <c r="AK670" s="22"/>
    </row>
    <row r="671" spans="1:37" ht="18.75" customHeight="1" x14ac:dyDescent="0.25">
      <c r="A671" s="23"/>
      <c r="B671" s="23"/>
      <c r="C671" s="23"/>
      <c r="D671" s="23"/>
      <c r="E671" s="23"/>
      <c r="F671" s="23"/>
      <c r="G671" s="23"/>
      <c r="H671" s="23"/>
      <c r="I671" s="23"/>
      <c r="J671" s="23"/>
      <c r="K671" s="23"/>
      <c r="L671" s="23"/>
      <c r="M671" s="23"/>
      <c r="N671" s="23"/>
      <c r="O671" s="23"/>
      <c r="P671" s="23"/>
      <c r="Q671" s="23"/>
      <c r="R671" s="23"/>
      <c r="S671" s="23"/>
      <c r="T671" s="23"/>
      <c r="U671" s="23"/>
      <c r="V671" s="24"/>
      <c r="W671" s="23"/>
      <c r="X671" s="23"/>
      <c r="Y671" s="22"/>
      <c r="Z671" s="22"/>
      <c r="AA671" s="22"/>
      <c r="AB671" s="22"/>
      <c r="AC671" s="22"/>
      <c r="AD671" s="22"/>
      <c r="AE671" s="22"/>
      <c r="AF671" s="22"/>
      <c r="AG671" s="22"/>
      <c r="AH671" s="98"/>
      <c r="AI671" s="22"/>
      <c r="AJ671" s="22"/>
      <c r="AK671" s="22"/>
    </row>
    <row r="672" spans="1:37" ht="18.75" customHeight="1" x14ac:dyDescent="0.25">
      <c r="A672" s="23"/>
      <c r="B672" s="23"/>
      <c r="C672" s="23"/>
      <c r="D672" s="23"/>
      <c r="E672" s="23"/>
      <c r="F672" s="23"/>
      <c r="G672" s="23"/>
      <c r="H672" s="23"/>
      <c r="I672" s="23"/>
      <c r="J672" s="23"/>
      <c r="K672" s="23"/>
      <c r="L672" s="23"/>
      <c r="M672" s="23"/>
      <c r="N672" s="23"/>
      <c r="O672" s="23"/>
      <c r="P672" s="23"/>
      <c r="Q672" s="23"/>
      <c r="R672" s="23"/>
      <c r="S672" s="23"/>
      <c r="T672" s="23"/>
      <c r="U672" s="23"/>
      <c r="V672" s="24"/>
      <c r="W672" s="23"/>
      <c r="X672" s="23"/>
      <c r="Y672" s="22"/>
      <c r="Z672" s="22"/>
      <c r="AA672" s="22"/>
      <c r="AB672" s="22"/>
      <c r="AC672" s="22"/>
      <c r="AD672" s="22"/>
      <c r="AE672" s="22"/>
      <c r="AF672" s="22"/>
      <c r="AG672" s="22"/>
      <c r="AH672" s="98"/>
      <c r="AI672" s="22"/>
      <c r="AJ672" s="22"/>
      <c r="AK672" s="22"/>
    </row>
    <row r="673" spans="1:37" ht="18.75" customHeight="1" x14ac:dyDescent="0.25">
      <c r="A673" s="23"/>
      <c r="B673" s="23"/>
      <c r="C673" s="23"/>
      <c r="D673" s="23"/>
      <c r="E673" s="23"/>
      <c r="F673" s="23"/>
      <c r="G673" s="23"/>
      <c r="H673" s="23"/>
      <c r="I673" s="23"/>
      <c r="J673" s="23"/>
      <c r="K673" s="23"/>
      <c r="L673" s="23"/>
      <c r="M673" s="23"/>
      <c r="N673" s="23"/>
      <c r="O673" s="23"/>
      <c r="P673" s="23"/>
      <c r="Q673" s="23"/>
      <c r="R673" s="23"/>
      <c r="S673" s="23"/>
      <c r="T673" s="23"/>
      <c r="U673" s="23"/>
      <c r="V673" s="24"/>
      <c r="W673" s="23"/>
      <c r="X673" s="23"/>
      <c r="Y673" s="22"/>
      <c r="Z673" s="22"/>
      <c r="AA673" s="22"/>
      <c r="AB673" s="22"/>
      <c r="AC673" s="22"/>
      <c r="AD673" s="22"/>
      <c r="AE673" s="22"/>
      <c r="AF673" s="22"/>
      <c r="AG673" s="22"/>
      <c r="AH673" s="98"/>
      <c r="AI673" s="22"/>
      <c r="AJ673" s="22"/>
      <c r="AK673" s="22"/>
    </row>
    <row r="674" spans="1:37" ht="18.75" customHeight="1" x14ac:dyDescent="0.25">
      <c r="A674" s="23"/>
      <c r="B674" s="23"/>
      <c r="C674" s="23"/>
      <c r="D674" s="23"/>
      <c r="E674" s="23"/>
      <c r="F674" s="23"/>
      <c r="G674" s="23"/>
      <c r="H674" s="23"/>
      <c r="I674" s="23"/>
      <c r="J674" s="23"/>
      <c r="K674" s="23"/>
      <c r="L674" s="23"/>
      <c r="M674" s="23"/>
      <c r="N674" s="23"/>
      <c r="O674" s="23"/>
      <c r="P674" s="23"/>
      <c r="Q674" s="23"/>
      <c r="R674" s="23"/>
      <c r="S674" s="23"/>
      <c r="T674" s="23"/>
      <c r="U674" s="23"/>
      <c r="V674" s="24"/>
      <c r="W674" s="23"/>
      <c r="X674" s="23"/>
      <c r="Y674" s="22"/>
      <c r="Z674" s="22"/>
      <c r="AA674" s="22"/>
      <c r="AB674" s="22"/>
      <c r="AC674" s="22"/>
      <c r="AD674" s="22"/>
      <c r="AE674" s="22"/>
      <c r="AF674" s="22"/>
      <c r="AG674" s="22"/>
      <c r="AH674" s="98"/>
      <c r="AI674" s="22"/>
      <c r="AJ674" s="22"/>
      <c r="AK674" s="22"/>
    </row>
    <row r="675" spans="1:37" ht="18.75" customHeight="1" x14ac:dyDescent="0.25">
      <c r="A675" s="23"/>
      <c r="B675" s="23"/>
      <c r="C675" s="23"/>
      <c r="D675" s="23"/>
      <c r="E675" s="23"/>
      <c r="F675" s="23"/>
      <c r="G675" s="23"/>
      <c r="H675" s="23"/>
      <c r="I675" s="23"/>
      <c r="J675" s="23"/>
      <c r="K675" s="23"/>
      <c r="L675" s="23"/>
      <c r="M675" s="23"/>
      <c r="N675" s="23"/>
      <c r="O675" s="23"/>
      <c r="P675" s="23"/>
      <c r="Q675" s="23"/>
      <c r="R675" s="23"/>
      <c r="S675" s="23"/>
      <c r="T675" s="23"/>
      <c r="U675" s="23"/>
      <c r="V675" s="24"/>
      <c r="W675" s="23"/>
      <c r="X675" s="23"/>
      <c r="Y675" s="22"/>
      <c r="Z675" s="22"/>
      <c r="AA675" s="22"/>
      <c r="AB675" s="22"/>
      <c r="AC675" s="22"/>
      <c r="AD675" s="22"/>
      <c r="AE675" s="22"/>
      <c r="AF675" s="22"/>
      <c r="AG675" s="22"/>
      <c r="AH675" s="98"/>
      <c r="AI675" s="22"/>
      <c r="AJ675" s="22"/>
      <c r="AK675" s="22"/>
    </row>
    <row r="676" spans="1:37" ht="18.75" customHeight="1" x14ac:dyDescent="0.25">
      <c r="A676" s="23"/>
      <c r="B676" s="23"/>
      <c r="C676" s="23"/>
      <c r="D676" s="23"/>
      <c r="E676" s="23"/>
      <c r="F676" s="23"/>
      <c r="G676" s="23"/>
      <c r="H676" s="23"/>
      <c r="I676" s="23"/>
      <c r="J676" s="23"/>
      <c r="K676" s="23"/>
      <c r="L676" s="23"/>
      <c r="M676" s="23"/>
      <c r="N676" s="23"/>
      <c r="O676" s="23"/>
      <c r="P676" s="23"/>
      <c r="Q676" s="23"/>
      <c r="R676" s="23"/>
      <c r="S676" s="23"/>
      <c r="T676" s="23"/>
      <c r="U676" s="23"/>
      <c r="V676" s="24"/>
      <c r="W676" s="23"/>
      <c r="X676" s="23"/>
      <c r="Y676" s="22"/>
      <c r="Z676" s="22"/>
      <c r="AA676" s="22"/>
      <c r="AB676" s="22"/>
      <c r="AC676" s="22"/>
      <c r="AD676" s="22"/>
      <c r="AE676" s="22"/>
      <c r="AF676" s="22"/>
      <c r="AG676" s="22"/>
      <c r="AH676" s="98"/>
      <c r="AI676" s="22"/>
      <c r="AJ676" s="22"/>
      <c r="AK676" s="22"/>
    </row>
    <row r="677" spans="1:37" ht="18.75" customHeight="1" x14ac:dyDescent="0.25">
      <c r="A677" s="23"/>
      <c r="B677" s="23"/>
      <c r="C677" s="23"/>
      <c r="D677" s="23"/>
      <c r="E677" s="23"/>
      <c r="F677" s="23"/>
      <c r="G677" s="23"/>
      <c r="H677" s="23"/>
      <c r="I677" s="23"/>
      <c r="J677" s="23"/>
      <c r="K677" s="23"/>
      <c r="L677" s="23"/>
      <c r="M677" s="23"/>
      <c r="N677" s="23"/>
      <c r="O677" s="23"/>
      <c r="P677" s="23"/>
      <c r="Q677" s="23"/>
      <c r="R677" s="23"/>
      <c r="S677" s="23"/>
      <c r="T677" s="23"/>
      <c r="U677" s="23"/>
      <c r="V677" s="24"/>
      <c r="W677" s="23"/>
      <c r="X677" s="23"/>
      <c r="Y677" s="22"/>
      <c r="Z677" s="22"/>
      <c r="AA677" s="22"/>
      <c r="AB677" s="22"/>
      <c r="AC677" s="22"/>
      <c r="AD677" s="22"/>
      <c r="AE677" s="22"/>
      <c r="AF677" s="22"/>
      <c r="AG677" s="22"/>
      <c r="AH677" s="98"/>
      <c r="AI677" s="22"/>
      <c r="AJ677" s="22"/>
      <c r="AK677" s="22"/>
    </row>
    <row r="678" spans="1:37" ht="18.75" customHeight="1" x14ac:dyDescent="0.25">
      <c r="A678" s="23"/>
      <c r="B678" s="23"/>
      <c r="C678" s="23"/>
      <c r="D678" s="23"/>
      <c r="E678" s="23"/>
      <c r="F678" s="23"/>
      <c r="G678" s="23"/>
      <c r="H678" s="23"/>
      <c r="I678" s="23"/>
      <c r="J678" s="23"/>
      <c r="K678" s="23"/>
      <c r="L678" s="23"/>
      <c r="M678" s="23"/>
      <c r="N678" s="23"/>
      <c r="O678" s="23"/>
      <c r="P678" s="23"/>
      <c r="Q678" s="23"/>
      <c r="R678" s="23"/>
      <c r="S678" s="23"/>
      <c r="T678" s="23"/>
      <c r="U678" s="23"/>
      <c r="V678" s="24"/>
      <c r="W678" s="23"/>
      <c r="X678" s="23"/>
      <c r="Y678" s="22"/>
      <c r="Z678" s="22"/>
      <c r="AA678" s="22"/>
      <c r="AB678" s="22"/>
      <c r="AC678" s="22"/>
      <c r="AD678" s="22"/>
      <c r="AE678" s="22"/>
      <c r="AF678" s="22"/>
      <c r="AG678" s="22"/>
      <c r="AH678" s="98"/>
      <c r="AI678" s="22"/>
      <c r="AJ678" s="22"/>
      <c r="AK678" s="22"/>
    </row>
    <row r="679" spans="1:37" ht="18.75" customHeight="1" x14ac:dyDescent="0.25">
      <c r="A679" s="23"/>
      <c r="B679" s="23"/>
      <c r="C679" s="23"/>
      <c r="D679" s="23"/>
      <c r="E679" s="23"/>
      <c r="F679" s="23"/>
      <c r="G679" s="23"/>
      <c r="H679" s="23"/>
      <c r="I679" s="23"/>
      <c r="J679" s="23"/>
      <c r="K679" s="23"/>
      <c r="L679" s="23"/>
      <c r="M679" s="23"/>
      <c r="N679" s="23"/>
      <c r="O679" s="23"/>
      <c r="P679" s="23"/>
      <c r="Q679" s="23"/>
      <c r="R679" s="23"/>
      <c r="S679" s="23"/>
      <c r="T679" s="23"/>
      <c r="U679" s="23"/>
      <c r="V679" s="24"/>
      <c r="W679" s="23"/>
      <c r="X679" s="23"/>
      <c r="Y679" s="22"/>
      <c r="Z679" s="22"/>
      <c r="AA679" s="22"/>
      <c r="AB679" s="22"/>
      <c r="AC679" s="22"/>
      <c r="AD679" s="22"/>
      <c r="AE679" s="22"/>
      <c r="AF679" s="22"/>
      <c r="AG679" s="22"/>
      <c r="AH679" s="98"/>
      <c r="AI679" s="22"/>
      <c r="AJ679" s="22"/>
      <c r="AK679" s="22"/>
    </row>
    <row r="680" spans="1:37" ht="18.75" customHeight="1" x14ac:dyDescent="0.25">
      <c r="A680" s="23"/>
      <c r="B680" s="23"/>
      <c r="C680" s="23"/>
      <c r="D680" s="23"/>
      <c r="E680" s="23"/>
      <c r="F680" s="23"/>
      <c r="G680" s="23"/>
      <c r="H680" s="23"/>
      <c r="I680" s="23"/>
      <c r="J680" s="23"/>
      <c r="K680" s="23"/>
      <c r="L680" s="23"/>
      <c r="M680" s="23"/>
      <c r="N680" s="23"/>
      <c r="O680" s="23"/>
      <c r="P680" s="23"/>
      <c r="Q680" s="23"/>
      <c r="R680" s="23"/>
      <c r="S680" s="23"/>
      <c r="T680" s="23"/>
      <c r="U680" s="23"/>
      <c r="V680" s="24"/>
      <c r="W680" s="23"/>
      <c r="X680" s="23"/>
      <c r="Y680" s="22"/>
      <c r="Z680" s="22"/>
      <c r="AA680" s="22"/>
      <c r="AB680" s="22"/>
      <c r="AC680" s="22"/>
      <c r="AD680" s="22"/>
      <c r="AE680" s="22"/>
      <c r="AF680" s="22"/>
      <c r="AG680" s="22"/>
      <c r="AH680" s="98"/>
      <c r="AI680" s="22"/>
      <c r="AJ680" s="22"/>
      <c r="AK680" s="22"/>
    </row>
    <row r="681" spans="1:37" ht="18.75" customHeight="1" x14ac:dyDescent="0.25">
      <c r="A681" s="23"/>
      <c r="B681" s="23"/>
      <c r="C681" s="23"/>
      <c r="D681" s="23"/>
      <c r="E681" s="23"/>
      <c r="F681" s="23"/>
      <c r="G681" s="23"/>
      <c r="H681" s="23"/>
      <c r="I681" s="23"/>
      <c r="J681" s="23"/>
      <c r="K681" s="23"/>
      <c r="L681" s="23"/>
      <c r="M681" s="23"/>
      <c r="N681" s="23"/>
      <c r="O681" s="23"/>
      <c r="P681" s="23"/>
      <c r="Q681" s="23"/>
      <c r="R681" s="23"/>
      <c r="S681" s="23"/>
      <c r="T681" s="23"/>
      <c r="U681" s="23"/>
      <c r="V681" s="24"/>
      <c r="W681" s="23"/>
      <c r="X681" s="23"/>
      <c r="Y681" s="22"/>
      <c r="Z681" s="22"/>
      <c r="AA681" s="22"/>
      <c r="AB681" s="22"/>
      <c r="AC681" s="22"/>
      <c r="AD681" s="22"/>
      <c r="AE681" s="22"/>
      <c r="AF681" s="22"/>
      <c r="AG681" s="22"/>
      <c r="AH681" s="98"/>
      <c r="AI681" s="22"/>
      <c r="AJ681" s="22"/>
      <c r="AK681" s="22"/>
    </row>
    <row r="682" spans="1:37" ht="18.75" customHeight="1" x14ac:dyDescent="0.25">
      <c r="A682" s="23"/>
      <c r="B682" s="23"/>
      <c r="C682" s="23"/>
      <c r="D682" s="23"/>
      <c r="E682" s="23"/>
      <c r="F682" s="23"/>
      <c r="G682" s="23"/>
      <c r="H682" s="23"/>
      <c r="I682" s="23"/>
      <c r="J682" s="23"/>
      <c r="K682" s="23"/>
      <c r="L682" s="23"/>
      <c r="M682" s="23"/>
      <c r="N682" s="23"/>
      <c r="O682" s="23"/>
      <c r="P682" s="23"/>
      <c r="Q682" s="23"/>
      <c r="R682" s="23"/>
      <c r="S682" s="23"/>
      <c r="T682" s="23"/>
      <c r="U682" s="23"/>
      <c r="V682" s="24"/>
      <c r="W682" s="23"/>
      <c r="X682" s="23"/>
      <c r="Y682" s="22"/>
      <c r="Z682" s="22"/>
      <c r="AA682" s="22"/>
      <c r="AB682" s="22"/>
      <c r="AC682" s="22"/>
      <c r="AD682" s="22"/>
      <c r="AE682" s="22"/>
      <c r="AF682" s="22"/>
      <c r="AG682" s="22"/>
      <c r="AH682" s="98"/>
      <c r="AI682" s="22"/>
      <c r="AJ682" s="22"/>
      <c r="AK682" s="22"/>
    </row>
    <row r="683" spans="1:37" ht="18.75" customHeight="1" x14ac:dyDescent="0.25">
      <c r="A683" s="23"/>
      <c r="B683" s="23"/>
      <c r="C683" s="23"/>
      <c r="D683" s="23"/>
      <c r="E683" s="23"/>
      <c r="F683" s="23"/>
      <c r="G683" s="23"/>
      <c r="H683" s="23"/>
      <c r="I683" s="23"/>
      <c r="J683" s="23"/>
      <c r="K683" s="23"/>
      <c r="L683" s="23"/>
      <c r="M683" s="23"/>
      <c r="N683" s="23"/>
      <c r="O683" s="23"/>
      <c r="P683" s="23"/>
      <c r="Q683" s="23"/>
      <c r="R683" s="23"/>
      <c r="S683" s="23"/>
      <c r="T683" s="23"/>
      <c r="U683" s="23"/>
      <c r="V683" s="24"/>
      <c r="W683" s="23"/>
      <c r="X683" s="23"/>
      <c r="Y683" s="22"/>
      <c r="Z683" s="22"/>
      <c r="AA683" s="22"/>
      <c r="AB683" s="22"/>
      <c r="AC683" s="22"/>
      <c r="AD683" s="22"/>
      <c r="AE683" s="22"/>
      <c r="AF683" s="22"/>
      <c r="AG683" s="22"/>
      <c r="AH683" s="98"/>
      <c r="AI683" s="22"/>
      <c r="AJ683" s="22"/>
      <c r="AK683" s="22"/>
    </row>
    <row r="684" spans="1:37" ht="18.75" customHeight="1" x14ac:dyDescent="0.25">
      <c r="A684" s="23"/>
      <c r="B684" s="23"/>
      <c r="C684" s="23"/>
      <c r="D684" s="23"/>
      <c r="E684" s="23"/>
      <c r="F684" s="23"/>
      <c r="G684" s="23"/>
      <c r="H684" s="23"/>
      <c r="I684" s="23"/>
      <c r="J684" s="23"/>
      <c r="K684" s="23"/>
      <c r="L684" s="23"/>
      <c r="M684" s="23"/>
      <c r="N684" s="23"/>
      <c r="O684" s="23"/>
      <c r="P684" s="23"/>
      <c r="Q684" s="23"/>
      <c r="R684" s="23"/>
      <c r="S684" s="23"/>
      <c r="T684" s="23"/>
      <c r="U684" s="23"/>
      <c r="V684" s="24"/>
      <c r="W684" s="23"/>
      <c r="X684" s="23"/>
      <c r="Y684" s="22"/>
      <c r="Z684" s="22"/>
      <c r="AA684" s="22"/>
      <c r="AB684" s="22"/>
      <c r="AC684" s="22"/>
      <c r="AD684" s="22"/>
      <c r="AE684" s="22"/>
      <c r="AF684" s="22"/>
      <c r="AG684" s="22"/>
      <c r="AH684" s="98"/>
      <c r="AI684" s="22"/>
      <c r="AJ684" s="22"/>
      <c r="AK684" s="22"/>
    </row>
    <row r="685" spans="1:37" ht="18.75" customHeight="1" x14ac:dyDescent="0.25">
      <c r="A685" s="23"/>
      <c r="B685" s="23"/>
      <c r="C685" s="23"/>
      <c r="D685" s="23"/>
      <c r="E685" s="23"/>
      <c r="F685" s="23"/>
      <c r="G685" s="23"/>
      <c r="H685" s="23"/>
      <c r="I685" s="23"/>
      <c r="J685" s="23"/>
      <c r="K685" s="23"/>
      <c r="L685" s="23"/>
      <c r="M685" s="23"/>
      <c r="N685" s="23"/>
      <c r="O685" s="23"/>
      <c r="P685" s="23"/>
      <c r="Q685" s="23"/>
      <c r="R685" s="23"/>
      <c r="S685" s="23"/>
      <c r="T685" s="23"/>
      <c r="U685" s="23"/>
      <c r="V685" s="24"/>
      <c r="W685" s="23"/>
      <c r="X685" s="23"/>
      <c r="Y685" s="22"/>
      <c r="Z685" s="22"/>
      <c r="AA685" s="22"/>
      <c r="AB685" s="22"/>
      <c r="AC685" s="22"/>
      <c r="AD685" s="22"/>
      <c r="AE685" s="22"/>
      <c r="AF685" s="22"/>
      <c r="AG685" s="22"/>
      <c r="AH685" s="98"/>
      <c r="AI685" s="22"/>
      <c r="AJ685" s="22"/>
      <c r="AK685" s="22"/>
    </row>
    <row r="686" spans="1:37" ht="18.75" customHeight="1" x14ac:dyDescent="0.25">
      <c r="A686" s="23"/>
      <c r="B686" s="23"/>
      <c r="C686" s="23"/>
      <c r="D686" s="23"/>
      <c r="E686" s="23"/>
      <c r="F686" s="23"/>
      <c r="G686" s="23"/>
      <c r="H686" s="23"/>
      <c r="I686" s="23"/>
      <c r="J686" s="23"/>
      <c r="K686" s="23"/>
      <c r="L686" s="23"/>
      <c r="M686" s="23"/>
      <c r="N686" s="23"/>
      <c r="O686" s="23"/>
      <c r="P686" s="23"/>
      <c r="Q686" s="23"/>
      <c r="R686" s="23"/>
      <c r="S686" s="23"/>
      <c r="T686" s="23"/>
      <c r="U686" s="23"/>
      <c r="V686" s="24"/>
      <c r="W686" s="23"/>
      <c r="X686" s="23"/>
      <c r="Y686" s="22"/>
      <c r="Z686" s="22"/>
      <c r="AA686" s="22"/>
      <c r="AB686" s="22"/>
      <c r="AC686" s="22"/>
      <c r="AD686" s="22"/>
      <c r="AE686" s="22"/>
      <c r="AF686" s="22"/>
      <c r="AG686" s="22"/>
      <c r="AH686" s="98"/>
      <c r="AI686" s="22"/>
      <c r="AJ686" s="22"/>
      <c r="AK686" s="22"/>
    </row>
    <row r="687" spans="1:37" ht="18.75" customHeight="1" x14ac:dyDescent="0.25">
      <c r="A687" s="23"/>
      <c r="B687" s="23"/>
      <c r="C687" s="23"/>
      <c r="D687" s="23"/>
      <c r="E687" s="23"/>
      <c r="F687" s="23"/>
      <c r="G687" s="23"/>
      <c r="H687" s="23"/>
      <c r="I687" s="23"/>
      <c r="J687" s="23"/>
      <c r="K687" s="23"/>
      <c r="L687" s="23"/>
      <c r="M687" s="23"/>
      <c r="N687" s="23"/>
      <c r="O687" s="23"/>
      <c r="P687" s="23"/>
      <c r="Q687" s="23"/>
      <c r="R687" s="23"/>
      <c r="S687" s="23"/>
      <c r="T687" s="23"/>
      <c r="U687" s="23"/>
      <c r="V687" s="24"/>
      <c r="W687" s="23"/>
      <c r="X687" s="23"/>
      <c r="Y687" s="22"/>
      <c r="Z687" s="22"/>
      <c r="AA687" s="22"/>
      <c r="AB687" s="22"/>
      <c r="AC687" s="22"/>
      <c r="AD687" s="22"/>
      <c r="AE687" s="22"/>
      <c r="AF687" s="22"/>
      <c r="AG687" s="22"/>
      <c r="AH687" s="98"/>
      <c r="AI687" s="22"/>
      <c r="AJ687" s="22"/>
      <c r="AK687" s="22"/>
    </row>
    <row r="688" spans="1:37" ht="18.75" customHeight="1" x14ac:dyDescent="0.25">
      <c r="A688" s="23"/>
      <c r="B688" s="23"/>
      <c r="C688" s="23"/>
      <c r="D688" s="23"/>
      <c r="E688" s="23"/>
      <c r="F688" s="23"/>
      <c r="G688" s="23"/>
      <c r="H688" s="23"/>
      <c r="I688" s="23"/>
      <c r="J688" s="23"/>
      <c r="K688" s="23"/>
      <c r="L688" s="23"/>
      <c r="M688" s="23"/>
      <c r="N688" s="23"/>
      <c r="O688" s="23"/>
      <c r="P688" s="23"/>
      <c r="Q688" s="23"/>
      <c r="R688" s="23"/>
      <c r="S688" s="23"/>
      <c r="T688" s="23"/>
      <c r="U688" s="23"/>
      <c r="V688" s="24"/>
      <c r="W688" s="23"/>
      <c r="X688" s="23"/>
      <c r="Y688" s="22"/>
      <c r="Z688" s="22"/>
      <c r="AA688" s="22"/>
      <c r="AB688" s="22"/>
      <c r="AC688" s="22"/>
      <c r="AD688" s="22"/>
      <c r="AE688" s="22"/>
      <c r="AF688" s="22"/>
      <c r="AG688" s="22"/>
      <c r="AH688" s="98"/>
      <c r="AI688" s="22"/>
      <c r="AJ688" s="22"/>
      <c r="AK688" s="22"/>
    </row>
    <row r="689" spans="1:37" ht="18.75" customHeight="1" x14ac:dyDescent="0.25">
      <c r="A689" s="23"/>
      <c r="B689" s="23"/>
      <c r="C689" s="23"/>
      <c r="D689" s="23"/>
      <c r="E689" s="23"/>
      <c r="F689" s="23"/>
      <c r="G689" s="23"/>
      <c r="H689" s="23"/>
      <c r="I689" s="23"/>
      <c r="J689" s="23"/>
      <c r="K689" s="23"/>
      <c r="L689" s="23"/>
      <c r="M689" s="23"/>
      <c r="N689" s="23"/>
      <c r="O689" s="23"/>
      <c r="P689" s="23"/>
      <c r="Q689" s="23"/>
      <c r="R689" s="23"/>
      <c r="S689" s="23"/>
      <c r="T689" s="23"/>
      <c r="U689" s="23"/>
      <c r="V689" s="24"/>
      <c r="W689" s="23"/>
      <c r="X689" s="23"/>
      <c r="Y689" s="22"/>
      <c r="Z689" s="22"/>
      <c r="AA689" s="22"/>
      <c r="AB689" s="22"/>
      <c r="AC689" s="22"/>
      <c r="AD689" s="22"/>
      <c r="AE689" s="22"/>
      <c r="AF689" s="22"/>
      <c r="AG689" s="22"/>
      <c r="AH689" s="98"/>
      <c r="AI689" s="22"/>
      <c r="AJ689" s="22"/>
      <c r="AK689" s="22"/>
    </row>
    <row r="690" spans="1:37" ht="18.75" customHeight="1" x14ac:dyDescent="0.25">
      <c r="A690" s="23"/>
      <c r="B690" s="23"/>
      <c r="C690" s="23"/>
      <c r="D690" s="23"/>
      <c r="E690" s="23"/>
      <c r="F690" s="23"/>
      <c r="G690" s="23"/>
      <c r="H690" s="23"/>
      <c r="I690" s="23"/>
      <c r="J690" s="23"/>
      <c r="K690" s="23"/>
      <c r="L690" s="23"/>
      <c r="M690" s="23"/>
      <c r="N690" s="23"/>
      <c r="O690" s="23"/>
      <c r="P690" s="23"/>
      <c r="Q690" s="23"/>
      <c r="R690" s="23"/>
      <c r="S690" s="23"/>
      <c r="T690" s="23"/>
      <c r="U690" s="23"/>
      <c r="V690" s="24"/>
      <c r="W690" s="23"/>
      <c r="X690" s="23"/>
      <c r="Y690" s="22"/>
      <c r="Z690" s="22"/>
      <c r="AA690" s="22"/>
      <c r="AB690" s="22"/>
      <c r="AC690" s="22"/>
      <c r="AD690" s="22"/>
      <c r="AE690" s="22"/>
      <c r="AF690" s="22"/>
      <c r="AG690" s="22"/>
      <c r="AH690" s="98"/>
      <c r="AI690" s="22"/>
      <c r="AJ690" s="22"/>
      <c r="AK690" s="22"/>
    </row>
    <row r="691" spans="1:37" ht="18.75" customHeight="1" x14ac:dyDescent="0.25">
      <c r="A691" s="23"/>
      <c r="B691" s="23"/>
      <c r="C691" s="23"/>
      <c r="D691" s="23"/>
      <c r="E691" s="23"/>
      <c r="F691" s="23"/>
      <c r="G691" s="23"/>
      <c r="H691" s="23"/>
      <c r="I691" s="23"/>
      <c r="J691" s="23"/>
      <c r="K691" s="23"/>
      <c r="L691" s="23"/>
      <c r="M691" s="23"/>
      <c r="N691" s="23"/>
      <c r="O691" s="23"/>
      <c r="P691" s="23"/>
      <c r="Q691" s="23"/>
      <c r="R691" s="23"/>
      <c r="S691" s="23"/>
      <c r="T691" s="23"/>
      <c r="U691" s="23"/>
      <c r="V691" s="24"/>
      <c r="W691" s="23"/>
      <c r="X691" s="23"/>
      <c r="Y691" s="22"/>
      <c r="Z691" s="22"/>
      <c r="AA691" s="22"/>
      <c r="AB691" s="22"/>
      <c r="AC691" s="22"/>
      <c r="AD691" s="22"/>
      <c r="AE691" s="22"/>
      <c r="AF691" s="22"/>
      <c r="AG691" s="22"/>
      <c r="AH691" s="98"/>
      <c r="AI691" s="22"/>
      <c r="AJ691" s="22"/>
      <c r="AK691" s="22"/>
    </row>
    <row r="692" spans="1:37" ht="18.75" customHeight="1" x14ac:dyDescent="0.25">
      <c r="A692" s="23"/>
      <c r="B692" s="23"/>
      <c r="C692" s="23"/>
      <c r="D692" s="23"/>
      <c r="E692" s="23"/>
      <c r="F692" s="23"/>
      <c r="G692" s="23"/>
      <c r="H692" s="23"/>
      <c r="I692" s="23"/>
      <c r="J692" s="23"/>
      <c r="K692" s="23"/>
      <c r="L692" s="23"/>
      <c r="M692" s="23"/>
      <c r="N692" s="23"/>
      <c r="O692" s="23"/>
      <c r="P692" s="23"/>
      <c r="Q692" s="23"/>
      <c r="R692" s="23"/>
      <c r="S692" s="23"/>
      <c r="T692" s="23"/>
      <c r="U692" s="23"/>
      <c r="V692" s="24"/>
      <c r="W692" s="23"/>
      <c r="X692" s="23"/>
      <c r="Y692" s="22"/>
      <c r="Z692" s="22"/>
      <c r="AA692" s="22"/>
      <c r="AB692" s="22"/>
      <c r="AC692" s="22"/>
      <c r="AD692" s="22"/>
      <c r="AE692" s="22"/>
      <c r="AF692" s="22"/>
      <c r="AG692" s="22"/>
      <c r="AH692" s="98"/>
      <c r="AI692" s="22"/>
      <c r="AJ692" s="22"/>
      <c r="AK692" s="22"/>
    </row>
    <row r="693" spans="1:37" ht="18.75" customHeight="1" x14ac:dyDescent="0.25">
      <c r="A693" s="23"/>
      <c r="B693" s="23"/>
      <c r="C693" s="23"/>
      <c r="D693" s="23"/>
      <c r="E693" s="23"/>
      <c r="F693" s="23"/>
      <c r="G693" s="23"/>
      <c r="H693" s="23"/>
      <c r="I693" s="23"/>
      <c r="J693" s="23"/>
      <c r="K693" s="23"/>
      <c r="L693" s="23"/>
      <c r="M693" s="23"/>
      <c r="N693" s="23"/>
      <c r="O693" s="23"/>
      <c r="P693" s="23"/>
      <c r="Q693" s="23"/>
      <c r="R693" s="23"/>
      <c r="S693" s="23"/>
      <c r="T693" s="23"/>
      <c r="U693" s="23"/>
      <c r="V693" s="24"/>
      <c r="W693" s="23"/>
      <c r="X693" s="23"/>
      <c r="Y693" s="22"/>
      <c r="Z693" s="22"/>
      <c r="AA693" s="22"/>
      <c r="AB693" s="22"/>
      <c r="AC693" s="22"/>
      <c r="AD693" s="22"/>
      <c r="AE693" s="22"/>
      <c r="AF693" s="22"/>
      <c r="AG693" s="22"/>
      <c r="AH693" s="98"/>
      <c r="AI693" s="22"/>
      <c r="AJ693" s="22"/>
      <c r="AK693" s="22"/>
    </row>
    <row r="694" spans="1:37" ht="18.75" customHeight="1" x14ac:dyDescent="0.25">
      <c r="A694" s="23"/>
      <c r="B694" s="23"/>
      <c r="C694" s="23"/>
      <c r="D694" s="23"/>
      <c r="E694" s="23"/>
      <c r="F694" s="23"/>
      <c r="G694" s="23"/>
      <c r="H694" s="23"/>
      <c r="I694" s="23"/>
      <c r="J694" s="23"/>
      <c r="K694" s="23"/>
      <c r="L694" s="23"/>
      <c r="M694" s="23"/>
      <c r="N694" s="23"/>
      <c r="O694" s="23"/>
      <c r="P694" s="23"/>
      <c r="Q694" s="23"/>
      <c r="R694" s="23"/>
      <c r="S694" s="23"/>
      <c r="T694" s="23"/>
      <c r="U694" s="23"/>
      <c r="V694" s="24"/>
      <c r="W694" s="23"/>
      <c r="X694" s="23"/>
      <c r="Y694" s="22"/>
      <c r="Z694" s="22"/>
      <c r="AA694" s="22"/>
      <c r="AB694" s="22"/>
      <c r="AC694" s="22"/>
      <c r="AD694" s="22"/>
      <c r="AE694" s="22"/>
      <c r="AF694" s="22"/>
      <c r="AG694" s="22"/>
      <c r="AH694" s="98"/>
      <c r="AI694" s="22"/>
      <c r="AJ694" s="22"/>
      <c r="AK694" s="22"/>
    </row>
    <row r="695" spans="1:37" ht="18.75" customHeight="1" x14ac:dyDescent="0.25">
      <c r="A695" s="23"/>
      <c r="B695" s="23"/>
      <c r="C695" s="23"/>
      <c r="D695" s="23"/>
      <c r="E695" s="23"/>
      <c r="F695" s="23"/>
      <c r="G695" s="23"/>
      <c r="H695" s="23"/>
      <c r="I695" s="23"/>
      <c r="J695" s="23"/>
      <c r="K695" s="23"/>
      <c r="L695" s="23"/>
      <c r="M695" s="23"/>
      <c r="N695" s="23"/>
      <c r="O695" s="23"/>
      <c r="P695" s="23"/>
      <c r="Q695" s="23"/>
      <c r="R695" s="23"/>
      <c r="S695" s="23"/>
      <c r="T695" s="23"/>
      <c r="U695" s="23"/>
      <c r="V695" s="24"/>
      <c r="W695" s="23"/>
      <c r="X695" s="23"/>
      <c r="Y695" s="22"/>
      <c r="Z695" s="22"/>
      <c r="AA695" s="22"/>
      <c r="AB695" s="22"/>
      <c r="AC695" s="22"/>
      <c r="AD695" s="22"/>
      <c r="AE695" s="22"/>
      <c r="AF695" s="22"/>
      <c r="AG695" s="22"/>
      <c r="AH695" s="98"/>
      <c r="AI695" s="22"/>
      <c r="AJ695" s="22"/>
      <c r="AK695" s="22"/>
    </row>
    <row r="696" spans="1:37" ht="18.75" customHeight="1" x14ac:dyDescent="0.25">
      <c r="A696" s="23"/>
      <c r="B696" s="23"/>
      <c r="C696" s="23"/>
      <c r="D696" s="23"/>
      <c r="E696" s="23"/>
      <c r="F696" s="23"/>
      <c r="G696" s="23"/>
      <c r="H696" s="23"/>
      <c r="I696" s="23"/>
      <c r="J696" s="23"/>
      <c r="K696" s="23"/>
      <c r="L696" s="23"/>
      <c r="M696" s="23"/>
      <c r="N696" s="23"/>
      <c r="O696" s="23"/>
      <c r="P696" s="23"/>
      <c r="Q696" s="23"/>
      <c r="R696" s="23"/>
      <c r="S696" s="23"/>
      <c r="T696" s="23"/>
      <c r="U696" s="23"/>
      <c r="V696" s="24"/>
      <c r="W696" s="23"/>
      <c r="X696" s="23"/>
      <c r="Y696" s="22"/>
      <c r="Z696" s="22"/>
      <c r="AA696" s="22"/>
      <c r="AB696" s="22"/>
      <c r="AC696" s="22"/>
      <c r="AD696" s="22"/>
      <c r="AE696" s="22"/>
      <c r="AF696" s="22"/>
      <c r="AG696" s="22"/>
      <c r="AH696" s="98"/>
      <c r="AI696" s="22"/>
      <c r="AJ696" s="22"/>
      <c r="AK696" s="22"/>
    </row>
    <row r="697" spans="1:37" ht="18.75" customHeight="1" x14ac:dyDescent="0.25">
      <c r="A697" s="23"/>
      <c r="B697" s="23"/>
      <c r="C697" s="23"/>
      <c r="D697" s="23"/>
      <c r="E697" s="23"/>
      <c r="F697" s="23"/>
      <c r="G697" s="23"/>
      <c r="H697" s="23"/>
      <c r="I697" s="23"/>
      <c r="J697" s="23"/>
      <c r="K697" s="23"/>
      <c r="L697" s="23"/>
      <c r="M697" s="23"/>
      <c r="N697" s="23"/>
      <c r="O697" s="23"/>
      <c r="P697" s="23"/>
      <c r="Q697" s="23"/>
      <c r="R697" s="23"/>
      <c r="S697" s="23"/>
      <c r="T697" s="23"/>
      <c r="U697" s="23"/>
      <c r="V697" s="24"/>
      <c r="W697" s="23"/>
      <c r="X697" s="23"/>
      <c r="Y697" s="22"/>
      <c r="Z697" s="22"/>
      <c r="AA697" s="22"/>
      <c r="AB697" s="22"/>
      <c r="AC697" s="22"/>
      <c r="AD697" s="22"/>
      <c r="AE697" s="22"/>
      <c r="AF697" s="22"/>
      <c r="AG697" s="22"/>
      <c r="AH697" s="98"/>
      <c r="AI697" s="22"/>
      <c r="AJ697" s="22"/>
      <c r="AK697" s="22"/>
    </row>
    <row r="698" spans="1:37" ht="18.75" customHeight="1" x14ac:dyDescent="0.25">
      <c r="A698" s="23"/>
      <c r="B698" s="23"/>
      <c r="C698" s="23"/>
      <c r="D698" s="23"/>
      <c r="E698" s="23"/>
      <c r="F698" s="23"/>
      <c r="G698" s="23"/>
      <c r="H698" s="23"/>
      <c r="I698" s="23"/>
      <c r="J698" s="23"/>
      <c r="K698" s="23"/>
      <c r="L698" s="23"/>
      <c r="M698" s="23"/>
      <c r="N698" s="23"/>
      <c r="O698" s="23"/>
      <c r="P698" s="23"/>
      <c r="Q698" s="23"/>
      <c r="R698" s="23"/>
      <c r="S698" s="23"/>
      <c r="T698" s="23"/>
      <c r="U698" s="23"/>
      <c r="V698" s="24"/>
      <c r="W698" s="23"/>
      <c r="X698" s="23"/>
      <c r="Y698" s="22"/>
      <c r="Z698" s="22"/>
      <c r="AA698" s="22"/>
      <c r="AB698" s="22"/>
      <c r="AC698" s="22"/>
      <c r="AD698" s="22"/>
      <c r="AE698" s="22"/>
      <c r="AF698" s="22"/>
      <c r="AG698" s="22"/>
      <c r="AH698" s="98"/>
      <c r="AI698" s="22"/>
      <c r="AJ698" s="22"/>
      <c r="AK698" s="22"/>
    </row>
    <row r="699" spans="1:37" ht="18.75" customHeight="1" x14ac:dyDescent="0.25">
      <c r="A699" s="23"/>
      <c r="B699" s="23"/>
      <c r="C699" s="23"/>
      <c r="D699" s="23"/>
      <c r="E699" s="23"/>
      <c r="F699" s="23"/>
      <c r="G699" s="23"/>
      <c r="H699" s="23"/>
      <c r="I699" s="23"/>
      <c r="J699" s="23"/>
      <c r="K699" s="23"/>
      <c r="L699" s="23"/>
      <c r="M699" s="23"/>
      <c r="N699" s="23"/>
      <c r="O699" s="23"/>
      <c r="P699" s="23"/>
      <c r="Q699" s="23"/>
      <c r="R699" s="23"/>
      <c r="S699" s="23"/>
      <c r="T699" s="23"/>
      <c r="U699" s="23"/>
      <c r="V699" s="24"/>
      <c r="W699" s="23"/>
      <c r="X699" s="23"/>
      <c r="Y699" s="22"/>
      <c r="Z699" s="22"/>
      <c r="AA699" s="22"/>
      <c r="AB699" s="22"/>
      <c r="AC699" s="22"/>
      <c r="AD699" s="22"/>
      <c r="AE699" s="22"/>
      <c r="AF699" s="22"/>
      <c r="AG699" s="22"/>
      <c r="AH699" s="98"/>
      <c r="AI699" s="22"/>
      <c r="AJ699" s="22"/>
      <c r="AK699" s="22"/>
    </row>
    <row r="700" spans="1:37" ht="18.75" customHeight="1" x14ac:dyDescent="0.25">
      <c r="A700" s="23"/>
      <c r="B700" s="23"/>
      <c r="C700" s="23"/>
      <c r="D700" s="23"/>
      <c r="E700" s="23"/>
      <c r="F700" s="23"/>
      <c r="G700" s="23"/>
      <c r="H700" s="23"/>
      <c r="I700" s="23"/>
      <c r="J700" s="23"/>
      <c r="K700" s="23"/>
      <c r="L700" s="23"/>
      <c r="M700" s="23"/>
      <c r="N700" s="23"/>
      <c r="O700" s="23"/>
      <c r="P700" s="23"/>
      <c r="Q700" s="23"/>
      <c r="R700" s="23"/>
      <c r="S700" s="23"/>
      <c r="T700" s="23"/>
      <c r="U700" s="23"/>
      <c r="V700" s="24"/>
      <c r="W700" s="23"/>
      <c r="X700" s="23"/>
      <c r="Y700" s="22"/>
      <c r="Z700" s="22"/>
      <c r="AA700" s="22"/>
      <c r="AB700" s="22"/>
      <c r="AC700" s="22"/>
      <c r="AD700" s="22"/>
      <c r="AE700" s="22"/>
      <c r="AF700" s="22"/>
      <c r="AG700" s="22"/>
      <c r="AH700" s="98"/>
      <c r="AI700" s="22"/>
      <c r="AJ700" s="22"/>
      <c r="AK700" s="22"/>
    </row>
    <row r="701" spans="1:37" ht="18.75" customHeight="1" x14ac:dyDescent="0.25">
      <c r="A701" s="23"/>
      <c r="B701" s="23"/>
      <c r="C701" s="23"/>
      <c r="D701" s="23"/>
      <c r="E701" s="23"/>
      <c r="F701" s="23"/>
      <c r="G701" s="23"/>
      <c r="H701" s="23"/>
      <c r="I701" s="23"/>
      <c r="J701" s="23"/>
      <c r="K701" s="23"/>
      <c r="L701" s="23"/>
      <c r="M701" s="23"/>
      <c r="N701" s="23"/>
      <c r="O701" s="23"/>
      <c r="P701" s="23"/>
      <c r="Q701" s="23"/>
      <c r="R701" s="23"/>
      <c r="S701" s="23"/>
      <c r="T701" s="23"/>
      <c r="U701" s="23"/>
      <c r="V701" s="24"/>
      <c r="W701" s="23"/>
      <c r="X701" s="23"/>
      <c r="Y701" s="22"/>
      <c r="Z701" s="22"/>
      <c r="AA701" s="22"/>
      <c r="AB701" s="22"/>
      <c r="AC701" s="22"/>
      <c r="AD701" s="22"/>
      <c r="AE701" s="22"/>
      <c r="AF701" s="22"/>
      <c r="AG701" s="22"/>
      <c r="AH701" s="98"/>
      <c r="AI701" s="22"/>
      <c r="AJ701" s="22"/>
      <c r="AK701" s="22"/>
    </row>
    <row r="702" spans="1:37" ht="18.75" customHeight="1" x14ac:dyDescent="0.25">
      <c r="A702" s="23"/>
      <c r="B702" s="23"/>
      <c r="C702" s="23"/>
      <c r="D702" s="23"/>
      <c r="E702" s="23"/>
      <c r="F702" s="23"/>
      <c r="G702" s="23"/>
      <c r="H702" s="23"/>
      <c r="I702" s="23"/>
      <c r="J702" s="23"/>
      <c r="K702" s="23"/>
      <c r="L702" s="23"/>
      <c r="M702" s="23"/>
      <c r="N702" s="23"/>
      <c r="O702" s="23"/>
      <c r="P702" s="23"/>
      <c r="Q702" s="23"/>
      <c r="R702" s="23"/>
      <c r="S702" s="23"/>
      <c r="T702" s="23"/>
      <c r="U702" s="23"/>
      <c r="V702" s="24"/>
      <c r="W702" s="23"/>
      <c r="X702" s="23"/>
      <c r="Y702" s="22"/>
      <c r="Z702" s="22"/>
      <c r="AA702" s="22"/>
      <c r="AB702" s="22"/>
      <c r="AC702" s="22"/>
      <c r="AD702" s="22"/>
      <c r="AE702" s="22"/>
      <c r="AF702" s="22"/>
      <c r="AG702" s="22"/>
      <c r="AH702" s="98"/>
      <c r="AI702" s="22"/>
      <c r="AJ702" s="22"/>
      <c r="AK702" s="22"/>
    </row>
    <row r="703" spans="1:37" ht="18.75" customHeight="1" x14ac:dyDescent="0.25">
      <c r="A703" s="23"/>
      <c r="B703" s="23"/>
      <c r="C703" s="23"/>
      <c r="D703" s="23"/>
      <c r="E703" s="23"/>
      <c r="F703" s="23"/>
      <c r="G703" s="23"/>
      <c r="H703" s="23"/>
      <c r="I703" s="23"/>
      <c r="J703" s="23"/>
      <c r="K703" s="23"/>
      <c r="L703" s="23"/>
      <c r="M703" s="23"/>
      <c r="N703" s="23"/>
      <c r="O703" s="23"/>
      <c r="P703" s="23"/>
      <c r="Q703" s="23"/>
      <c r="R703" s="23"/>
      <c r="S703" s="23"/>
      <c r="T703" s="23"/>
      <c r="U703" s="23"/>
      <c r="V703" s="24"/>
      <c r="W703" s="23"/>
      <c r="X703" s="23"/>
      <c r="Y703" s="22"/>
      <c r="Z703" s="22"/>
      <c r="AA703" s="22"/>
      <c r="AB703" s="22"/>
      <c r="AC703" s="22"/>
      <c r="AD703" s="22"/>
      <c r="AE703" s="22"/>
      <c r="AF703" s="22"/>
      <c r="AG703" s="22"/>
      <c r="AH703" s="98"/>
      <c r="AI703" s="22"/>
      <c r="AJ703" s="22"/>
      <c r="AK703" s="22"/>
    </row>
    <row r="704" spans="1:37" ht="18.75" customHeight="1" x14ac:dyDescent="0.25">
      <c r="A704" s="23"/>
      <c r="B704" s="23"/>
      <c r="C704" s="23"/>
      <c r="D704" s="23"/>
      <c r="E704" s="23"/>
      <c r="F704" s="23"/>
      <c r="G704" s="23"/>
      <c r="H704" s="23"/>
      <c r="I704" s="23"/>
      <c r="J704" s="23"/>
      <c r="K704" s="23"/>
      <c r="L704" s="23"/>
      <c r="M704" s="23"/>
      <c r="N704" s="23"/>
      <c r="O704" s="23"/>
      <c r="P704" s="23"/>
      <c r="Q704" s="23"/>
      <c r="R704" s="23"/>
      <c r="S704" s="23"/>
      <c r="T704" s="23"/>
      <c r="U704" s="23"/>
      <c r="V704" s="24"/>
      <c r="W704" s="23"/>
      <c r="X704" s="23"/>
      <c r="Y704" s="22"/>
      <c r="Z704" s="22"/>
      <c r="AA704" s="22"/>
      <c r="AB704" s="22"/>
      <c r="AC704" s="22"/>
      <c r="AD704" s="22"/>
      <c r="AE704" s="22"/>
      <c r="AF704" s="22"/>
      <c r="AG704" s="22"/>
      <c r="AH704" s="98"/>
      <c r="AI704" s="22"/>
      <c r="AJ704" s="22"/>
      <c r="AK704" s="22"/>
    </row>
    <row r="705" spans="1:37" ht="18.75" customHeight="1" x14ac:dyDescent="0.25">
      <c r="A705" s="23"/>
      <c r="B705" s="23"/>
      <c r="C705" s="23"/>
      <c r="D705" s="23"/>
      <c r="E705" s="23"/>
      <c r="F705" s="23"/>
      <c r="G705" s="23"/>
      <c r="H705" s="23"/>
      <c r="I705" s="23"/>
      <c r="J705" s="23"/>
      <c r="K705" s="23"/>
      <c r="L705" s="23"/>
      <c r="M705" s="23"/>
      <c r="N705" s="23"/>
      <c r="O705" s="23"/>
      <c r="P705" s="23"/>
      <c r="Q705" s="23"/>
      <c r="R705" s="23"/>
      <c r="S705" s="23"/>
      <c r="T705" s="23"/>
      <c r="U705" s="23"/>
      <c r="V705" s="24"/>
      <c r="W705" s="23"/>
      <c r="X705" s="23"/>
      <c r="Y705" s="22"/>
      <c r="Z705" s="22"/>
      <c r="AA705" s="22"/>
      <c r="AB705" s="22"/>
      <c r="AC705" s="22"/>
      <c r="AD705" s="22"/>
      <c r="AE705" s="22"/>
      <c r="AF705" s="22"/>
      <c r="AG705" s="22"/>
      <c r="AH705" s="98"/>
      <c r="AI705" s="22"/>
      <c r="AJ705" s="22"/>
      <c r="AK705" s="22"/>
    </row>
    <row r="706" spans="1:37" ht="18.75" customHeight="1" x14ac:dyDescent="0.25">
      <c r="A706" s="23"/>
      <c r="B706" s="23"/>
      <c r="C706" s="23"/>
      <c r="D706" s="23"/>
      <c r="E706" s="23"/>
      <c r="F706" s="23"/>
      <c r="G706" s="23"/>
      <c r="H706" s="23"/>
      <c r="I706" s="23"/>
      <c r="J706" s="23"/>
      <c r="K706" s="23"/>
      <c r="L706" s="23"/>
      <c r="M706" s="23"/>
      <c r="N706" s="23"/>
      <c r="O706" s="23"/>
      <c r="P706" s="23"/>
      <c r="Q706" s="23"/>
      <c r="R706" s="23"/>
      <c r="S706" s="23"/>
      <c r="T706" s="23"/>
      <c r="U706" s="23"/>
      <c r="V706" s="24"/>
      <c r="W706" s="23"/>
      <c r="X706" s="23"/>
      <c r="Y706" s="22"/>
      <c r="Z706" s="22"/>
      <c r="AA706" s="22"/>
      <c r="AB706" s="22"/>
      <c r="AC706" s="22"/>
      <c r="AD706" s="22"/>
      <c r="AE706" s="22"/>
      <c r="AF706" s="22"/>
      <c r="AG706" s="22"/>
      <c r="AH706" s="98"/>
      <c r="AI706" s="22"/>
      <c r="AJ706" s="22"/>
      <c r="AK706" s="22"/>
    </row>
    <row r="707" spans="1:37" ht="18.75" customHeight="1" x14ac:dyDescent="0.25">
      <c r="A707" s="23"/>
      <c r="B707" s="23"/>
      <c r="C707" s="23"/>
      <c r="D707" s="23"/>
      <c r="E707" s="23"/>
      <c r="F707" s="23"/>
      <c r="G707" s="23"/>
      <c r="H707" s="23"/>
      <c r="I707" s="23"/>
      <c r="J707" s="23"/>
      <c r="K707" s="23"/>
      <c r="L707" s="23"/>
      <c r="M707" s="23"/>
      <c r="N707" s="23"/>
      <c r="O707" s="23"/>
      <c r="P707" s="23"/>
      <c r="Q707" s="23"/>
      <c r="R707" s="23"/>
      <c r="S707" s="23"/>
      <c r="T707" s="23"/>
      <c r="U707" s="23"/>
      <c r="V707" s="24"/>
      <c r="W707" s="23"/>
      <c r="X707" s="23"/>
      <c r="Y707" s="22"/>
      <c r="Z707" s="22"/>
      <c r="AA707" s="22"/>
      <c r="AB707" s="22"/>
      <c r="AC707" s="22"/>
      <c r="AD707" s="22"/>
      <c r="AE707" s="22"/>
      <c r="AF707" s="22"/>
      <c r="AG707" s="22"/>
      <c r="AH707" s="98"/>
      <c r="AI707" s="22"/>
      <c r="AJ707" s="22"/>
      <c r="AK707" s="22"/>
    </row>
    <row r="708" spans="1:37" ht="18.75" customHeight="1" x14ac:dyDescent="0.25">
      <c r="A708" s="23"/>
      <c r="B708" s="23"/>
      <c r="C708" s="23"/>
      <c r="D708" s="23"/>
      <c r="E708" s="23"/>
      <c r="F708" s="23"/>
      <c r="G708" s="23"/>
      <c r="H708" s="23"/>
      <c r="I708" s="23"/>
      <c r="J708" s="23"/>
      <c r="K708" s="23"/>
      <c r="L708" s="23"/>
      <c r="M708" s="23"/>
      <c r="N708" s="23"/>
      <c r="O708" s="23"/>
      <c r="P708" s="23"/>
      <c r="Q708" s="23"/>
      <c r="R708" s="23"/>
      <c r="S708" s="23"/>
      <c r="T708" s="23"/>
      <c r="U708" s="23"/>
      <c r="V708" s="24"/>
      <c r="W708" s="23"/>
      <c r="X708" s="23"/>
      <c r="Y708" s="22"/>
      <c r="Z708" s="22"/>
      <c r="AA708" s="22"/>
      <c r="AB708" s="22"/>
      <c r="AC708" s="22"/>
      <c r="AD708" s="22"/>
      <c r="AE708" s="22"/>
      <c r="AF708" s="22"/>
      <c r="AG708" s="22"/>
      <c r="AH708" s="98"/>
      <c r="AI708" s="22"/>
      <c r="AJ708" s="22"/>
      <c r="AK708" s="22"/>
    </row>
    <row r="709" spans="1:37" ht="18.75" customHeight="1" x14ac:dyDescent="0.25">
      <c r="A709" s="23"/>
      <c r="B709" s="23"/>
      <c r="C709" s="23"/>
      <c r="D709" s="23"/>
      <c r="E709" s="23"/>
      <c r="F709" s="23"/>
      <c r="G709" s="23"/>
      <c r="H709" s="23"/>
      <c r="I709" s="23"/>
      <c r="J709" s="23"/>
      <c r="K709" s="23"/>
      <c r="L709" s="23"/>
      <c r="M709" s="23"/>
      <c r="N709" s="23"/>
      <c r="O709" s="23"/>
      <c r="P709" s="23"/>
      <c r="Q709" s="23"/>
      <c r="R709" s="23"/>
      <c r="S709" s="23"/>
      <c r="T709" s="23"/>
      <c r="U709" s="23"/>
      <c r="V709" s="24"/>
      <c r="W709" s="23"/>
      <c r="X709" s="23"/>
      <c r="Y709" s="22"/>
      <c r="Z709" s="22"/>
      <c r="AA709" s="22"/>
      <c r="AB709" s="22"/>
      <c r="AC709" s="22"/>
      <c r="AD709" s="22"/>
      <c r="AE709" s="22"/>
      <c r="AF709" s="22"/>
      <c r="AG709" s="22"/>
      <c r="AH709" s="98"/>
      <c r="AI709" s="22"/>
      <c r="AJ709" s="22"/>
      <c r="AK709" s="22"/>
    </row>
    <row r="710" spans="1:37" ht="18.75" customHeight="1" x14ac:dyDescent="0.25">
      <c r="A710" s="23"/>
      <c r="B710" s="23"/>
      <c r="C710" s="23"/>
      <c r="D710" s="23"/>
      <c r="E710" s="23"/>
      <c r="F710" s="23"/>
      <c r="G710" s="23"/>
      <c r="H710" s="23"/>
      <c r="I710" s="23"/>
      <c r="J710" s="23"/>
      <c r="K710" s="23"/>
      <c r="L710" s="23"/>
      <c r="M710" s="23"/>
      <c r="N710" s="23"/>
      <c r="O710" s="23"/>
      <c r="P710" s="23"/>
      <c r="Q710" s="23"/>
      <c r="R710" s="23"/>
      <c r="S710" s="23"/>
      <c r="T710" s="23"/>
      <c r="U710" s="23"/>
      <c r="V710" s="24"/>
      <c r="W710" s="23"/>
      <c r="X710" s="23"/>
      <c r="Y710" s="22"/>
      <c r="Z710" s="22"/>
      <c r="AA710" s="22"/>
      <c r="AB710" s="22"/>
      <c r="AC710" s="22"/>
      <c r="AD710" s="22"/>
      <c r="AE710" s="22"/>
      <c r="AF710" s="22"/>
      <c r="AG710" s="22"/>
      <c r="AH710" s="98"/>
      <c r="AI710" s="22"/>
      <c r="AJ710" s="22"/>
      <c r="AK710" s="22"/>
    </row>
    <row r="711" spans="1:37" ht="18.75" customHeight="1" x14ac:dyDescent="0.25">
      <c r="A711" s="23"/>
      <c r="B711" s="23"/>
      <c r="C711" s="23"/>
      <c r="D711" s="23"/>
      <c r="E711" s="23"/>
      <c r="F711" s="23"/>
      <c r="G711" s="23"/>
      <c r="H711" s="23"/>
      <c r="I711" s="23"/>
      <c r="J711" s="23"/>
      <c r="K711" s="23"/>
      <c r="L711" s="23"/>
      <c r="M711" s="23"/>
      <c r="N711" s="23"/>
      <c r="O711" s="23"/>
      <c r="P711" s="23"/>
      <c r="Q711" s="23"/>
      <c r="R711" s="23"/>
      <c r="S711" s="23"/>
      <c r="T711" s="23"/>
      <c r="U711" s="23"/>
      <c r="V711" s="24"/>
      <c r="W711" s="23"/>
      <c r="X711" s="23"/>
      <c r="Y711" s="22"/>
      <c r="Z711" s="22"/>
      <c r="AA711" s="22"/>
      <c r="AB711" s="22"/>
      <c r="AC711" s="22"/>
      <c r="AD711" s="22"/>
      <c r="AE711" s="22"/>
      <c r="AF711" s="22"/>
      <c r="AG711" s="22"/>
      <c r="AH711" s="98"/>
      <c r="AI711" s="22"/>
      <c r="AJ711" s="22"/>
      <c r="AK711" s="22"/>
    </row>
    <row r="712" spans="1:37" ht="18.75" customHeight="1" x14ac:dyDescent="0.25">
      <c r="A712" s="23"/>
      <c r="B712" s="23"/>
      <c r="C712" s="23"/>
      <c r="D712" s="23"/>
      <c r="E712" s="23"/>
      <c r="F712" s="23"/>
      <c r="G712" s="23"/>
      <c r="H712" s="23"/>
      <c r="I712" s="23"/>
      <c r="J712" s="23"/>
      <c r="K712" s="23"/>
      <c r="L712" s="23"/>
      <c r="M712" s="23"/>
      <c r="N712" s="23"/>
      <c r="O712" s="23"/>
      <c r="P712" s="23"/>
      <c r="Q712" s="23"/>
      <c r="R712" s="23"/>
      <c r="S712" s="23"/>
      <c r="T712" s="23"/>
      <c r="U712" s="23"/>
      <c r="V712" s="24"/>
      <c r="W712" s="23"/>
      <c r="X712" s="23"/>
      <c r="Y712" s="22"/>
      <c r="Z712" s="22"/>
      <c r="AA712" s="22"/>
      <c r="AB712" s="22"/>
      <c r="AC712" s="22"/>
      <c r="AD712" s="22"/>
      <c r="AE712" s="22"/>
      <c r="AF712" s="22"/>
      <c r="AG712" s="22"/>
      <c r="AH712" s="98"/>
      <c r="AI712" s="22"/>
      <c r="AJ712" s="22"/>
      <c r="AK712" s="22"/>
    </row>
    <row r="713" spans="1:37" ht="18.75" customHeight="1" x14ac:dyDescent="0.25">
      <c r="A713" s="23"/>
      <c r="B713" s="23"/>
      <c r="C713" s="23"/>
      <c r="D713" s="23"/>
      <c r="E713" s="23"/>
      <c r="F713" s="23"/>
      <c r="G713" s="23"/>
      <c r="H713" s="23"/>
      <c r="I713" s="23"/>
      <c r="J713" s="23"/>
      <c r="K713" s="23"/>
      <c r="L713" s="23"/>
      <c r="M713" s="23"/>
      <c r="N713" s="23"/>
      <c r="O713" s="23"/>
      <c r="P713" s="23"/>
      <c r="Q713" s="23"/>
      <c r="R713" s="23"/>
      <c r="S713" s="23"/>
      <c r="T713" s="23"/>
      <c r="U713" s="23"/>
      <c r="V713" s="24"/>
      <c r="W713" s="23"/>
      <c r="X713" s="23"/>
      <c r="Y713" s="22"/>
      <c r="Z713" s="22"/>
      <c r="AA713" s="22"/>
      <c r="AB713" s="22"/>
      <c r="AC713" s="22"/>
      <c r="AD713" s="22"/>
      <c r="AE713" s="22"/>
      <c r="AF713" s="22"/>
      <c r="AG713" s="22"/>
      <c r="AH713" s="98"/>
      <c r="AI713" s="22"/>
      <c r="AJ713" s="22"/>
      <c r="AK713" s="22"/>
    </row>
    <row r="714" spans="1:37" ht="18.75" customHeight="1" x14ac:dyDescent="0.25">
      <c r="A714" s="23"/>
      <c r="B714" s="23"/>
      <c r="C714" s="23"/>
      <c r="D714" s="23"/>
      <c r="E714" s="23"/>
      <c r="F714" s="23"/>
      <c r="G714" s="23"/>
      <c r="H714" s="23"/>
      <c r="I714" s="23"/>
      <c r="J714" s="23"/>
      <c r="K714" s="23"/>
      <c r="L714" s="23"/>
      <c r="M714" s="23"/>
      <c r="N714" s="23"/>
      <c r="O714" s="23"/>
      <c r="P714" s="23"/>
      <c r="Q714" s="23"/>
      <c r="R714" s="23"/>
      <c r="S714" s="23"/>
      <c r="T714" s="23"/>
      <c r="U714" s="23"/>
      <c r="V714" s="24"/>
      <c r="W714" s="23"/>
      <c r="X714" s="23"/>
      <c r="Y714" s="22"/>
      <c r="Z714" s="22"/>
      <c r="AA714" s="22"/>
      <c r="AB714" s="22"/>
      <c r="AC714" s="22"/>
      <c r="AD714" s="22"/>
      <c r="AE714" s="22"/>
      <c r="AF714" s="22"/>
      <c r="AG714" s="22"/>
      <c r="AH714" s="98"/>
      <c r="AI714" s="22"/>
      <c r="AJ714" s="22"/>
      <c r="AK714" s="22"/>
    </row>
    <row r="715" spans="1:37" ht="18.75" customHeight="1" x14ac:dyDescent="0.25">
      <c r="A715" s="23"/>
      <c r="B715" s="23"/>
      <c r="C715" s="23"/>
      <c r="D715" s="23"/>
      <c r="E715" s="23"/>
      <c r="F715" s="23"/>
      <c r="G715" s="23"/>
      <c r="H715" s="23"/>
      <c r="I715" s="23"/>
      <c r="J715" s="23"/>
      <c r="K715" s="23"/>
      <c r="L715" s="23"/>
      <c r="M715" s="23"/>
      <c r="N715" s="23"/>
      <c r="O715" s="23"/>
      <c r="P715" s="23"/>
      <c r="Q715" s="23"/>
      <c r="R715" s="23"/>
      <c r="S715" s="23"/>
      <c r="T715" s="23"/>
      <c r="U715" s="23"/>
      <c r="V715" s="24"/>
      <c r="W715" s="23"/>
      <c r="X715" s="23"/>
      <c r="Y715" s="22"/>
      <c r="Z715" s="22"/>
      <c r="AA715" s="22"/>
      <c r="AB715" s="22"/>
      <c r="AC715" s="22"/>
      <c r="AD715" s="22"/>
      <c r="AE715" s="22"/>
      <c r="AF715" s="22"/>
      <c r="AG715" s="22"/>
      <c r="AH715" s="98"/>
      <c r="AI715" s="22"/>
      <c r="AJ715" s="22"/>
      <c r="AK715" s="22"/>
    </row>
    <row r="716" spans="1:37" ht="18.75" customHeight="1" x14ac:dyDescent="0.25">
      <c r="A716" s="23"/>
      <c r="B716" s="23"/>
      <c r="C716" s="23"/>
      <c r="D716" s="23"/>
      <c r="E716" s="23"/>
      <c r="F716" s="23"/>
      <c r="G716" s="23"/>
      <c r="H716" s="23"/>
      <c r="I716" s="23"/>
      <c r="J716" s="23"/>
      <c r="K716" s="23"/>
      <c r="L716" s="23"/>
      <c r="M716" s="23"/>
      <c r="N716" s="23"/>
      <c r="O716" s="23"/>
      <c r="P716" s="23"/>
      <c r="Q716" s="23"/>
      <c r="R716" s="23"/>
      <c r="S716" s="23"/>
      <c r="T716" s="23"/>
      <c r="U716" s="23"/>
      <c r="V716" s="24"/>
      <c r="W716" s="23"/>
      <c r="X716" s="23"/>
      <c r="Y716" s="22"/>
      <c r="Z716" s="22"/>
      <c r="AA716" s="22"/>
      <c r="AB716" s="22"/>
      <c r="AC716" s="22"/>
      <c r="AD716" s="22"/>
      <c r="AE716" s="22"/>
      <c r="AF716" s="22"/>
      <c r="AG716" s="22"/>
      <c r="AH716" s="98"/>
      <c r="AI716" s="22"/>
      <c r="AJ716" s="22"/>
      <c r="AK716" s="22"/>
    </row>
    <row r="717" spans="1:37" ht="18.75" customHeight="1" x14ac:dyDescent="0.25">
      <c r="A717" s="23"/>
      <c r="B717" s="23"/>
      <c r="C717" s="23"/>
      <c r="D717" s="23"/>
      <c r="E717" s="23"/>
      <c r="F717" s="23"/>
      <c r="G717" s="23"/>
      <c r="H717" s="23"/>
      <c r="I717" s="23"/>
      <c r="J717" s="23"/>
      <c r="K717" s="23"/>
      <c r="L717" s="23"/>
      <c r="M717" s="23"/>
      <c r="N717" s="23"/>
      <c r="O717" s="23"/>
      <c r="P717" s="23"/>
      <c r="Q717" s="23"/>
      <c r="R717" s="23"/>
      <c r="S717" s="23"/>
      <c r="T717" s="23"/>
      <c r="U717" s="23"/>
      <c r="V717" s="24"/>
      <c r="W717" s="23"/>
      <c r="X717" s="23"/>
      <c r="Y717" s="22"/>
      <c r="Z717" s="22"/>
      <c r="AA717" s="22"/>
      <c r="AB717" s="22"/>
      <c r="AC717" s="22"/>
      <c r="AD717" s="22"/>
      <c r="AE717" s="22"/>
      <c r="AF717" s="22"/>
      <c r="AG717" s="22"/>
      <c r="AH717" s="98"/>
      <c r="AI717" s="22"/>
      <c r="AJ717" s="22"/>
      <c r="AK717" s="22"/>
    </row>
    <row r="718" spans="1:37" ht="18.75" customHeight="1" x14ac:dyDescent="0.25">
      <c r="A718" s="23"/>
      <c r="B718" s="23"/>
      <c r="C718" s="23"/>
      <c r="D718" s="23"/>
      <c r="E718" s="23"/>
      <c r="F718" s="23"/>
      <c r="G718" s="23"/>
      <c r="H718" s="23"/>
      <c r="I718" s="23"/>
      <c r="J718" s="23"/>
      <c r="K718" s="23"/>
      <c r="L718" s="23"/>
      <c r="M718" s="23"/>
      <c r="N718" s="23"/>
      <c r="O718" s="23"/>
      <c r="P718" s="23"/>
      <c r="Q718" s="23"/>
      <c r="R718" s="23"/>
      <c r="S718" s="23"/>
      <c r="T718" s="23"/>
      <c r="U718" s="23"/>
      <c r="V718" s="24"/>
      <c r="W718" s="23"/>
      <c r="X718" s="23"/>
      <c r="Y718" s="22"/>
      <c r="Z718" s="22"/>
      <c r="AA718" s="22"/>
      <c r="AB718" s="22"/>
      <c r="AC718" s="22"/>
      <c r="AD718" s="22"/>
      <c r="AE718" s="22"/>
      <c r="AF718" s="22"/>
      <c r="AG718" s="22"/>
      <c r="AH718" s="98"/>
      <c r="AI718" s="22"/>
      <c r="AJ718" s="22"/>
      <c r="AK718" s="22"/>
    </row>
    <row r="719" spans="1:37" ht="18.75" customHeight="1" x14ac:dyDescent="0.25">
      <c r="A719" s="23"/>
      <c r="B719" s="23"/>
      <c r="C719" s="23"/>
      <c r="D719" s="23"/>
      <c r="E719" s="23"/>
      <c r="F719" s="23"/>
      <c r="G719" s="23"/>
      <c r="H719" s="23"/>
      <c r="I719" s="23"/>
      <c r="J719" s="23"/>
      <c r="K719" s="23"/>
      <c r="L719" s="23"/>
      <c r="M719" s="23"/>
      <c r="N719" s="23"/>
      <c r="O719" s="23"/>
      <c r="P719" s="23"/>
      <c r="Q719" s="23"/>
      <c r="R719" s="23"/>
      <c r="S719" s="23"/>
      <c r="T719" s="23"/>
      <c r="U719" s="23"/>
      <c r="V719" s="24"/>
      <c r="W719" s="23"/>
      <c r="X719" s="23"/>
      <c r="Y719" s="22"/>
      <c r="Z719" s="22"/>
      <c r="AA719" s="22"/>
      <c r="AB719" s="22"/>
      <c r="AC719" s="22"/>
      <c r="AD719" s="22"/>
      <c r="AE719" s="22"/>
      <c r="AF719" s="22"/>
      <c r="AG719" s="22"/>
      <c r="AH719" s="98"/>
      <c r="AI719" s="22"/>
      <c r="AJ719" s="22"/>
      <c r="AK719" s="22"/>
    </row>
    <row r="720" spans="1:37" ht="18.75" customHeight="1" x14ac:dyDescent="0.25">
      <c r="A720" s="23"/>
      <c r="B720" s="23"/>
      <c r="C720" s="23"/>
      <c r="D720" s="23"/>
      <c r="E720" s="23"/>
      <c r="F720" s="23"/>
      <c r="G720" s="23"/>
      <c r="H720" s="23"/>
      <c r="I720" s="23"/>
      <c r="J720" s="23"/>
      <c r="K720" s="23"/>
      <c r="L720" s="23"/>
      <c r="M720" s="23"/>
      <c r="N720" s="23"/>
      <c r="O720" s="23"/>
      <c r="P720" s="23"/>
      <c r="Q720" s="23"/>
      <c r="R720" s="23"/>
      <c r="S720" s="23"/>
      <c r="T720" s="23"/>
      <c r="U720" s="23"/>
      <c r="V720" s="24"/>
      <c r="W720" s="23"/>
      <c r="X720" s="23"/>
      <c r="Y720" s="22"/>
      <c r="Z720" s="22"/>
      <c r="AA720" s="22"/>
      <c r="AB720" s="22"/>
      <c r="AC720" s="22"/>
      <c r="AD720" s="22"/>
      <c r="AE720" s="22"/>
      <c r="AF720" s="22"/>
      <c r="AG720" s="22"/>
      <c r="AH720" s="98"/>
      <c r="AI720" s="22"/>
      <c r="AJ720" s="22"/>
      <c r="AK720" s="22"/>
    </row>
    <row r="721" spans="1:37" ht="18.75" customHeight="1" x14ac:dyDescent="0.25">
      <c r="A721" s="23"/>
      <c r="B721" s="23"/>
      <c r="C721" s="23"/>
      <c r="D721" s="23"/>
      <c r="E721" s="23"/>
      <c r="F721" s="23"/>
      <c r="G721" s="23"/>
      <c r="H721" s="23"/>
      <c r="I721" s="23"/>
      <c r="J721" s="23"/>
      <c r="K721" s="23"/>
      <c r="L721" s="23"/>
      <c r="M721" s="23"/>
      <c r="N721" s="23"/>
      <c r="O721" s="23"/>
      <c r="P721" s="23"/>
      <c r="Q721" s="23"/>
      <c r="R721" s="23"/>
      <c r="S721" s="23"/>
      <c r="T721" s="23"/>
      <c r="U721" s="23"/>
      <c r="V721" s="24"/>
      <c r="W721" s="23"/>
      <c r="X721" s="23"/>
      <c r="Y721" s="22"/>
      <c r="Z721" s="22"/>
      <c r="AA721" s="22"/>
      <c r="AB721" s="22"/>
      <c r="AC721" s="22"/>
      <c r="AD721" s="22"/>
      <c r="AE721" s="22"/>
      <c r="AF721" s="22"/>
      <c r="AG721" s="22"/>
      <c r="AH721" s="98"/>
      <c r="AI721" s="22"/>
      <c r="AJ721" s="22"/>
      <c r="AK721" s="22"/>
    </row>
    <row r="722" spans="1:37" ht="18.75" customHeight="1" x14ac:dyDescent="0.25">
      <c r="A722" s="23"/>
      <c r="B722" s="23"/>
      <c r="C722" s="23"/>
      <c r="D722" s="23"/>
      <c r="E722" s="23"/>
      <c r="F722" s="23"/>
      <c r="G722" s="23"/>
      <c r="H722" s="23"/>
      <c r="I722" s="23"/>
      <c r="J722" s="23"/>
      <c r="K722" s="23"/>
      <c r="L722" s="23"/>
      <c r="M722" s="23"/>
      <c r="N722" s="23"/>
      <c r="O722" s="23"/>
      <c r="P722" s="23"/>
      <c r="Q722" s="23"/>
      <c r="R722" s="23"/>
      <c r="S722" s="23"/>
      <c r="T722" s="23"/>
      <c r="U722" s="23"/>
      <c r="V722" s="24"/>
      <c r="W722" s="23"/>
      <c r="X722" s="23"/>
      <c r="Y722" s="22"/>
      <c r="Z722" s="22"/>
      <c r="AA722" s="22"/>
      <c r="AB722" s="22"/>
      <c r="AC722" s="22"/>
      <c r="AD722" s="22"/>
      <c r="AE722" s="22"/>
      <c r="AF722" s="22"/>
      <c r="AG722" s="22"/>
      <c r="AH722" s="98"/>
      <c r="AI722" s="22"/>
      <c r="AJ722" s="22"/>
      <c r="AK722" s="22"/>
    </row>
    <row r="723" spans="1:37" ht="18.75" customHeight="1" x14ac:dyDescent="0.25">
      <c r="A723" s="23"/>
      <c r="B723" s="23"/>
      <c r="C723" s="23"/>
      <c r="D723" s="23"/>
      <c r="E723" s="23"/>
      <c r="F723" s="23"/>
      <c r="G723" s="23"/>
      <c r="H723" s="23"/>
      <c r="I723" s="23"/>
      <c r="J723" s="23"/>
      <c r="K723" s="23"/>
      <c r="L723" s="23"/>
      <c r="M723" s="23"/>
      <c r="N723" s="23"/>
      <c r="O723" s="23"/>
      <c r="P723" s="23"/>
      <c r="Q723" s="23"/>
      <c r="R723" s="23"/>
      <c r="S723" s="23"/>
      <c r="T723" s="23"/>
      <c r="U723" s="23"/>
      <c r="V723" s="24"/>
      <c r="W723" s="23"/>
      <c r="X723" s="23"/>
      <c r="Y723" s="22"/>
      <c r="Z723" s="22"/>
      <c r="AA723" s="22"/>
      <c r="AB723" s="22"/>
      <c r="AC723" s="22"/>
      <c r="AD723" s="22"/>
      <c r="AE723" s="22"/>
      <c r="AF723" s="22"/>
      <c r="AG723" s="22"/>
      <c r="AH723" s="98"/>
      <c r="AI723" s="22"/>
      <c r="AJ723" s="22"/>
      <c r="AK723" s="22"/>
    </row>
    <row r="724" spans="1:37" ht="18.75" customHeight="1" x14ac:dyDescent="0.25">
      <c r="A724" s="23"/>
      <c r="B724" s="23"/>
      <c r="C724" s="23"/>
      <c r="D724" s="23"/>
      <c r="E724" s="23"/>
      <c r="F724" s="23"/>
      <c r="G724" s="23"/>
      <c r="H724" s="23"/>
      <c r="I724" s="23"/>
      <c r="J724" s="23"/>
      <c r="K724" s="23"/>
      <c r="L724" s="23"/>
      <c r="M724" s="23"/>
      <c r="N724" s="23"/>
      <c r="O724" s="23"/>
      <c r="P724" s="23"/>
      <c r="Q724" s="23"/>
      <c r="R724" s="23"/>
      <c r="S724" s="23"/>
      <c r="T724" s="23"/>
      <c r="U724" s="23"/>
      <c r="V724" s="24"/>
      <c r="W724" s="23"/>
      <c r="X724" s="23"/>
      <c r="Y724" s="22"/>
      <c r="Z724" s="22"/>
      <c r="AA724" s="22"/>
      <c r="AB724" s="22"/>
      <c r="AC724" s="22"/>
      <c r="AD724" s="22"/>
      <c r="AE724" s="22"/>
      <c r="AF724" s="22"/>
      <c r="AG724" s="22"/>
      <c r="AH724" s="98"/>
      <c r="AI724" s="22"/>
      <c r="AJ724" s="22"/>
      <c r="AK724" s="22"/>
    </row>
    <row r="725" spans="1:37" ht="18.75" customHeight="1" x14ac:dyDescent="0.25">
      <c r="A725" s="23"/>
      <c r="B725" s="23"/>
      <c r="C725" s="23"/>
      <c r="D725" s="23"/>
      <c r="E725" s="23"/>
      <c r="F725" s="23"/>
      <c r="G725" s="23"/>
      <c r="H725" s="23"/>
      <c r="I725" s="23"/>
      <c r="J725" s="23"/>
      <c r="K725" s="23"/>
      <c r="L725" s="23"/>
      <c r="M725" s="23"/>
      <c r="N725" s="23"/>
      <c r="O725" s="23"/>
      <c r="P725" s="23"/>
      <c r="Q725" s="23"/>
      <c r="R725" s="23"/>
      <c r="S725" s="23"/>
      <c r="T725" s="23"/>
      <c r="U725" s="23"/>
      <c r="V725" s="24"/>
      <c r="W725" s="23"/>
      <c r="X725" s="23"/>
      <c r="Y725" s="22"/>
      <c r="Z725" s="22"/>
      <c r="AA725" s="22"/>
      <c r="AB725" s="22"/>
      <c r="AC725" s="22"/>
      <c r="AD725" s="22"/>
      <c r="AE725" s="22"/>
      <c r="AF725" s="22"/>
      <c r="AG725" s="22"/>
      <c r="AH725" s="98"/>
      <c r="AI725" s="22"/>
      <c r="AJ725" s="22"/>
      <c r="AK725" s="22"/>
    </row>
    <row r="726" spans="1:37" ht="18.75" customHeight="1" x14ac:dyDescent="0.25">
      <c r="A726" s="23"/>
      <c r="B726" s="23"/>
      <c r="C726" s="23"/>
      <c r="D726" s="23"/>
      <c r="E726" s="23"/>
      <c r="F726" s="23"/>
      <c r="G726" s="23"/>
      <c r="H726" s="23"/>
      <c r="I726" s="23"/>
      <c r="J726" s="23"/>
      <c r="K726" s="23"/>
      <c r="L726" s="23"/>
      <c r="M726" s="23"/>
      <c r="N726" s="23"/>
      <c r="O726" s="23"/>
      <c r="P726" s="23"/>
      <c r="Q726" s="23"/>
      <c r="R726" s="23"/>
      <c r="S726" s="23"/>
      <c r="T726" s="23"/>
      <c r="U726" s="23"/>
      <c r="V726" s="24"/>
      <c r="W726" s="23"/>
      <c r="X726" s="23"/>
      <c r="Y726" s="22"/>
      <c r="Z726" s="22"/>
      <c r="AA726" s="22"/>
      <c r="AB726" s="22"/>
      <c r="AC726" s="22"/>
      <c r="AD726" s="22"/>
      <c r="AE726" s="22"/>
      <c r="AF726" s="22"/>
      <c r="AG726" s="22"/>
      <c r="AH726" s="98"/>
      <c r="AI726" s="22"/>
      <c r="AJ726" s="22"/>
      <c r="AK726" s="22"/>
    </row>
    <row r="727" spans="1:37" ht="18.75" customHeight="1" x14ac:dyDescent="0.25">
      <c r="A727" s="23"/>
      <c r="B727" s="23"/>
      <c r="C727" s="23"/>
      <c r="D727" s="23"/>
      <c r="E727" s="23"/>
      <c r="F727" s="23"/>
      <c r="G727" s="23"/>
      <c r="H727" s="23"/>
      <c r="I727" s="23"/>
      <c r="J727" s="23"/>
      <c r="K727" s="23"/>
      <c r="L727" s="23"/>
      <c r="M727" s="23"/>
      <c r="N727" s="23"/>
      <c r="O727" s="23"/>
      <c r="P727" s="23"/>
      <c r="Q727" s="23"/>
      <c r="R727" s="23"/>
      <c r="S727" s="23"/>
      <c r="T727" s="23"/>
      <c r="U727" s="23"/>
      <c r="V727" s="24"/>
      <c r="W727" s="23"/>
      <c r="X727" s="23"/>
      <c r="Y727" s="22"/>
      <c r="Z727" s="22"/>
      <c r="AA727" s="22"/>
      <c r="AB727" s="22"/>
      <c r="AC727" s="22"/>
      <c r="AD727" s="22"/>
      <c r="AE727" s="22"/>
      <c r="AF727" s="22"/>
      <c r="AG727" s="22"/>
      <c r="AH727" s="98"/>
      <c r="AI727" s="22"/>
      <c r="AJ727" s="22"/>
      <c r="AK727" s="22"/>
    </row>
    <row r="728" spans="1:37" ht="18.75" customHeight="1" x14ac:dyDescent="0.25">
      <c r="A728" s="23"/>
      <c r="B728" s="23"/>
      <c r="C728" s="23"/>
      <c r="D728" s="23"/>
      <c r="E728" s="23"/>
      <c r="F728" s="23"/>
      <c r="G728" s="23"/>
      <c r="H728" s="23"/>
      <c r="I728" s="23"/>
      <c r="J728" s="23"/>
      <c r="K728" s="23"/>
      <c r="L728" s="23"/>
      <c r="M728" s="23"/>
      <c r="N728" s="23"/>
      <c r="O728" s="23"/>
      <c r="P728" s="23"/>
      <c r="Q728" s="23"/>
      <c r="R728" s="23"/>
      <c r="S728" s="23"/>
      <c r="T728" s="23"/>
      <c r="U728" s="23"/>
      <c r="V728" s="24"/>
      <c r="W728" s="23"/>
      <c r="X728" s="23"/>
      <c r="Y728" s="22"/>
      <c r="Z728" s="22"/>
      <c r="AA728" s="22"/>
      <c r="AB728" s="22"/>
      <c r="AC728" s="22"/>
      <c r="AD728" s="22"/>
      <c r="AE728" s="22"/>
      <c r="AF728" s="22"/>
      <c r="AG728" s="22"/>
      <c r="AH728" s="98"/>
      <c r="AI728" s="22"/>
      <c r="AJ728" s="22"/>
      <c r="AK728" s="22"/>
    </row>
    <row r="729" spans="1:37" ht="18.75" customHeight="1" x14ac:dyDescent="0.25">
      <c r="A729" s="23"/>
      <c r="B729" s="23"/>
      <c r="C729" s="23"/>
      <c r="D729" s="23"/>
      <c r="E729" s="23"/>
      <c r="F729" s="23"/>
      <c r="G729" s="23"/>
      <c r="H729" s="23"/>
      <c r="I729" s="23"/>
      <c r="J729" s="23"/>
      <c r="K729" s="23"/>
      <c r="L729" s="23"/>
      <c r="M729" s="23"/>
      <c r="N729" s="23"/>
      <c r="O729" s="23"/>
      <c r="P729" s="23"/>
      <c r="Q729" s="23"/>
      <c r="R729" s="23"/>
      <c r="S729" s="23"/>
      <c r="T729" s="23"/>
      <c r="U729" s="23"/>
      <c r="V729" s="24"/>
      <c r="W729" s="23"/>
      <c r="X729" s="23"/>
      <c r="Y729" s="22"/>
      <c r="Z729" s="22"/>
      <c r="AA729" s="22"/>
      <c r="AB729" s="22"/>
      <c r="AC729" s="22"/>
      <c r="AD729" s="22"/>
      <c r="AE729" s="22"/>
      <c r="AF729" s="22"/>
      <c r="AG729" s="22"/>
      <c r="AH729" s="98"/>
      <c r="AI729" s="22"/>
      <c r="AJ729" s="22"/>
      <c r="AK729" s="22"/>
    </row>
    <row r="730" spans="1:37" ht="18.75" customHeight="1" x14ac:dyDescent="0.25">
      <c r="A730" s="23"/>
      <c r="B730" s="23"/>
      <c r="C730" s="23"/>
      <c r="D730" s="23"/>
      <c r="E730" s="23"/>
      <c r="F730" s="23"/>
      <c r="G730" s="23"/>
      <c r="H730" s="23"/>
      <c r="I730" s="23"/>
      <c r="J730" s="23"/>
      <c r="K730" s="23"/>
      <c r="L730" s="23"/>
      <c r="M730" s="23"/>
      <c r="N730" s="23"/>
      <c r="O730" s="23"/>
      <c r="P730" s="23"/>
      <c r="Q730" s="23"/>
      <c r="R730" s="23"/>
      <c r="S730" s="23"/>
      <c r="T730" s="23"/>
      <c r="U730" s="23"/>
      <c r="V730" s="24"/>
      <c r="W730" s="23"/>
      <c r="X730" s="23"/>
      <c r="Y730" s="22"/>
      <c r="Z730" s="22"/>
      <c r="AA730" s="22"/>
      <c r="AB730" s="22"/>
      <c r="AC730" s="22"/>
      <c r="AD730" s="22"/>
      <c r="AE730" s="22"/>
      <c r="AF730" s="22"/>
      <c r="AG730" s="22"/>
      <c r="AH730" s="98"/>
      <c r="AI730" s="22"/>
      <c r="AJ730" s="22"/>
      <c r="AK730" s="22"/>
    </row>
    <row r="731" spans="1:37" ht="18.75" customHeight="1" x14ac:dyDescent="0.25">
      <c r="A731" s="23"/>
      <c r="B731" s="23"/>
      <c r="C731" s="23"/>
      <c r="D731" s="23"/>
      <c r="E731" s="23"/>
      <c r="F731" s="23"/>
      <c r="G731" s="23"/>
      <c r="H731" s="23"/>
      <c r="I731" s="23"/>
      <c r="J731" s="23"/>
      <c r="K731" s="23"/>
      <c r="L731" s="23"/>
      <c r="M731" s="23"/>
      <c r="N731" s="23"/>
      <c r="O731" s="23"/>
      <c r="P731" s="23"/>
      <c r="Q731" s="23"/>
      <c r="R731" s="23"/>
      <c r="S731" s="23"/>
      <c r="T731" s="23"/>
      <c r="U731" s="23"/>
      <c r="V731" s="24"/>
      <c r="W731" s="23"/>
      <c r="X731" s="23"/>
      <c r="Y731" s="22"/>
      <c r="Z731" s="22"/>
      <c r="AA731" s="22"/>
      <c r="AB731" s="22"/>
      <c r="AC731" s="22"/>
      <c r="AD731" s="22"/>
      <c r="AE731" s="22"/>
      <c r="AF731" s="22"/>
      <c r="AG731" s="22"/>
      <c r="AH731" s="98"/>
      <c r="AI731" s="22"/>
      <c r="AJ731" s="22"/>
      <c r="AK731" s="22"/>
    </row>
    <row r="732" spans="1:37" ht="18.75" customHeight="1" x14ac:dyDescent="0.25">
      <c r="A732" s="23"/>
      <c r="B732" s="23"/>
      <c r="C732" s="23"/>
      <c r="D732" s="23"/>
      <c r="E732" s="23"/>
      <c r="F732" s="23"/>
      <c r="G732" s="23"/>
      <c r="H732" s="23"/>
      <c r="I732" s="23"/>
      <c r="J732" s="23"/>
      <c r="K732" s="23"/>
      <c r="L732" s="23"/>
      <c r="M732" s="23"/>
      <c r="N732" s="23"/>
      <c r="O732" s="23"/>
      <c r="P732" s="23"/>
      <c r="Q732" s="23"/>
      <c r="R732" s="23"/>
      <c r="S732" s="23"/>
      <c r="T732" s="23"/>
      <c r="U732" s="23"/>
      <c r="V732" s="24"/>
      <c r="W732" s="23"/>
      <c r="X732" s="23"/>
      <c r="Y732" s="22"/>
      <c r="Z732" s="22"/>
      <c r="AA732" s="22"/>
      <c r="AB732" s="22"/>
      <c r="AC732" s="22"/>
      <c r="AD732" s="22"/>
      <c r="AE732" s="22"/>
      <c r="AF732" s="22"/>
      <c r="AG732" s="22"/>
      <c r="AH732" s="98"/>
      <c r="AI732" s="22"/>
      <c r="AJ732" s="22"/>
      <c r="AK732" s="22"/>
    </row>
    <row r="733" spans="1:37" ht="18.75" customHeight="1" x14ac:dyDescent="0.25">
      <c r="A733" s="23"/>
      <c r="B733" s="23"/>
      <c r="C733" s="23"/>
      <c r="D733" s="23"/>
      <c r="E733" s="23"/>
      <c r="F733" s="23"/>
      <c r="G733" s="23"/>
      <c r="H733" s="23"/>
      <c r="I733" s="23"/>
      <c r="J733" s="23"/>
      <c r="K733" s="23"/>
      <c r="L733" s="23"/>
      <c r="M733" s="23"/>
      <c r="N733" s="23"/>
      <c r="O733" s="23"/>
      <c r="P733" s="23"/>
      <c r="Q733" s="23"/>
      <c r="R733" s="23"/>
      <c r="S733" s="23"/>
      <c r="T733" s="23"/>
      <c r="U733" s="23"/>
      <c r="V733" s="24"/>
      <c r="W733" s="23"/>
      <c r="X733" s="23"/>
      <c r="Y733" s="22"/>
      <c r="Z733" s="22"/>
      <c r="AA733" s="22"/>
      <c r="AB733" s="22"/>
      <c r="AC733" s="22"/>
      <c r="AD733" s="22"/>
      <c r="AE733" s="22"/>
      <c r="AF733" s="22"/>
      <c r="AG733" s="22"/>
      <c r="AH733" s="98"/>
      <c r="AI733" s="22"/>
      <c r="AJ733" s="22"/>
      <c r="AK733" s="22"/>
    </row>
    <row r="734" spans="1:37" ht="18.75" customHeight="1" x14ac:dyDescent="0.25">
      <c r="A734" s="23"/>
      <c r="B734" s="23"/>
      <c r="C734" s="23"/>
      <c r="D734" s="23"/>
      <c r="E734" s="23"/>
      <c r="F734" s="23"/>
      <c r="G734" s="23"/>
      <c r="H734" s="23"/>
      <c r="I734" s="23"/>
      <c r="J734" s="23"/>
      <c r="K734" s="23"/>
      <c r="L734" s="23"/>
      <c r="M734" s="23"/>
      <c r="N734" s="23"/>
      <c r="O734" s="23"/>
      <c r="P734" s="23"/>
      <c r="Q734" s="23"/>
      <c r="R734" s="23"/>
      <c r="S734" s="23"/>
      <c r="T734" s="23"/>
      <c r="U734" s="23"/>
      <c r="V734" s="24"/>
      <c r="W734" s="23"/>
      <c r="X734" s="23"/>
      <c r="Y734" s="22"/>
      <c r="Z734" s="22"/>
      <c r="AA734" s="22"/>
      <c r="AB734" s="22"/>
      <c r="AC734" s="22"/>
      <c r="AD734" s="22"/>
      <c r="AE734" s="22"/>
      <c r="AF734" s="22"/>
      <c r="AG734" s="22"/>
      <c r="AH734" s="98"/>
      <c r="AI734" s="22"/>
      <c r="AJ734" s="22"/>
      <c r="AK734" s="22"/>
    </row>
    <row r="735" spans="1:37" ht="18.75" customHeight="1" x14ac:dyDescent="0.25">
      <c r="A735" s="23"/>
      <c r="B735" s="23"/>
      <c r="C735" s="23"/>
      <c r="D735" s="23"/>
      <c r="E735" s="23"/>
      <c r="F735" s="23"/>
      <c r="G735" s="23"/>
      <c r="H735" s="23"/>
      <c r="I735" s="23"/>
      <c r="J735" s="23"/>
      <c r="K735" s="23"/>
      <c r="L735" s="23"/>
      <c r="M735" s="23"/>
      <c r="N735" s="23"/>
      <c r="O735" s="23"/>
      <c r="P735" s="23"/>
      <c r="Q735" s="23"/>
      <c r="R735" s="23"/>
      <c r="S735" s="23"/>
      <c r="T735" s="23"/>
      <c r="U735" s="23"/>
      <c r="V735" s="24"/>
      <c r="W735" s="23"/>
      <c r="X735" s="23"/>
      <c r="Y735" s="22"/>
      <c r="Z735" s="22"/>
      <c r="AA735" s="22"/>
      <c r="AB735" s="22"/>
      <c r="AC735" s="22"/>
      <c r="AD735" s="22"/>
      <c r="AE735" s="22"/>
      <c r="AF735" s="22"/>
      <c r="AG735" s="22"/>
      <c r="AH735" s="98"/>
      <c r="AI735" s="22"/>
      <c r="AJ735" s="22"/>
      <c r="AK735" s="22"/>
    </row>
    <row r="736" spans="1:37" ht="18.75" customHeight="1" x14ac:dyDescent="0.25">
      <c r="A736" s="23"/>
      <c r="B736" s="23"/>
      <c r="C736" s="23"/>
      <c r="D736" s="23"/>
      <c r="E736" s="23"/>
      <c r="F736" s="23"/>
      <c r="G736" s="23"/>
      <c r="H736" s="23"/>
      <c r="I736" s="23"/>
      <c r="J736" s="23"/>
      <c r="K736" s="23"/>
      <c r="L736" s="23"/>
      <c r="M736" s="23"/>
      <c r="N736" s="23"/>
      <c r="O736" s="23"/>
      <c r="P736" s="23"/>
      <c r="Q736" s="23"/>
      <c r="R736" s="23"/>
      <c r="S736" s="23"/>
      <c r="T736" s="23"/>
      <c r="U736" s="23"/>
      <c r="V736" s="24"/>
      <c r="W736" s="23"/>
      <c r="X736" s="23"/>
      <c r="Y736" s="22"/>
      <c r="Z736" s="22"/>
      <c r="AA736" s="22"/>
      <c r="AB736" s="22"/>
      <c r="AC736" s="22"/>
      <c r="AD736" s="22"/>
      <c r="AE736" s="22"/>
      <c r="AF736" s="22"/>
      <c r="AG736" s="22"/>
      <c r="AH736" s="98"/>
      <c r="AI736" s="22"/>
      <c r="AJ736" s="22"/>
      <c r="AK736" s="22"/>
    </row>
    <row r="737" spans="1:37" ht="18.75" customHeight="1" x14ac:dyDescent="0.25">
      <c r="A737" s="23"/>
      <c r="B737" s="23"/>
      <c r="C737" s="23"/>
      <c r="D737" s="23"/>
      <c r="E737" s="23"/>
      <c r="F737" s="23"/>
      <c r="G737" s="23"/>
      <c r="H737" s="23"/>
      <c r="I737" s="23"/>
      <c r="J737" s="23"/>
      <c r="K737" s="23"/>
      <c r="L737" s="23"/>
      <c r="M737" s="23"/>
      <c r="N737" s="23"/>
      <c r="O737" s="23"/>
      <c r="P737" s="23"/>
      <c r="Q737" s="23"/>
      <c r="R737" s="23"/>
      <c r="S737" s="23"/>
      <c r="T737" s="23"/>
      <c r="U737" s="23"/>
      <c r="V737" s="24"/>
      <c r="W737" s="23"/>
      <c r="X737" s="23"/>
      <c r="Y737" s="22"/>
      <c r="Z737" s="22"/>
      <c r="AA737" s="22"/>
      <c r="AB737" s="22"/>
      <c r="AC737" s="22"/>
      <c r="AD737" s="22"/>
      <c r="AE737" s="22"/>
      <c r="AF737" s="22"/>
      <c r="AG737" s="22"/>
      <c r="AH737" s="98"/>
      <c r="AI737" s="22"/>
      <c r="AJ737" s="22"/>
      <c r="AK737" s="22"/>
    </row>
    <row r="738" spans="1:37" ht="18.75" customHeight="1" x14ac:dyDescent="0.25">
      <c r="A738" s="23"/>
      <c r="B738" s="23"/>
      <c r="C738" s="23"/>
      <c r="D738" s="23"/>
      <c r="E738" s="23"/>
      <c r="F738" s="23"/>
      <c r="G738" s="23"/>
      <c r="H738" s="23"/>
      <c r="I738" s="23"/>
      <c r="J738" s="23"/>
      <c r="K738" s="23"/>
      <c r="L738" s="23"/>
      <c r="M738" s="23"/>
      <c r="N738" s="23"/>
      <c r="O738" s="23"/>
      <c r="P738" s="23"/>
      <c r="Q738" s="23"/>
      <c r="R738" s="23"/>
      <c r="S738" s="23"/>
      <c r="T738" s="23"/>
      <c r="U738" s="23"/>
      <c r="V738" s="24"/>
      <c r="W738" s="23"/>
      <c r="X738" s="23"/>
      <c r="Y738" s="22"/>
      <c r="Z738" s="22"/>
      <c r="AA738" s="22"/>
      <c r="AB738" s="22"/>
      <c r="AC738" s="22"/>
      <c r="AD738" s="22"/>
      <c r="AE738" s="22"/>
      <c r="AF738" s="22"/>
      <c r="AG738" s="22"/>
      <c r="AH738" s="98"/>
      <c r="AI738" s="22"/>
      <c r="AJ738" s="22"/>
      <c r="AK738" s="22"/>
    </row>
    <row r="739" spans="1:37" ht="18.75" customHeight="1" x14ac:dyDescent="0.25">
      <c r="A739" s="23"/>
      <c r="B739" s="23"/>
      <c r="C739" s="23"/>
      <c r="D739" s="23"/>
      <c r="E739" s="23"/>
      <c r="F739" s="23"/>
      <c r="G739" s="23"/>
      <c r="H739" s="23"/>
      <c r="I739" s="23"/>
      <c r="J739" s="23"/>
      <c r="K739" s="23"/>
      <c r="L739" s="23"/>
      <c r="M739" s="23"/>
      <c r="N739" s="23"/>
      <c r="O739" s="23"/>
      <c r="P739" s="23"/>
      <c r="Q739" s="23"/>
      <c r="R739" s="23"/>
      <c r="S739" s="23"/>
      <c r="T739" s="23"/>
      <c r="U739" s="23"/>
      <c r="V739" s="24"/>
      <c r="W739" s="23"/>
      <c r="X739" s="23"/>
      <c r="Y739" s="22"/>
      <c r="Z739" s="22"/>
      <c r="AA739" s="22"/>
      <c r="AB739" s="22"/>
      <c r="AC739" s="22"/>
      <c r="AD739" s="22"/>
      <c r="AE739" s="22"/>
      <c r="AF739" s="22"/>
      <c r="AG739" s="22"/>
      <c r="AH739" s="98"/>
      <c r="AI739" s="22"/>
      <c r="AJ739" s="22"/>
      <c r="AK739" s="22"/>
    </row>
    <row r="740" spans="1:37" ht="18.75" customHeight="1" x14ac:dyDescent="0.25">
      <c r="A740" s="23"/>
      <c r="B740" s="23"/>
      <c r="C740" s="23"/>
      <c r="D740" s="23"/>
      <c r="E740" s="23"/>
      <c r="F740" s="23"/>
      <c r="G740" s="23"/>
      <c r="H740" s="23"/>
      <c r="I740" s="23"/>
      <c r="J740" s="23"/>
      <c r="K740" s="23"/>
      <c r="L740" s="23"/>
      <c r="M740" s="23"/>
      <c r="N740" s="23"/>
      <c r="O740" s="23"/>
      <c r="P740" s="23"/>
      <c r="Q740" s="23"/>
      <c r="R740" s="23"/>
      <c r="S740" s="23"/>
      <c r="T740" s="23"/>
      <c r="U740" s="23"/>
      <c r="V740" s="24"/>
      <c r="W740" s="23"/>
      <c r="X740" s="23"/>
      <c r="Y740" s="22"/>
      <c r="Z740" s="22"/>
      <c r="AA740" s="22"/>
      <c r="AB740" s="22"/>
      <c r="AC740" s="22"/>
      <c r="AD740" s="22"/>
      <c r="AE740" s="22"/>
      <c r="AF740" s="22"/>
      <c r="AG740" s="22"/>
      <c r="AH740" s="98"/>
      <c r="AI740" s="22"/>
      <c r="AJ740" s="22"/>
      <c r="AK740" s="22"/>
    </row>
    <row r="741" spans="1:37" ht="18.75" customHeight="1" x14ac:dyDescent="0.25">
      <c r="A741" s="23"/>
      <c r="B741" s="23"/>
      <c r="C741" s="23"/>
      <c r="D741" s="23"/>
      <c r="E741" s="23"/>
      <c r="F741" s="23"/>
      <c r="G741" s="23"/>
      <c r="H741" s="23"/>
      <c r="I741" s="23"/>
      <c r="J741" s="23"/>
      <c r="K741" s="23"/>
      <c r="L741" s="23"/>
      <c r="M741" s="23"/>
      <c r="N741" s="23"/>
      <c r="O741" s="23"/>
      <c r="P741" s="23"/>
      <c r="Q741" s="23"/>
      <c r="R741" s="23"/>
      <c r="S741" s="23"/>
      <c r="T741" s="23"/>
      <c r="U741" s="23"/>
      <c r="V741" s="24"/>
      <c r="W741" s="23"/>
      <c r="X741" s="23"/>
      <c r="Y741" s="22"/>
      <c r="Z741" s="22"/>
      <c r="AA741" s="22"/>
      <c r="AB741" s="22"/>
      <c r="AC741" s="22"/>
      <c r="AD741" s="22"/>
      <c r="AE741" s="22"/>
      <c r="AF741" s="22"/>
      <c r="AG741" s="22"/>
      <c r="AH741" s="98"/>
      <c r="AI741" s="22"/>
      <c r="AJ741" s="22"/>
      <c r="AK741" s="22"/>
    </row>
    <row r="742" spans="1:37" ht="18.75" customHeight="1" x14ac:dyDescent="0.25">
      <c r="A742" s="23"/>
      <c r="B742" s="23"/>
      <c r="C742" s="23"/>
      <c r="D742" s="23"/>
      <c r="E742" s="23"/>
      <c r="F742" s="23"/>
      <c r="G742" s="23"/>
      <c r="H742" s="23"/>
      <c r="I742" s="23"/>
      <c r="J742" s="23"/>
      <c r="K742" s="23"/>
      <c r="L742" s="23"/>
      <c r="M742" s="23"/>
      <c r="N742" s="23"/>
      <c r="O742" s="23"/>
      <c r="P742" s="23"/>
      <c r="Q742" s="23"/>
      <c r="R742" s="23"/>
      <c r="S742" s="23"/>
      <c r="T742" s="23"/>
      <c r="U742" s="23"/>
      <c r="V742" s="24"/>
      <c r="W742" s="23"/>
      <c r="X742" s="23"/>
      <c r="Y742" s="22"/>
      <c r="Z742" s="22"/>
      <c r="AA742" s="22"/>
      <c r="AB742" s="22"/>
      <c r="AC742" s="22"/>
      <c r="AD742" s="22"/>
      <c r="AE742" s="22"/>
      <c r="AF742" s="22"/>
      <c r="AG742" s="22"/>
      <c r="AH742" s="98"/>
      <c r="AI742" s="22"/>
      <c r="AJ742" s="22"/>
      <c r="AK742" s="22"/>
    </row>
    <row r="743" spans="1:37" ht="18.75" customHeight="1" x14ac:dyDescent="0.25">
      <c r="A743" s="23"/>
      <c r="B743" s="23"/>
      <c r="C743" s="23"/>
      <c r="D743" s="23"/>
      <c r="E743" s="23"/>
      <c r="F743" s="23"/>
      <c r="G743" s="23"/>
      <c r="H743" s="23"/>
      <c r="I743" s="23"/>
      <c r="J743" s="23"/>
      <c r="K743" s="23"/>
      <c r="L743" s="23"/>
      <c r="M743" s="23"/>
      <c r="N743" s="23"/>
      <c r="O743" s="23"/>
      <c r="P743" s="23"/>
      <c r="Q743" s="23"/>
      <c r="R743" s="23"/>
      <c r="S743" s="23"/>
      <c r="T743" s="23"/>
      <c r="U743" s="23"/>
      <c r="V743" s="24"/>
      <c r="W743" s="23"/>
      <c r="X743" s="23"/>
      <c r="Y743" s="22"/>
      <c r="Z743" s="22"/>
      <c r="AA743" s="22"/>
      <c r="AB743" s="22"/>
      <c r="AC743" s="22"/>
      <c r="AD743" s="22"/>
      <c r="AE743" s="22"/>
      <c r="AF743" s="22"/>
      <c r="AG743" s="22"/>
      <c r="AH743" s="98"/>
      <c r="AI743" s="22"/>
      <c r="AJ743" s="22"/>
      <c r="AK743" s="22"/>
    </row>
    <row r="744" spans="1:37" ht="18.75" customHeight="1" x14ac:dyDescent="0.25">
      <c r="A744" s="23"/>
      <c r="B744" s="23"/>
      <c r="C744" s="23"/>
      <c r="D744" s="23"/>
      <c r="E744" s="23"/>
      <c r="F744" s="23"/>
      <c r="G744" s="23"/>
      <c r="H744" s="23"/>
      <c r="I744" s="23"/>
      <c r="J744" s="23"/>
      <c r="K744" s="23"/>
      <c r="L744" s="23"/>
      <c r="M744" s="23"/>
      <c r="N744" s="23"/>
      <c r="O744" s="23"/>
      <c r="P744" s="23"/>
      <c r="Q744" s="23"/>
      <c r="R744" s="23"/>
      <c r="S744" s="23"/>
      <c r="T744" s="23"/>
      <c r="U744" s="23"/>
      <c r="V744" s="24"/>
      <c r="W744" s="23"/>
      <c r="X744" s="23"/>
      <c r="Y744" s="22"/>
      <c r="Z744" s="22"/>
      <c r="AA744" s="22"/>
      <c r="AB744" s="22"/>
      <c r="AC744" s="22"/>
      <c r="AD744" s="22"/>
      <c r="AE744" s="22"/>
      <c r="AF744" s="22"/>
      <c r="AG744" s="22"/>
      <c r="AH744" s="98"/>
      <c r="AI744" s="22"/>
      <c r="AJ744" s="22"/>
      <c r="AK744" s="22"/>
    </row>
    <row r="745" spans="1:37" ht="18.75" customHeight="1" x14ac:dyDescent="0.25">
      <c r="A745" s="23"/>
      <c r="B745" s="23"/>
      <c r="C745" s="23"/>
      <c r="D745" s="23"/>
      <c r="E745" s="23"/>
      <c r="F745" s="23"/>
      <c r="G745" s="23"/>
      <c r="H745" s="23"/>
      <c r="I745" s="23"/>
      <c r="J745" s="23"/>
      <c r="K745" s="23"/>
      <c r="L745" s="23"/>
      <c r="M745" s="23"/>
      <c r="N745" s="23"/>
      <c r="O745" s="23"/>
      <c r="P745" s="23"/>
      <c r="Q745" s="23"/>
      <c r="R745" s="23"/>
      <c r="S745" s="23"/>
      <c r="T745" s="23"/>
      <c r="U745" s="23"/>
      <c r="V745" s="24"/>
      <c r="W745" s="23"/>
      <c r="X745" s="23"/>
      <c r="Y745" s="22"/>
      <c r="Z745" s="22"/>
      <c r="AA745" s="22"/>
      <c r="AB745" s="22"/>
      <c r="AC745" s="22"/>
      <c r="AD745" s="22"/>
      <c r="AE745" s="22"/>
      <c r="AF745" s="22"/>
      <c r="AG745" s="22"/>
      <c r="AH745" s="98"/>
      <c r="AI745" s="22"/>
      <c r="AJ745" s="22"/>
      <c r="AK745" s="22"/>
    </row>
    <row r="746" spans="1:37" ht="18.75" customHeight="1" x14ac:dyDescent="0.25">
      <c r="A746" s="23"/>
      <c r="B746" s="23"/>
      <c r="C746" s="23"/>
      <c r="D746" s="23"/>
      <c r="E746" s="23"/>
      <c r="F746" s="23"/>
      <c r="G746" s="23"/>
      <c r="H746" s="23"/>
      <c r="I746" s="23"/>
      <c r="J746" s="23"/>
      <c r="K746" s="23"/>
      <c r="L746" s="23"/>
      <c r="M746" s="23"/>
      <c r="N746" s="23"/>
      <c r="O746" s="23"/>
      <c r="P746" s="23"/>
      <c r="Q746" s="23"/>
      <c r="R746" s="23"/>
      <c r="S746" s="23"/>
      <c r="T746" s="23"/>
      <c r="U746" s="23"/>
      <c r="V746" s="24"/>
      <c r="W746" s="23"/>
      <c r="X746" s="23"/>
      <c r="Y746" s="22"/>
      <c r="Z746" s="22"/>
      <c r="AA746" s="22"/>
      <c r="AB746" s="22"/>
      <c r="AC746" s="22"/>
      <c r="AD746" s="22"/>
      <c r="AE746" s="22"/>
      <c r="AF746" s="22"/>
      <c r="AG746" s="22"/>
      <c r="AH746" s="98"/>
      <c r="AI746" s="22"/>
      <c r="AJ746" s="22"/>
      <c r="AK746" s="22"/>
    </row>
    <row r="747" spans="1:37" ht="18.75" customHeight="1" x14ac:dyDescent="0.25">
      <c r="A747" s="23"/>
      <c r="B747" s="23"/>
      <c r="C747" s="23"/>
      <c r="D747" s="23"/>
      <c r="E747" s="23"/>
      <c r="F747" s="23"/>
      <c r="G747" s="23"/>
      <c r="H747" s="23"/>
      <c r="I747" s="23"/>
      <c r="J747" s="23"/>
      <c r="K747" s="23"/>
      <c r="L747" s="23"/>
      <c r="M747" s="23"/>
      <c r="N747" s="23"/>
      <c r="O747" s="23"/>
      <c r="P747" s="23"/>
      <c r="Q747" s="23"/>
      <c r="R747" s="23"/>
      <c r="S747" s="23"/>
      <c r="T747" s="23"/>
      <c r="U747" s="23"/>
      <c r="V747" s="24"/>
      <c r="W747" s="23"/>
      <c r="X747" s="23"/>
      <c r="Y747" s="22"/>
      <c r="Z747" s="22"/>
      <c r="AA747" s="22"/>
      <c r="AB747" s="22"/>
      <c r="AC747" s="22"/>
      <c r="AD747" s="22"/>
      <c r="AE747" s="22"/>
      <c r="AF747" s="22"/>
      <c r="AG747" s="22"/>
      <c r="AH747" s="98"/>
      <c r="AI747" s="22"/>
      <c r="AJ747" s="22"/>
      <c r="AK747" s="22"/>
    </row>
    <row r="748" spans="1:37" ht="18.75" customHeight="1" x14ac:dyDescent="0.25">
      <c r="A748" s="23"/>
      <c r="B748" s="23"/>
      <c r="C748" s="23"/>
      <c r="D748" s="23"/>
      <c r="E748" s="23"/>
      <c r="F748" s="23"/>
      <c r="G748" s="23"/>
      <c r="H748" s="23"/>
      <c r="I748" s="23"/>
      <c r="J748" s="23"/>
      <c r="K748" s="23"/>
      <c r="L748" s="23"/>
      <c r="M748" s="23"/>
      <c r="N748" s="23"/>
      <c r="O748" s="23"/>
      <c r="P748" s="23"/>
      <c r="Q748" s="23"/>
      <c r="R748" s="23"/>
      <c r="S748" s="23"/>
      <c r="T748" s="23"/>
      <c r="U748" s="23"/>
      <c r="V748" s="24"/>
      <c r="W748" s="23"/>
      <c r="X748" s="23"/>
      <c r="Y748" s="22"/>
      <c r="Z748" s="22"/>
      <c r="AA748" s="22"/>
      <c r="AB748" s="22"/>
      <c r="AC748" s="22"/>
      <c r="AD748" s="22"/>
      <c r="AE748" s="22"/>
      <c r="AF748" s="22"/>
      <c r="AG748" s="22"/>
      <c r="AH748" s="98"/>
      <c r="AI748" s="22"/>
      <c r="AJ748" s="22"/>
      <c r="AK748" s="22"/>
    </row>
    <row r="749" spans="1:37" ht="18.75" customHeight="1" x14ac:dyDescent="0.25">
      <c r="A749" s="23"/>
      <c r="B749" s="23"/>
      <c r="C749" s="23"/>
      <c r="D749" s="23"/>
      <c r="E749" s="23"/>
      <c r="F749" s="23"/>
      <c r="G749" s="23"/>
      <c r="H749" s="23"/>
      <c r="I749" s="23"/>
      <c r="J749" s="23"/>
      <c r="K749" s="23"/>
      <c r="L749" s="23"/>
      <c r="M749" s="23"/>
      <c r="N749" s="23"/>
      <c r="O749" s="23"/>
      <c r="P749" s="23"/>
      <c r="Q749" s="23"/>
      <c r="R749" s="23"/>
      <c r="S749" s="23"/>
      <c r="T749" s="23"/>
      <c r="U749" s="23"/>
      <c r="V749" s="24"/>
      <c r="W749" s="23"/>
      <c r="X749" s="23"/>
      <c r="Y749" s="22"/>
      <c r="Z749" s="22"/>
      <c r="AA749" s="22"/>
      <c r="AB749" s="22"/>
      <c r="AC749" s="22"/>
      <c r="AD749" s="22"/>
      <c r="AE749" s="22"/>
      <c r="AF749" s="22"/>
      <c r="AG749" s="22"/>
      <c r="AH749" s="98"/>
      <c r="AI749" s="22"/>
      <c r="AJ749" s="22"/>
      <c r="AK749" s="22"/>
    </row>
    <row r="750" spans="1:37" ht="18.75" customHeight="1" x14ac:dyDescent="0.25">
      <c r="A750" s="23"/>
      <c r="B750" s="23"/>
      <c r="C750" s="23"/>
      <c r="D750" s="23"/>
      <c r="E750" s="23"/>
      <c r="F750" s="23"/>
      <c r="G750" s="23"/>
      <c r="H750" s="23"/>
      <c r="I750" s="23"/>
      <c r="J750" s="23"/>
      <c r="K750" s="23"/>
      <c r="L750" s="23"/>
      <c r="M750" s="23"/>
      <c r="N750" s="23"/>
      <c r="O750" s="23"/>
      <c r="P750" s="23"/>
      <c r="Q750" s="23"/>
      <c r="R750" s="23"/>
      <c r="S750" s="23"/>
      <c r="T750" s="23"/>
      <c r="U750" s="23"/>
      <c r="V750" s="24"/>
      <c r="W750" s="23"/>
      <c r="X750" s="23"/>
      <c r="Y750" s="22"/>
      <c r="Z750" s="22"/>
      <c r="AA750" s="22"/>
      <c r="AB750" s="22"/>
      <c r="AC750" s="22"/>
      <c r="AD750" s="22"/>
      <c r="AE750" s="22"/>
      <c r="AF750" s="22"/>
      <c r="AG750" s="22"/>
      <c r="AH750" s="98"/>
      <c r="AI750" s="22"/>
      <c r="AJ750" s="22"/>
      <c r="AK750" s="22"/>
    </row>
    <row r="751" spans="1:37" ht="18.75" customHeight="1" x14ac:dyDescent="0.25">
      <c r="A751" s="23"/>
      <c r="B751" s="23"/>
      <c r="C751" s="23"/>
      <c r="D751" s="23"/>
      <c r="E751" s="23"/>
      <c r="F751" s="23"/>
      <c r="G751" s="23"/>
      <c r="H751" s="23"/>
      <c r="I751" s="23"/>
      <c r="J751" s="23"/>
      <c r="K751" s="23"/>
      <c r="L751" s="23"/>
      <c r="M751" s="23"/>
      <c r="N751" s="23"/>
      <c r="O751" s="23"/>
      <c r="P751" s="23"/>
      <c r="Q751" s="23"/>
      <c r="R751" s="23"/>
      <c r="S751" s="23"/>
      <c r="T751" s="23"/>
      <c r="U751" s="23"/>
      <c r="V751" s="24"/>
      <c r="W751" s="23"/>
      <c r="X751" s="23"/>
      <c r="Y751" s="22"/>
      <c r="Z751" s="22"/>
      <c r="AA751" s="22"/>
      <c r="AB751" s="22"/>
      <c r="AC751" s="22"/>
      <c r="AD751" s="22"/>
      <c r="AE751" s="22"/>
      <c r="AF751" s="22"/>
      <c r="AG751" s="22"/>
      <c r="AH751" s="98"/>
      <c r="AI751" s="22"/>
      <c r="AJ751" s="22"/>
      <c r="AK751" s="22"/>
    </row>
    <row r="752" spans="1:37" ht="18.75" customHeight="1" x14ac:dyDescent="0.25">
      <c r="A752" s="23"/>
      <c r="B752" s="23"/>
      <c r="C752" s="23"/>
      <c r="D752" s="23"/>
      <c r="E752" s="23"/>
      <c r="F752" s="23"/>
      <c r="G752" s="23"/>
      <c r="H752" s="23"/>
      <c r="I752" s="23"/>
      <c r="J752" s="23"/>
      <c r="K752" s="23"/>
      <c r="L752" s="23"/>
      <c r="M752" s="23"/>
      <c r="N752" s="23"/>
      <c r="O752" s="23"/>
      <c r="P752" s="23"/>
      <c r="Q752" s="23"/>
      <c r="R752" s="23"/>
      <c r="S752" s="23"/>
      <c r="T752" s="23"/>
      <c r="U752" s="23"/>
      <c r="V752" s="24"/>
      <c r="W752" s="23"/>
      <c r="X752" s="23"/>
      <c r="Y752" s="22"/>
      <c r="Z752" s="22"/>
      <c r="AA752" s="22"/>
      <c r="AB752" s="22"/>
      <c r="AC752" s="22"/>
      <c r="AD752" s="22"/>
      <c r="AE752" s="22"/>
      <c r="AF752" s="22"/>
      <c r="AG752" s="22"/>
      <c r="AH752" s="98"/>
      <c r="AI752" s="22"/>
      <c r="AJ752" s="22"/>
      <c r="AK752" s="22"/>
    </row>
    <row r="753" spans="1:37" ht="18.75" customHeight="1" x14ac:dyDescent="0.25">
      <c r="A753" s="23"/>
      <c r="B753" s="23"/>
      <c r="C753" s="23"/>
      <c r="D753" s="23"/>
      <c r="E753" s="23"/>
      <c r="F753" s="23"/>
      <c r="G753" s="23"/>
      <c r="H753" s="23"/>
      <c r="I753" s="23"/>
      <c r="J753" s="23"/>
      <c r="K753" s="23"/>
      <c r="L753" s="23"/>
      <c r="M753" s="23"/>
      <c r="N753" s="23"/>
      <c r="O753" s="23"/>
      <c r="P753" s="23"/>
      <c r="Q753" s="23"/>
      <c r="R753" s="23"/>
      <c r="S753" s="23"/>
      <c r="T753" s="23"/>
      <c r="U753" s="23"/>
      <c r="V753" s="24"/>
      <c r="W753" s="23"/>
      <c r="X753" s="23"/>
      <c r="Y753" s="22"/>
      <c r="Z753" s="22"/>
      <c r="AA753" s="22"/>
      <c r="AB753" s="22"/>
      <c r="AC753" s="22"/>
      <c r="AD753" s="22"/>
      <c r="AE753" s="22"/>
      <c r="AF753" s="22"/>
      <c r="AG753" s="22"/>
      <c r="AH753" s="98"/>
      <c r="AI753" s="22"/>
      <c r="AJ753" s="22"/>
      <c r="AK753" s="22"/>
    </row>
    <row r="754" spans="1:37" ht="18.75" customHeight="1" x14ac:dyDescent="0.25">
      <c r="A754" s="23"/>
      <c r="B754" s="23"/>
      <c r="C754" s="23"/>
      <c r="D754" s="23"/>
      <c r="E754" s="23"/>
      <c r="F754" s="23"/>
      <c r="G754" s="23"/>
      <c r="H754" s="23"/>
      <c r="I754" s="23"/>
      <c r="J754" s="23"/>
      <c r="K754" s="23"/>
      <c r="L754" s="23"/>
      <c r="M754" s="23"/>
      <c r="N754" s="23"/>
      <c r="O754" s="23"/>
      <c r="P754" s="23"/>
      <c r="Q754" s="23"/>
      <c r="R754" s="23"/>
      <c r="S754" s="23"/>
      <c r="T754" s="23"/>
      <c r="U754" s="23"/>
      <c r="V754" s="24"/>
      <c r="W754" s="23"/>
      <c r="X754" s="23"/>
      <c r="Y754" s="22"/>
      <c r="Z754" s="22"/>
      <c r="AA754" s="22"/>
      <c r="AB754" s="22"/>
      <c r="AC754" s="22"/>
      <c r="AD754" s="22"/>
      <c r="AE754" s="22"/>
      <c r="AF754" s="22"/>
      <c r="AG754" s="22"/>
      <c r="AH754" s="98"/>
      <c r="AI754" s="22"/>
      <c r="AJ754" s="22"/>
      <c r="AK754" s="22"/>
    </row>
    <row r="755" spans="1:37" ht="18.75" customHeight="1" x14ac:dyDescent="0.25">
      <c r="A755" s="23"/>
      <c r="B755" s="23"/>
      <c r="C755" s="23"/>
      <c r="D755" s="23"/>
      <c r="E755" s="23"/>
      <c r="F755" s="23"/>
      <c r="G755" s="23"/>
      <c r="H755" s="23"/>
      <c r="I755" s="23"/>
      <c r="J755" s="23"/>
      <c r="K755" s="23"/>
      <c r="L755" s="23"/>
      <c r="M755" s="23"/>
      <c r="N755" s="23"/>
      <c r="O755" s="23"/>
      <c r="P755" s="23"/>
      <c r="Q755" s="23"/>
      <c r="R755" s="23"/>
      <c r="S755" s="23"/>
      <c r="T755" s="23"/>
      <c r="U755" s="23"/>
      <c r="V755" s="24"/>
      <c r="W755" s="23"/>
      <c r="X755" s="23"/>
      <c r="Y755" s="22"/>
      <c r="Z755" s="22"/>
      <c r="AA755" s="22"/>
      <c r="AB755" s="22"/>
      <c r="AC755" s="22"/>
      <c r="AD755" s="22"/>
      <c r="AE755" s="22"/>
      <c r="AF755" s="22"/>
      <c r="AG755" s="22"/>
      <c r="AH755" s="98"/>
      <c r="AI755" s="22"/>
      <c r="AJ755" s="22"/>
      <c r="AK755" s="22"/>
    </row>
    <row r="756" spans="1:37" ht="18.75" customHeight="1" x14ac:dyDescent="0.25">
      <c r="A756" s="23"/>
      <c r="B756" s="23"/>
      <c r="C756" s="23"/>
      <c r="D756" s="23"/>
      <c r="E756" s="23"/>
      <c r="F756" s="23"/>
      <c r="G756" s="23"/>
      <c r="H756" s="23"/>
      <c r="I756" s="23"/>
      <c r="J756" s="23"/>
      <c r="K756" s="23"/>
      <c r="L756" s="23"/>
      <c r="M756" s="23"/>
      <c r="N756" s="23"/>
      <c r="O756" s="23"/>
      <c r="P756" s="23"/>
      <c r="Q756" s="23"/>
      <c r="R756" s="23"/>
      <c r="S756" s="23"/>
      <c r="T756" s="23"/>
      <c r="U756" s="23"/>
      <c r="V756" s="24"/>
      <c r="W756" s="23"/>
      <c r="X756" s="23"/>
      <c r="Y756" s="22"/>
      <c r="Z756" s="22"/>
      <c r="AA756" s="22"/>
      <c r="AB756" s="22"/>
      <c r="AC756" s="22"/>
      <c r="AD756" s="22"/>
      <c r="AE756" s="22"/>
      <c r="AF756" s="22"/>
      <c r="AG756" s="22"/>
      <c r="AH756" s="98"/>
      <c r="AI756" s="22"/>
      <c r="AJ756" s="22"/>
      <c r="AK756" s="22"/>
    </row>
    <row r="757" spans="1:37" ht="18.75" customHeight="1" x14ac:dyDescent="0.25">
      <c r="A757" s="23"/>
      <c r="B757" s="23"/>
      <c r="C757" s="23"/>
      <c r="D757" s="23"/>
      <c r="E757" s="23"/>
      <c r="F757" s="23"/>
      <c r="G757" s="23"/>
      <c r="H757" s="23"/>
      <c r="I757" s="23"/>
      <c r="J757" s="23"/>
      <c r="K757" s="23"/>
      <c r="L757" s="23"/>
      <c r="M757" s="23"/>
      <c r="N757" s="23"/>
      <c r="O757" s="23"/>
      <c r="P757" s="23"/>
      <c r="Q757" s="23"/>
      <c r="R757" s="23"/>
      <c r="S757" s="23"/>
      <c r="T757" s="23"/>
      <c r="U757" s="23"/>
      <c r="V757" s="24"/>
      <c r="W757" s="23"/>
      <c r="X757" s="23"/>
      <c r="Y757" s="22"/>
      <c r="Z757" s="22"/>
      <c r="AA757" s="22"/>
      <c r="AB757" s="22"/>
      <c r="AC757" s="22"/>
      <c r="AD757" s="22"/>
      <c r="AE757" s="22"/>
      <c r="AF757" s="22"/>
      <c r="AG757" s="22"/>
      <c r="AH757" s="98"/>
      <c r="AI757" s="22"/>
      <c r="AJ757" s="22"/>
      <c r="AK757" s="22"/>
    </row>
    <row r="758" spans="1:37" ht="18.75" customHeight="1" x14ac:dyDescent="0.25">
      <c r="A758" s="23"/>
      <c r="B758" s="23"/>
      <c r="C758" s="23"/>
      <c r="D758" s="23"/>
      <c r="E758" s="23"/>
      <c r="F758" s="23"/>
      <c r="G758" s="23"/>
      <c r="H758" s="23"/>
      <c r="I758" s="23"/>
      <c r="J758" s="23"/>
      <c r="K758" s="23"/>
      <c r="L758" s="23"/>
      <c r="M758" s="23"/>
      <c r="N758" s="23"/>
      <c r="O758" s="23"/>
      <c r="P758" s="23"/>
      <c r="Q758" s="23"/>
      <c r="R758" s="23"/>
      <c r="S758" s="23"/>
      <c r="T758" s="23"/>
      <c r="U758" s="23"/>
      <c r="V758" s="24"/>
      <c r="W758" s="23"/>
      <c r="X758" s="23"/>
      <c r="Y758" s="22"/>
      <c r="Z758" s="22"/>
      <c r="AA758" s="22"/>
      <c r="AB758" s="22"/>
      <c r="AC758" s="22"/>
      <c r="AD758" s="22"/>
      <c r="AE758" s="22"/>
      <c r="AF758" s="22"/>
      <c r="AG758" s="22"/>
      <c r="AH758" s="98"/>
      <c r="AI758" s="22"/>
      <c r="AJ758" s="22"/>
      <c r="AK758" s="22"/>
    </row>
    <row r="759" spans="1:37" ht="18.75" customHeight="1" x14ac:dyDescent="0.25">
      <c r="A759" s="23"/>
      <c r="B759" s="23"/>
      <c r="C759" s="23"/>
      <c r="D759" s="23"/>
      <c r="E759" s="23"/>
      <c r="F759" s="23"/>
      <c r="G759" s="23"/>
      <c r="H759" s="23"/>
      <c r="I759" s="23"/>
      <c r="J759" s="23"/>
      <c r="K759" s="23"/>
      <c r="L759" s="23"/>
      <c r="M759" s="23"/>
      <c r="N759" s="23"/>
      <c r="O759" s="23"/>
      <c r="P759" s="23"/>
      <c r="Q759" s="23"/>
      <c r="R759" s="23"/>
      <c r="S759" s="23"/>
      <c r="T759" s="23"/>
      <c r="U759" s="23"/>
      <c r="V759" s="24"/>
      <c r="W759" s="23"/>
      <c r="X759" s="23"/>
      <c r="Y759" s="22"/>
      <c r="Z759" s="22"/>
      <c r="AA759" s="22"/>
      <c r="AB759" s="22"/>
      <c r="AC759" s="22"/>
      <c r="AD759" s="22"/>
      <c r="AE759" s="22"/>
      <c r="AF759" s="22"/>
      <c r="AG759" s="22"/>
      <c r="AH759" s="98"/>
      <c r="AI759" s="22"/>
      <c r="AJ759" s="22"/>
      <c r="AK759" s="22"/>
    </row>
    <row r="760" spans="1:37" ht="18.75" customHeight="1" x14ac:dyDescent="0.25">
      <c r="A760" s="23"/>
      <c r="B760" s="23"/>
      <c r="C760" s="23"/>
      <c r="D760" s="23"/>
      <c r="E760" s="23"/>
      <c r="F760" s="23"/>
      <c r="G760" s="23"/>
      <c r="H760" s="23"/>
      <c r="I760" s="23"/>
      <c r="J760" s="23"/>
      <c r="K760" s="23"/>
      <c r="L760" s="23"/>
      <c r="M760" s="23"/>
      <c r="N760" s="23"/>
      <c r="O760" s="23"/>
      <c r="P760" s="23"/>
      <c r="Q760" s="23"/>
      <c r="R760" s="23"/>
      <c r="S760" s="23"/>
      <c r="T760" s="23"/>
      <c r="U760" s="23"/>
      <c r="V760" s="24"/>
      <c r="W760" s="23"/>
      <c r="X760" s="23"/>
      <c r="Y760" s="22"/>
      <c r="Z760" s="22"/>
      <c r="AA760" s="22"/>
      <c r="AB760" s="22"/>
      <c r="AC760" s="22"/>
      <c r="AD760" s="22"/>
      <c r="AE760" s="22"/>
      <c r="AF760" s="22"/>
      <c r="AG760" s="22"/>
      <c r="AH760" s="98"/>
      <c r="AI760" s="22"/>
      <c r="AJ760" s="22"/>
      <c r="AK760" s="22"/>
    </row>
    <row r="761" spans="1:37" ht="18.75" customHeight="1" x14ac:dyDescent="0.25">
      <c r="A761" s="23"/>
      <c r="B761" s="23"/>
      <c r="C761" s="23"/>
      <c r="D761" s="23"/>
      <c r="E761" s="23"/>
      <c r="F761" s="23"/>
      <c r="G761" s="23"/>
      <c r="H761" s="23"/>
      <c r="I761" s="23"/>
      <c r="J761" s="23"/>
      <c r="K761" s="23"/>
      <c r="L761" s="23"/>
      <c r="M761" s="23"/>
      <c r="N761" s="23"/>
      <c r="O761" s="23"/>
      <c r="P761" s="23"/>
      <c r="Q761" s="23"/>
      <c r="R761" s="23"/>
      <c r="S761" s="23"/>
      <c r="T761" s="23"/>
      <c r="U761" s="23"/>
      <c r="V761" s="24"/>
      <c r="W761" s="23"/>
      <c r="X761" s="23"/>
      <c r="Y761" s="22"/>
      <c r="Z761" s="22"/>
      <c r="AA761" s="22"/>
      <c r="AB761" s="22"/>
      <c r="AC761" s="22"/>
      <c r="AD761" s="22"/>
      <c r="AE761" s="22"/>
      <c r="AF761" s="22"/>
      <c r="AG761" s="22"/>
      <c r="AH761" s="98"/>
      <c r="AI761" s="22"/>
      <c r="AJ761" s="22"/>
      <c r="AK761" s="22"/>
    </row>
    <row r="762" spans="1:37" ht="18.75" customHeight="1" x14ac:dyDescent="0.25">
      <c r="A762" s="23"/>
      <c r="B762" s="23"/>
      <c r="C762" s="23"/>
      <c r="D762" s="23"/>
      <c r="E762" s="23"/>
      <c r="F762" s="23"/>
      <c r="G762" s="23"/>
      <c r="H762" s="23"/>
      <c r="I762" s="23"/>
      <c r="J762" s="23"/>
      <c r="K762" s="23"/>
      <c r="L762" s="23"/>
      <c r="M762" s="23"/>
      <c r="N762" s="23"/>
      <c r="O762" s="23"/>
      <c r="P762" s="23"/>
      <c r="Q762" s="23"/>
      <c r="R762" s="23"/>
      <c r="S762" s="23"/>
      <c r="T762" s="23"/>
      <c r="U762" s="23"/>
      <c r="V762" s="24"/>
      <c r="W762" s="23"/>
      <c r="X762" s="23"/>
      <c r="Y762" s="22"/>
      <c r="Z762" s="22"/>
      <c r="AA762" s="22"/>
      <c r="AB762" s="22"/>
      <c r="AC762" s="22"/>
      <c r="AD762" s="22"/>
      <c r="AE762" s="22"/>
      <c r="AF762" s="22"/>
      <c r="AG762" s="22"/>
      <c r="AH762" s="98"/>
      <c r="AI762" s="22"/>
      <c r="AJ762" s="22"/>
      <c r="AK762" s="22"/>
    </row>
    <row r="763" spans="1:37" ht="18.75" customHeight="1" x14ac:dyDescent="0.25">
      <c r="A763" s="23"/>
      <c r="B763" s="23"/>
      <c r="C763" s="23"/>
      <c r="D763" s="23"/>
      <c r="E763" s="23"/>
      <c r="F763" s="23"/>
      <c r="G763" s="23"/>
      <c r="H763" s="23"/>
      <c r="I763" s="23"/>
      <c r="J763" s="23"/>
      <c r="K763" s="23"/>
      <c r="L763" s="23"/>
      <c r="M763" s="23"/>
      <c r="N763" s="23"/>
      <c r="O763" s="23"/>
      <c r="P763" s="23"/>
      <c r="Q763" s="23"/>
      <c r="R763" s="23"/>
      <c r="S763" s="23"/>
      <c r="T763" s="23"/>
      <c r="U763" s="23"/>
      <c r="V763" s="24"/>
      <c r="W763" s="23"/>
      <c r="X763" s="23"/>
      <c r="Y763" s="22"/>
      <c r="Z763" s="22"/>
      <c r="AA763" s="22"/>
      <c r="AB763" s="22"/>
      <c r="AC763" s="22"/>
      <c r="AD763" s="22"/>
      <c r="AE763" s="22"/>
      <c r="AF763" s="22"/>
      <c r="AG763" s="22"/>
      <c r="AH763" s="98"/>
      <c r="AI763" s="22"/>
      <c r="AJ763" s="22"/>
      <c r="AK763" s="22"/>
    </row>
    <row r="764" spans="1:37" ht="18.75" customHeight="1" x14ac:dyDescent="0.25">
      <c r="A764" s="23"/>
      <c r="B764" s="23"/>
      <c r="C764" s="23"/>
      <c r="D764" s="23"/>
      <c r="E764" s="23"/>
      <c r="F764" s="23"/>
      <c r="G764" s="23"/>
      <c r="H764" s="23"/>
      <c r="I764" s="23"/>
      <c r="J764" s="23"/>
      <c r="K764" s="23"/>
      <c r="L764" s="23"/>
      <c r="M764" s="23"/>
      <c r="N764" s="23"/>
      <c r="O764" s="23"/>
      <c r="P764" s="23"/>
      <c r="Q764" s="23"/>
      <c r="R764" s="23"/>
      <c r="S764" s="23"/>
      <c r="T764" s="23"/>
      <c r="U764" s="23"/>
      <c r="V764" s="24"/>
      <c r="W764" s="23"/>
      <c r="X764" s="23"/>
      <c r="Y764" s="22"/>
      <c r="Z764" s="22"/>
      <c r="AA764" s="22"/>
      <c r="AB764" s="22"/>
      <c r="AC764" s="22"/>
      <c r="AD764" s="22"/>
      <c r="AE764" s="22"/>
      <c r="AF764" s="22"/>
      <c r="AG764" s="22"/>
      <c r="AH764" s="98"/>
      <c r="AI764" s="22"/>
      <c r="AJ764" s="22"/>
      <c r="AK764" s="22"/>
    </row>
    <row r="765" spans="1:37" ht="18.75" customHeight="1" x14ac:dyDescent="0.25">
      <c r="A765" s="23"/>
      <c r="B765" s="23"/>
      <c r="C765" s="23"/>
      <c r="D765" s="23"/>
      <c r="E765" s="23"/>
      <c r="F765" s="23"/>
      <c r="G765" s="23"/>
      <c r="H765" s="23"/>
      <c r="I765" s="23"/>
      <c r="J765" s="23"/>
      <c r="K765" s="23"/>
      <c r="L765" s="23"/>
      <c r="M765" s="23"/>
      <c r="N765" s="23"/>
      <c r="O765" s="23"/>
      <c r="P765" s="23"/>
      <c r="Q765" s="23"/>
      <c r="R765" s="23"/>
      <c r="S765" s="23"/>
      <c r="T765" s="23"/>
      <c r="U765" s="23"/>
      <c r="V765" s="24"/>
      <c r="W765" s="23"/>
      <c r="X765" s="23"/>
      <c r="Y765" s="22"/>
      <c r="Z765" s="22"/>
      <c r="AA765" s="22"/>
      <c r="AB765" s="22"/>
      <c r="AC765" s="22"/>
      <c r="AD765" s="22"/>
      <c r="AE765" s="22"/>
      <c r="AF765" s="22"/>
      <c r="AG765" s="22"/>
      <c r="AH765" s="98"/>
      <c r="AI765" s="22"/>
      <c r="AJ765" s="22"/>
      <c r="AK765" s="22"/>
    </row>
    <row r="766" spans="1:37" ht="18.75" customHeight="1" x14ac:dyDescent="0.25">
      <c r="A766" s="23"/>
      <c r="B766" s="23"/>
      <c r="C766" s="23"/>
      <c r="D766" s="23"/>
      <c r="E766" s="23"/>
      <c r="F766" s="23"/>
      <c r="G766" s="23"/>
      <c r="H766" s="23"/>
      <c r="I766" s="23"/>
      <c r="J766" s="23"/>
      <c r="K766" s="23"/>
      <c r="L766" s="23"/>
      <c r="M766" s="23"/>
      <c r="N766" s="23"/>
      <c r="O766" s="23"/>
      <c r="P766" s="23"/>
      <c r="Q766" s="23"/>
      <c r="R766" s="23"/>
      <c r="S766" s="23"/>
      <c r="T766" s="23"/>
      <c r="U766" s="23"/>
      <c r="V766" s="24"/>
      <c r="W766" s="23"/>
      <c r="X766" s="23"/>
      <c r="Y766" s="22"/>
      <c r="Z766" s="22"/>
      <c r="AA766" s="22"/>
      <c r="AB766" s="22"/>
      <c r="AC766" s="22"/>
      <c r="AD766" s="22"/>
      <c r="AE766" s="22"/>
      <c r="AF766" s="22"/>
      <c r="AG766" s="22"/>
      <c r="AH766" s="98"/>
      <c r="AI766" s="22"/>
      <c r="AJ766" s="22"/>
      <c r="AK766" s="22"/>
    </row>
    <row r="767" spans="1:37" ht="18.75" customHeight="1" x14ac:dyDescent="0.25">
      <c r="A767" s="23"/>
      <c r="B767" s="23"/>
      <c r="C767" s="23"/>
      <c r="D767" s="23"/>
      <c r="E767" s="23"/>
      <c r="F767" s="23"/>
      <c r="G767" s="23"/>
      <c r="H767" s="23"/>
      <c r="I767" s="23"/>
      <c r="J767" s="23"/>
      <c r="K767" s="23"/>
      <c r="L767" s="23"/>
      <c r="M767" s="23"/>
      <c r="N767" s="23"/>
      <c r="O767" s="23"/>
      <c r="P767" s="23"/>
      <c r="Q767" s="23"/>
      <c r="R767" s="23"/>
      <c r="S767" s="23"/>
      <c r="T767" s="23"/>
      <c r="U767" s="23"/>
      <c r="V767" s="24"/>
      <c r="W767" s="23"/>
      <c r="X767" s="23"/>
      <c r="Y767" s="22"/>
      <c r="Z767" s="22"/>
      <c r="AA767" s="22"/>
      <c r="AB767" s="22"/>
      <c r="AC767" s="22"/>
      <c r="AD767" s="22"/>
      <c r="AE767" s="22"/>
      <c r="AF767" s="22"/>
      <c r="AG767" s="22"/>
      <c r="AH767" s="98"/>
      <c r="AI767" s="22"/>
      <c r="AJ767" s="22"/>
      <c r="AK767" s="22"/>
    </row>
    <row r="768" spans="1:37" ht="18.75" customHeight="1" x14ac:dyDescent="0.25">
      <c r="A768" s="23"/>
      <c r="B768" s="23"/>
      <c r="C768" s="23"/>
      <c r="D768" s="23"/>
      <c r="E768" s="23"/>
      <c r="F768" s="23"/>
      <c r="G768" s="23"/>
      <c r="H768" s="23"/>
      <c r="I768" s="23"/>
      <c r="J768" s="23"/>
      <c r="K768" s="23"/>
      <c r="L768" s="23"/>
      <c r="M768" s="23"/>
      <c r="N768" s="23"/>
      <c r="O768" s="23"/>
      <c r="P768" s="23"/>
      <c r="Q768" s="23"/>
      <c r="R768" s="23"/>
      <c r="S768" s="23"/>
      <c r="T768" s="23"/>
      <c r="U768" s="23"/>
      <c r="V768" s="24"/>
      <c r="W768" s="23"/>
      <c r="X768" s="23"/>
      <c r="Y768" s="22"/>
      <c r="Z768" s="22"/>
      <c r="AA768" s="22"/>
      <c r="AB768" s="22"/>
      <c r="AC768" s="22"/>
      <c r="AD768" s="22"/>
      <c r="AE768" s="22"/>
      <c r="AF768" s="22"/>
      <c r="AG768" s="22"/>
      <c r="AH768" s="98"/>
      <c r="AI768" s="22"/>
      <c r="AJ768" s="22"/>
      <c r="AK768" s="22"/>
    </row>
    <row r="769" spans="1:37" ht="18.75" customHeight="1" x14ac:dyDescent="0.25">
      <c r="A769" s="23"/>
      <c r="B769" s="23"/>
      <c r="C769" s="23"/>
      <c r="D769" s="23"/>
      <c r="E769" s="23"/>
      <c r="F769" s="23"/>
      <c r="G769" s="23"/>
      <c r="H769" s="23"/>
      <c r="I769" s="23"/>
      <c r="J769" s="23"/>
      <c r="K769" s="23"/>
      <c r="L769" s="23"/>
      <c r="M769" s="23"/>
      <c r="N769" s="23"/>
      <c r="O769" s="23"/>
      <c r="P769" s="23"/>
      <c r="Q769" s="23"/>
      <c r="R769" s="23"/>
      <c r="S769" s="23"/>
      <c r="T769" s="23"/>
      <c r="U769" s="23"/>
      <c r="V769" s="24"/>
      <c r="W769" s="23"/>
      <c r="X769" s="23"/>
      <c r="Y769" s="22"/>
      <c r="Z769" s="22"/>
      <c r="AA769" s="22"/>
      <c r="AB769" s="22"/>
      <c r="AC769" s="22"/>
      <c r="AD769" s="22"/>
      <c r="AE769" s="22"/>
      <c r="AF769" s="22"/>
      <c r="AG769" s="22"/>
      <c r="AH769" s="98"/>
      <c r="AI769" s="22"/>
      <c r="AJ769" s="22"/>
      <c r="AK769" s="22"/>
    </row>
    <row r="770" spans="1:37" ht="18.75" customHeight="1" x14ac:dyDescent="0.25">
      <c r="A770" s="23"/>
      <c r="B770" s="23"/>
      <c r="C770" s="23"/>
      <c r="D770" s="23"/>
      <c r="E770" s="23"/>
      <c r="F770" s="23"/>
      <c r="G770" s="23"/>
      <c r="H770" s="23"/>
      <c r="I770" s="23"/>
      <c r="J770" s="23"/>
      <c r="K770" s="23"/>
      <c r="L770" s="23"/>
      <c r="M770" s="23"/>
      <c r="N770" s="23"/>
      <c r="O770" s="23"/>
      <c r="P770" s="23"/>
      <c r="Q770" s="23"/>
      <c r="R770" s="23"/>
      <c r="S770" s="23"/>
      <c r="T770" s="23"/>
      <c r="U770" s="23"/>
      <c r="V770" s="24"/>
      <c r="W770" s="23"/>
      <c r="X770" s="23"/>
      <c r="Y770" s="22"/>
      <c r="Z770" s="22"/>
      <c r="AA770" s="22"/>
      <c r="AB770" s="22"/>
      <c r="AC770" s="22"/>
      <c r="AD770" s="22"/>
      <c r="AE770" s="22"/>
      <c r="AF770" s="22"/>
      <c r="AG770" s="22"/>
      <c r="AH770" s="98"/>
      <c r="AI770" s="22"/>
      <c r="AJ770" s="22"/>
      <c r="AK770" s="22"/>
    </row>
    <row r="771" spans="1:37" ht="18.75" customHeight="1" x14ac:dyDescent="0.25">
      <c r="A771" s="23"/>
      <c r="B771" s="23"/>
      <c r="C771" s="23"/>
      <c r="D771" s="23"/>
      <c r="E771" s="23"/>
      <c r="F771" s="23"/>
      <c r="G771" s="23"/>
      <c r="H771" s="23"/>
      <c r="I771" s="23"/>
      <c r="J771" s="23"/>
      <c r="K771" s="23"/>
      <c r="L771" s="23"/>
      <c r="M771" s="23"/>
      <c r="N771" s="23"/>
      <c r="O771" s="23"/>
      <c r="P771" s="23"/>
      <c r="Q771" s="23"/>
      <c r="R771" s="23"/>
      <c r="S771" s="23"/>
      <c r="T771" s="23"/>
      <c r="U771" s="23"/>
      <c r="V771" s="24"/>
      <c r="W771" s="23"/>
      <c r="X771" s="23"/>
      <c r="Y771" s="22"/>
      <c r="Z771" s="22"/>
      <c r="AA771" s="22"/>
      <c r="AB771" s="22"/>
      <c r="AC771" s="22"/>
      <c r="AD771" s="22"/>
      <c r="AE771" s="22"/>
      <c r="AF771" s="22"/>
      <c r="AG771" s="22"/>
      <c r="AH771" s="98"/>
      <c r="AI771" s="22"/>
      <c r="AJ771" s="22"/>
      <c r="AK771" s="22"/>
    </row>
    <row r="772" spans="1:37" ht="18.75" customHeight="1" x14ac:dyDescent="0.25">
      <c r="A772" s="23"/>
      <c r="B772" s="23"/>
      <c r="C772" s="23"/>
      <c r="D772" s="23"/>
      <c r="E772" s="23"/>
      <c r="F772" s="23"/>
      <c r="G772" s="23"/>
      <c r="H772" s="23"/>
      <c r="I772" s="23"/>
      <c r="J772" s="23"/>
      <c r="K772" s="23"/>
      <c r="L772" s="23"/>
      <c r="M772" s="23"/>
      <c r="N772" s="23"/>
      <c r="O772" s="23"/>
      <c r="P772" s="23"/>
      <c r="Q772" s="23"/>
      <c r="R772" s="23"/>
      <c r="S772" s="23"/>
      <c r="T772" s="23"/>
      <c r="U772" s="23"/>
      <c r="V772" s="24"/>
      <c r="W772" s="23"/>
      <c r="X772" s="23"/>
      <c r="Y772" s="22"/>
      <c r="Z772" s="22"/>
      <c r="AA772" s="22"/>
      <c r="AB772" s="22"/>
      <c r="AC772" s="22"/>
      <c r="AD772" s="22"/>
      <c r="AE772" s="22"/>
      <c r="AF772" s="22"/>
      <c r="AG772" s="22"/>
      <c r="AH772" s="98"/>
      <c r="AI772" s="22"/>
      <c r="AJ772" s="22"/>
      <c r="AK772" s="22"/>
    </row>
    <row r="773" spans="1:37" ht="18.75" customHeight="1" x14ac:dyDescent="0.25">
      <c r="A773" s="23"/>
      <c r="B773" s="23"/>
      <c r="C773" s="23"/>
      <c r="D773" s="23"/>
      <c r="E773" s="23"/>
      <c r="F773" s="23"/>
      <c r="G773" s="23"/>
      <c r="H773" s="23"/>
      <c r="I773" s="23"/>
      <c r="J773" s="23"/>
      <c r="K773" s="23"/>
      <c r="L773" s="23"/>
      <c r="M773" s="23"/>
      <c r="N773" s="23"/>
      <c r="O773" s="23"/>
      <c r="P773" s="23"/>
      <c r="Q773" s="23"/>
      <c r="R773" s="23"/>
      <c r="S773" s="23"/>
      <c r="T773" s="23"/>
      <c r="U773" s="23"/>
      <c r="V773" s="24"/>
      <c r="W773" s="23"/>
      <c r="X773" s="23"/>
      <c r="Y773" s="22"/>
      <c r="Z773" s="22"/>
      <c r="AA773" s="22"/>
      <c r="AB773" s="22"/>
      <c r="AC773" s="22"/>
      <c r="AD773" s="22"/>
      <c r="AE773" s="22"/>
      <c r="AF773" s="22"/>
      <c r="AG773" s="22"/>
      <c r="AH773" s="98"/>
      <c r="AI773" s="22"/>
      <c r="AJ773" s="22"/>
      <c r="AK773" s="22"/>
    </row>
    <row r="774" spans="1:37" ht="18.75" customHeight="1" x14ac:dyDescent="0.25">
      <c r="A774" s="23"/>
      <c r="B774" s="23"/>
      <c r="C774" s="23"/>
      <c r="D774" s="23"/>
      <c r="E774" s="23"/>
      <c r="F774" s="23"/>
      <c r="G774" s="23"/>
      <c r="H774" s="23"/>
      <c r="I774" s="23"/>
      <c r="J774" s="23"/>
      <c r="K774" s="23"/>
      <c r="L774" s="23"/>
      <c r="M774" s="23"/>
      <c r="N774" s="23"/>
      <c r="O774" s="23"/>
      <c r="P774" s="23"/>
      <c r="Q774" s="23"/>
      <c r="R774" s="23"/>
      <c r="S774" s="23"/>
      <c r="T774" s="23"/>
      <c r="U774" s="23"/>
      <c r="V774" s="24"/>
      <c r="W774" s="23"/>
      <c r="X774" s="23"/>
      <c r="Y774" s="22"/>
      <c r="Z774" s="22"/>
      <c r="AA774" s="22"/>
      <c r="AB774" s="22"/>
      <c r="AC774" s="22"/>
      <c r="AD774" s="22"/>
      <c r="AE774" s="22"/>
      <c r="AF774" s="22"/>
      <c r="AG774" s="22"/>
      <c r="AH774" s="98"/>
      <c r="AI774" s="22"/>
      <c r="AJ774" s="22"/>
      <c r="AK774" s="22"/>
    </row>
    <row r="775" spans="1:37" ht="18.75" customHeight="1" x14ac:dyDescent="0.25">
      <c r="A775" s="23"/>
      <c r="B775" s="23"/>
      <c r="C775" s="23"/>
      <c r="D775" s="23"/>
      <c r="E775" s="23"/>
      <c r="F775" s="23"/>
      <c r="G775" s="23"/>
      <c r="H775" s="23"/>
      <c r="I775" s="23"/>
      <c r="J775" s="23"/>
      <c r="K775" s="23"/>
      <c r="L775" s="23"/>
      <c r="M775" s="23"/>
      <c r="N775" s="23"/>
      <c r="O775" s="23"/>
      <c r="P775" s="23"/>
      <c r="Q775" s="23"/>
      <c r="R775" s="23"/>
      <c r="S775" s="23"/>
      <c r="T775" s="23"/>
      <c r="U775" s="23"/>
      <c r="V775" s="24"/>
      <c r="W775" s="23"/>
      <c r="X775" s="23"/>
      <c r="Y775" s="22"/>
      <c r="Z775" s="22"/>
      <c r="AA775" s="22"/>
      <c r="AB775" s="22"/>
      <c r="AC775" s="22"/>
      <c r="AD775" s="22"/>
      <c r="AE775" s="22"/>
      <c r="AF775" s="22"/>
      <c r="AG775" s="22"/>
      <c r="AH775" s="98"/>
      <c r="AI775" s="22"/>
      <c r="AJ775" s="22"/>
      <c r="AK775" s="22"/>
    </row>
    <row r="776" spans="1:37" ht="18.75" customHeight="1" x14ac:dyDescent="0.25">
      <c r="A776" s="23"/>
      <c r="B776" s="23"/>
      <c r="C776" s="23"/>
      <c r="D776" s="23"/>
      <c r="E776" s="23"/>
      <c r="F776" s="23"/>
      <c r="G776" s="23"/>
      <c r="H776" s="23"/>
      <c r="I776" s="23"/>
      <c r="J776" s="23"/>
      <c r="K776" s="23"/>
      <c r="L776" s="23"/>
      <c r="M776" s="23"/>
      <c r="N776" s="23"/>
      <c r="O776" s="23"/>
      <c r="P776" s="23"/>
      <c r="Q776" s="23"/>
      <c r="R776" s="23"/>
      <c r="S776" s="23"/>
      <c r="T776" s="23"/>
      <c r="U776" s="23"/>
      <c r="V776" s="24"/>
      <c r="W776" s="23"/>
      <c r="X776" s="23"/>
      <c r="Y776" s="22"/>
      <c r="Z776" s="22"/>
      <c r="AA776" s="22"/>
      <c r="AB776" s="22"/>
      <c r="AC776" s="22"/>
      <c r="AD776" s="22"/>
      <c r="AE776" s="22"/>
      <c r="AF776" s="22"/>
      <c r="AG776" s="22"/>
      <c r="AH776" s="98"/>
      <c r="AI776" s="22"/>
      <c r="AJ776" s="22"/>
      <c r="AK776" s="22"/>
    </row>
    <row r="777" spans="1:37" ht="18.75" customHeight="1" x14ac:dyDescent="0.25">
      <c r="A777" s="23"/>
      <c r="B777" s="23"/>
      <c r="C777" s="23"/>
      <c r="D777" s="23"/>
      <c r="E777" s="23"/>
      <c r="F777" s="23"/>
      <c r="G777" s="23"/>
      <c r="H777" s="23"/>
      <c r="I777" s="23"/>
      <c r="J777" s="23"/>
      <c r="K777" s="23"/>
      <c r="L777" s="23"/>
      <c r="M777" s="23"/>
      <c r="N777" s="23"/>
      <c r="O777" s="23"/>
      <c r="P777" s="23"/>
      <c r="Q777" s="23"/>
      <c r="R777" s="23"/>
      <c r="S777" s="23"/>
      <c r="T777" s="23"/>
      <c r="U777" s="23"/>
      <c r="V777" s="24"/>
      <c r="W777" s="23"/>
      <c r="X777" s="23"/>
      <c r="Y777" s="22"/>
      <c r="Z777" s="22"/>
      <c r="AA777" s="22"/>
      <c r="AB777" s="22"/>
      <c r="AC777" s="22"/>
      <c r="AD777" s="22"/>
      <c r="AE777" s="22"/>
      <c r="AF777" s="22"/>
      <c r="AG777" s="22"/>
      <c r="AH777" s="98"/>
      <c r="AI777" s="22"/>
      <c r="AJ777" s="22"/>
      <c r="AK777" s="22"/>
    </row>
    <row r="778" spans="1:37" ht="18.75" customHeight="1" x14ac:dyDescent="0.25">
      <c r="A778" s="23"/>
      <c r="B778" s="23"/>
      <c r="C778" s="23"/>
      <c r="D778" s="23"/>
      <c r="E778" s="23"/>
      <c r="F778" s="23"/>
      <c r="G778" s="23"/>
      <c r="H778" s="23"/>
      <c r="I778" s="23"/>
      <c r="J778" s="23"/>
      <c r="K778" s="23"/>
      <c r="L778" s="23"/>
      <c r="M778" s="23"/>
      <c r="N778" s="23"/>
      <c r="O778" s="23"/>
      <c r="P778" s="23"/>
      <c r="Q778" s="23"/>
      <c r="R778" s="23"/>
      <c r="S778" s="23"/>
      <c r="T778" s="23"/>
      <c r="U778" s="23"/>
      <c r="V778" s="24"/>
      <c r="W778" s="23"/>
      <c r="X778" s="23"/>
      <c r="Y778" s="22"/>
      <c r="Z778" s="22"/>
      <c r="AA778" s="22"/>
      <c r="AB778" s="22"/>
      <c r="AC778" s="22"/>
      <c r="AD778" s="22"/>
      <c r="AE778" s="22"/>
      <c r="AF778" s="22"/>
      <c r="AG778" s="22"/>
      <c r="AH778" s="98"/>
      <c r="AI778" s="22"/>
      <c r="AJ778" s="22"/>
      <c r="AK778" s="22"/>
    </row>
    <row r="779" spans="1:37" ht="18.75" customHeight="1" x14ac:dyDescent="0.25">
      <c r="A779" s="23"/>
      <c r="B779" s="23"/>
      <c r="C779" s="23"/>
      <c r="D779" s="23"/>
      <c r="E779" s="23"/>
      <c r="F779" s="23"/>
      <c r="G779" s="23"/>
      <c r="H779" s="23"/>
      <c r="I779" s="23"/>
      <c r="J779" s="23"/>
      <c r="K779" s="23"/>
      <c r="L779" s="23"/>
      <c r="M779" s="23"/>
      <c r="N779" s="23"/>
      <c r="O779" s="23"/>
      <c r="P779" s="23"/>
      <c r="Q779" s="23"/>
      <c r="R779" s="23"/>
      <c r="S779" s="23"/>
      <c r="T779" s="23"/>
      <c r="U779" s="23"/>
      <c r="V779" s="24"/>
      <c r="W779" s="23"/>
      <c r="X779" s="23"/>
      <c r="Y779" s="22"/>
      <c r="Z779" s="22"/>
      <c r="AA779" s="22"/>
      <c r="AB779" s="22"/>
      <c r="AC779" s="22"/>
      <c r="AD779" s="22"/>
      <c r="AE779" s="22"/>
      <c r="AF779" s="22"/>
      <c r="AG779" s="22"/>
      <c r="AH779" s="98"/>
      <c r="AI779" s="22"/>
      <c r="AJ779" s="22"/>
      <c r="AK779" s="22"/>
    </row>
    <row r="780" spans="1:37" ht="18.75" customHeight="1" x14ac:dyDescent="0.25">
      <c r="A780" s="23"/>
      <c r="B780" s="23"/>
      <c r="C780" s="23"/>
      <c r="D780" s="23"/>
      <c r="E780" s="23"/>
      <c r="F780" s="23"/>
      <c r="G780" s="23"/>
      <c r="H780" s="23"/>
      <c r="I780" s="23"/>
      <c r="J780" s="23"/>
      <c r="K780" s="23"/>
      <c r="L780" s="23"/>
      <c r="M780" s="23"/>
      <c r="N780" s="23"/>
      <c r="O780" s="23"/>
      <c r="P780" s="23"/>
      <c r="Q780" s="23"/>
      <c r="R780" s="23"/>
      <c r="S780" s="23"/>
      <c r="T780" s="23"/>
      <c r="U780" s="23"/>
      <c r="V780" s="24"/>
      <c r="W780" s="23"/>
      <c r="X780" s="23"/>
      <c r="Y780" s="22"/>
      <c r="Z780" s="22"/>
      <c r="AA780" s="22"/>
      <c r="AB780" s="22"/>
      <c r="AC780" s="22"/>
      <c r="AD780" s="22"/>
      <c r="AE780" s="22"/>
      <c r="AF780" s="22"/>
      <c r="AG780" s="22"/>
      <c r="AH780" s="98"/>
      <c r="AI780" s="22"/>
      <c r="AJ780" s="22"/>
      <c r="AK780" s="22"/>
    </row>
    <row r="781" spans="1:37" ht="18.75" customHeight="1" x14ac:dyDescent="0.25">
      <c r="A781" s="23"/>
      <c r="B781" s="23"/>
      <c r="C781" s="23"/>
      <c r="D781" s="23"/>
      <c r="E781" s="23"/>
      <c r="F781" s="23"/>
      <c r="G781" s="23"/>
      <c r="H781" s="23"/>
      <c r="I781" s="23"/>
      <c r="J781" s="23"/>
      <c r="K781" s="23"/>
      <c r="L781" s="23"/>
      <c r="M781" s="23"/>
      <c r="N781" s="23"/>
      <c r="O781" s="23"/>
      <c r="P781" s="23"/>
      <c r="Q781" s="23"/>
      <c r="R781" s="23"/>
      <c r="S781" s="23"/>
      <c r="T781" s="23"/>
      <c r="U781" s="23"/>
      <c r="V781" s="24"/>
      <c r="W781" s="23"/>
      <c r="X781" s="23"/>
      <c r="Y781" s="22"/>
      <c r="Z781" s="22"/>
      <c r="AA781" s="22"/>
      <c r="AB781" s="22"/>
      <c r="AC781" s="22"/>
      <c r="AD781" s="22"/>
      <c r="AE781" s="22"/>
      <c r="AF781" s="22"/>
      <c r="AG781" s="22"/>
      <c r="AH781" s="98"/>
      <c r="AI781" s="22"/>
      <c r="AJ781" s="22"/>
      <c r="AK781" s="22"/>
    </row>
    <row r="782" spans="1:37" ht="18.75" customHeight="1" x14ac:dyDescent="0.25">
      <c r="A782" s="23"/>
      <c r="B782" s="23"/>
      <c r="C782" s="23"/>
      <c r="D782" s="23"/>
      <c r="E782" s="23"/>
      <c r="F782" s="23"/>
      <c r="G782" s="23"/>
      <c r="H782" s="23"/>
      <c r="I782" s="23"/>
      <c r="J782" s="23"/>
      <c r="K782" s="23"/>
      <c r="L782" s="23"/>
      <c r="M782" s="23"/>
      <c r="N782" s="23"/>
      <c r="O782" s="23"/>
      <c r="P782" s="23"/>
      <c r="Q782" s="23"/>
      <c r="R782" s="23"/>
      <c r="S782" s="23"/>
      <c r="T782" s="23"/>
      <c r="U782" s="23"/>
      <c r="V782" s="24"/>
      <c r="W782" s="23"/>
      <c r="X782" s="23"/>
      <c r="Y782" s="22"/>
      <c r="Z782" s="22"/>
      <c r="AA782" s="22"/>
      <c r="AB782" s="22"/>
      <c r="AC782" s="22"/>
      <c r="AD782" s="22"/>
      <c r="AE782" s="22"/>
      <c r="AF782" s="22"/>
      <c r="AG782" s="22"/>
      <c r="AH782" s="98"/>
      <c r="AI782" s="22"/>
      <c r="AJ782" s="22"/>
      <c r="AK782" s="22"/>
    </row>
    <row r="783" spans="1:37" ht="18.75" customHeight="1" x14ac:dyDescent="0.25">
      <c r="A783" s="23"/>
      <c r="B783" s="23"/>
      <c r="C783" s="23"/>
      <c r="D783" s="23"/>
      <c r="E783" s="23"/>
      <c r="F783" s="23"/>
      <c r="G783" s="23"/>
      <c r="H783" s="23"/>
      <c r="I783" s="23"/>
      <c r="J783" s="23"/>
      <c r="K783" s="23"/>
      <c r="L783" s="23"/>
      <c r="M783" s="23"/>
      <c r="N783" s="23"/>
      <c r="O783" s="23"/>
      <c r="P783" s="23"/>
      <c r="Q783" s="23"/>
      <c r="R783" s="23"/>
      <c r="S783" s="23"/>
      <c r="T783" s="23"/>
      <c r="U783" s="23"/>
      <c r="V783" s="24"/>
      <c r="W783" s="23"/>
      <c r="X783" s="23"/>
      <c r="Y783" s="22"/>
      <c r="Z783" s="22"/>
      <c r="AA783" s="22"/>
      <c r="AB783" s="22"/>
      <c r="AC783" s="22"/>
      <c r="AD783" s="22"/>
      <c r="AE783" s="22"/>
      <c r="AF783" s="22"/>
      <c r="AG783" s="22"/>
      <c r="AH783" s="98"/>
      <c r="AI783" s="22"/>
      <c r="AJ783" s="22"/>
      <c r="AK783" s="22"/>
    </row>
    <row r="784" spans="1:37" ht="18.75" customHeight="1" x14ac:dyDescent="0.25">
      <c r="A784" s="23"/>
      <c r="B784" s="23"/>
      <c r="C784" s="23"/>
      <c r="D784" s="23"/>
      <c r="E784" s="23"/>
      <c r="F784" s="23"/>
      <c r="G784" s="23"/>
      <c r="H784" s="23"/>
      <c r="I784" s="23"/>
      <c r="J784" s="23"/>
      <c r="K784" s="23"/>
      <c r="L784" s="23"/>
      <c r="M784" s="23"/>
      <c r="N784" s="23"/>
      <c r="O784" s="23"/>
      <c r="P784" s="23"/>
      <c r="Q784" s="23"/>
      <c r="R784" s="23"/>
      <c r="S784" s="23"/>
      <c r="T784" s="23"/>
      <c r="U784" s="23"/>
      <c r="V784" s="24"/>
      <c r="W784" s="23"/>
      <c r="X784" s="23"/>
      <c r="Y784" s="22"/>
      <c r="Z784" s="22"/>
      <c r="AA784" s="22"/>
      <c r="AB784" s="22"/>
      <c r="AC784" s="22"/>
      <c r="AD784" s="22"/>
      <c r="AE784" s="22"/>
      <c r="AF784" s="22"/>
      <c r="AG784" s="22"/>
      <c r="AH784" s="98"/>
      <c r="AI784" s="22"/>
      <c r="AJ784" s="22"/>
      <c r="AK784" s="22"/>
    </row>
    <row r="785" spans="1:37" ht="18.75" customHeight="1" x14ac:dyDescent="0.25">
      <c r="A785" s="23"/>
      <c r="B785" s="23"/>
      <c r="C785" s="23"/>
      <c r="D785" s="23"/>
      <c r="E785" s="23"/>
      <c r="F785" s="23"/>
      <c r="G785" s="23"/>
      <c r="H785" s="23"/>
      <c r="I785" s="23"/>
      <c r="J785" s="23"/>
      <c r="K785" s="23"/>
      <c r="L785" s="23"/>
      <c r="M785" s="23"/>
      <c r="N785" s="23"/>
      <c r="O785" s="23"/>
      <c r="P785" s="23"/>
      <c r="Q785" s="23"/>
      <c r="R785" s="23"/>
      <c r="S785" s="23"/>
      <c r="T785" s="23"/>
      <c r="U785" s="23"/>
      <c r="V785" s="24"/>
      <c r="W785" s="23"/>
      <c r="X785" s="23"/>
      <c r="Y785" s="22"/>
      <c r="Z785" s="22"/>
      <c r="AA785" s="22"/>
      <c r="AB785" s="22"/>
      <c r="AC785" s="22"/>
      <c r="AD785" s="22"/>
      <c r="AE785" s="22"/>
      <c r="AF785" s="22"/>
      <c r="AG785" s="22"/>
      <c r="AH785" s="98"/>
      <c r="AI785" s="22"/>
      <c r="AJ785" s="22"/>
      <c r="AK785" s="22"/>
    </row>
    <row r="786" spans="1:37" ht="18.75" customHeight="1" x14ac:dyDescent="0.25">
      <c r="A786" s="23"/>
      <c r="B786" s="23"/>
      <c r="C786" s="23"/>
      <c r="D786" s="23"/>
      <c r="E786" s="23"/>
      <c r="F786" s="23"/>
      <c r="G786" s="23"/>
      <c r="H786" s="23"/>
      <c r="I786" s="23"/>
      <c r="J786" s="23"/>
      <c r="K786" s="23"/>
      <c r="L786" s="23"/>
      <c r="M786" s="23"/>
      <c r="N786" s="23"/>
      <c r="O786" s="23"/>
      <c r="P786" s="23"/>
      <c r="Q786" s="23"/>
      <c r="R786" s="23"/>
      <c r="S786" s="23"/>
      <c r="T786" s="23"/>
      <c r="U786" s="23"/>
      <c r="V786" s="24"/>
      <c r="W786" s="23"/>
      <c r="X786" s="23"/>
      <c r="Y786" s="22"/>
      <c r="Z786" s="22"/>
      <c r="AA786" s="22"/>
      <c r="AB786" s="22"/>
      <c r="AC786" s="22"/>
      <c r="AD786" s="22"/>
      <c r="AE786" s="22"/>
      <c r="AF786" s="22"/>
      <c r="AG786" s="22"/>
      <c r="AH786" s="98"/>
      <c r="AI786" s="22"/>
      <c r="AJ786" s="22"/>
      <c r="AK786" s="22"/>
    </row>
    <row r="787" spans="1:37" ht="18.75" customHeight="1" x14ac:dyDescent="0.25">
      <c r="A787" s="23"/>
      <c r="B787" s="23"/>
      <c r="C787" s="23"/>
      <c r="D787" s="23"/>
      <c r="E787" s="23"/>
      <c r="F787" s="23"/>
      <c r="G787" s="23"/>
      <c r="H787" s="23"/>
      <c r="I787" s="23"/>
      <c r="J787" s="23"/>
      <c r="K787" s="23"/>
      <c r="L787" s="23"/>
      <c r="M787" s="23"/>
      <c r="N787" s="23"/>
      <c r="O787" s="23"/>
      <c r="P787" s="23"/>
      <c r="Q787" s="23"/>
      <c r="R787" s="23"/>
      <c r="S787" s="23"/>
      <c r="T787" s="23"/>
      <c r="U787" s="23"/>
      <c r="V787" s="24"/>
      <c r="W787" s="23"/>
      <c r="X787" s="23"/>
      <c r="Y787" s="22"/>
      <c r="Z787" s="22"/>
      <c r="AA787" s="22"/>
      <c r="AB787" s="22"/>
      <c r="AC787" s="22"/>
      <c r="AD787" s="22"/>
      <c r="AE787" s="22"/>
      <c r="AF787" s="22"/>
      <c r="AG787" s="22"/>
      <c r="AH787" s="98"/>
      <c r="AI787" s="22"/>
      <c r="AJ787" s="22"/>
      <c r="AK787" s="22"/>
    </row>
    <row r="788" spans="1:37" ht="18.75" customHeight="1" x14ac:dyDescent="0.25">
      <c r="A788" s="23"/>
      <c r="B788" s="23"/>
      <c r="C788" s="23"/>
      <c r="D788" s="23"/>
      <c r="E788" s="23"/>
      <c r="F788" s="23"/>
      <c r="G788" s="23"/>
      <c r="H788" s="23"/>
      <c r="I788" s="23"/>
      <c r="J788" s="23"/>
      <c r="K788" s="23"/>
      <c r="L788" s="23"/>
      <c r="M788" s="23"/>
      <c r="N788" s="23"/>
      <c r="O788" s="23"/>
      <c r="P788" s="23"/>
      <c r="Q788" s="23"/>
      <c r="R788" s="23"/>
      <c r="S788" s="23"/>
      <c r="T788" s="23"/>
      <c r="U788" s="23"/>
      <c r="V788" s="24"/>
      <c r="W788" s="23"/>
      <c r="X788" s="23"/>
      <c r="Y788" s="22"/>
      <c r="Z788" s="22"/>
      <c r="AA788" s="22"/>
      <c r="AB788" s="22"/>
      <c r="AC788" s="22"/>
      <c r="AD788" s="22"/>
      <c r="AE788" s="22"/>
      <c r="AF788" s="22"/>
      <c r="AG788" s="22"/>
      <c r="AH788" s="98"/>
      <c r="AI788" s="22"/>
      <c r="AJ788" s="22"/>
      <c r="AK788" s="22"/>
    </row>
    <row r="789" spans="1:37" ht="18.75" customHeight="1" x14ac:dyDescent="0.25">
      <c r="A789" s="23"/>
      <c r="B789" s="23"/>
      <c r="C789" s="23"/>
      <c r="D789" s="23"/>
      <c r="E789" s="23"/>
      <c r="F789" s="23"/>
      <c r="G789" s="23"/>
      <c r="H789" s="23"/>
      <c r="I789" s="23"/>
      <c r="J789" s="23"/>
      <c r="K789" s="23"/>
      <c r="L789" s="23"/>
      <c r="M789" s="23"/>
      <c r="N789" s="23"/>
      <c r="O789" s="23"/>
      <c r="P789" s="23"/>
      <c r="Q789" s="23"/>
      <c r="R789" s="23"/>
      <c r="S789" s="23"/>
      <c r="T789" s="23"/>
      <c r="U789" s="23"/>
      <c r="V789" s="24"/>
      <c r="W789" s="23"/>
      <c r="X789" s="23"/>
      <c r="Y789" s="22"/>
      <c r="Z789" s="22"/>
      <c r="AA789" s="22"/>
      <c r="AB789" s="22"/>
      <c r="AC789" s="22"/>
      <c r="AD789" s="22"/>
      <c r="AE789" s="22"/>
      <c r="AF789" s="22"/>
      <c r="AG789" s="22"/>
      <c r="AH789" s="98"/>
      <c r="AI789" s="22"/>
      <c r="AJ789" s="22"/>
      <c r="AK789" s="22"/>
    </row>
    <row r="790" spans="1:37" ht="18.75" customHeight="1" x14ac:dyDescent="0.25">
      <c r="A790" s="23"/>
      <c r="B790" s="23"/>
      <c r="C790" s="23"/>
      <c r="D790" s="23"/>
      <c r="E790" s="23"/>
      <c r="F790" s="23"/>
      <c r="G790" s="23"/>
      <c r="H790" s="23"/>
      <c r="I790" s="23"/>
      <c r="J790" s="23"/>
      <c r="K790" s="23"/>
      <c r="L790" s="23"/>
      <c r="M790" s="23"/>
      <c r="N790" s="23"/>
      <c r="O790" s="23"/>
      <c r="P790" s="23"/>
      <c r="Q790" s="23"/>
      <c r="R790" s="23"/>
      <c r="S790" s="23"/>
      <c r="T790" s="23"/>
      <c r="U790" s="23"/>
      <c r="V790" s="24"/>
      <c r="W790" s="23"/>
      <c r="X790" s="23"/>
      <c r="Y790" s="22"/>
      <c r="Z790" s="22"/>
      <c r="AA790" s="22"/>
      <c r="AB790" s="22"/>
      <c r="AC790" s="22"/>
      <c r="AD790" s="22"/>
      <c r="AE790" s="22"/>
      <c r="AF790" s="22"/>
      <c r="AG790" s="22"/>
      <c r="AH790" s="98"/>
      <c r="AI790" s="22"/>
      <c r="AJ790" s="22"/>
      <c r="AK790" s="22"/>
    </row>
    <row r="791" spans="1:37" ht="18.75" customHeight="1" x14ac:dyDescent="0.25">
      <c r="A791" s="23"/>
      <c r="B791" s="23"/>
      <c r="C791" s="23"/>
      <c r="D791" s="23"/>
      <c r="E791" s="23"/>
      <c r="F791" s="23"/>
      <c r="G791" s="23"/>
      <c r="H791" s="23"/>
      <c r="I791" s="23"/>
      <c r="J791" s="23"/>
      <c r="K791" s="23"/>
      <c r="L791" s="23"/>
      <c r="M791" s="23"/>
      <c r="N791" s="23"/>
      <c r="O791" s="23"/>
      <c r="P791" s="23"/>
      <c r="Q791" s="23"/>
      <c r="R791" s="23"/>
      <c r="S791" s="23"/>
      <c r="T791" s="23"/>
      <c r="U791" s="23"/>
      <c r="V791" s="24"/>
      <c r="W791" s="23"/>
      <c r="X791" s="23"/>
      <c r="Y791" s="22"/>
      <c r="Z791" s="22"/>
      <c r="AA791" s="22"/>
      <c r="AB791" s="22"/>
      <c r="AC791" s="22"/>
      <c r="AD791" s="22"/>
      <c r="AE791" s="22"/>
      <c r="AF791" s="22"/>
      <c r="AG791" s="22"/>
      <c r="AH791" s="98"/>
      <c r="AI791" s="22"/>
      <c r="AJ791" s="22"/>
      <c r="AK791" s="22"/>
    </row>
    <row r="792" spans="1:37" ht="18.75" customHeight="1" x14ac:dyDescent="0.25">
      <c r="A792" s="23"/>
      <c r="B792" s="23"/>
      <c r="C792" s="23"/>
      <c r="D792" s="23"/>
      <c r="E792" s="23"/>
      <c r="F792" s="23"/>
      <c r="G792" s="23"/>
      <c r="H792" s="23"/>
      <c r="I792" s="23"/>
      <c r="J792" s="23"/>
      <c r="K792" s="23"/>
      <c r="L792" s="23"/>
      <c r="M792" s="23"/>
      <c r="N792" s="23"/>
      <c r="O792" s="23"/>
      <c r="P792" s="23"/>
      <c r="Q792" s="23"/>
      <c r="R792" s="23"/>
      <c r="S792" s="23"/>
      <c r="T792" s="23"/>
      <c r="U792" s="23"/>
      <c r="V792" s="24"/>
      <c r="W792" s="23"/>
      <c r="X792" s="23"/>
      <c r="Y792" s="22"/>
      <c r="Z792" s="22"/>
      <c r="AA792" s="22"/>
      <c r="AB792" s="22"/>
      <c r="AC792" s="22"/>
      <c r="AD792" s="22"/>
      <c r="AE792" s="22"/>
      <c r="AF792" s="22"/>
      <c r="AG792" s="22"/>
      <c r="AH792" s="98"/>
      <c r="AI792" s="22"/>
      <c r="AJ792" s="22"/>
      <c r="AK792" s="22"/>
    </row>
    <row r="793" spans="1:37" ht="18.75" customHeight="1" x14ac:dyDescent="0.25">
      <c r="A793" s="23"/>
      <c r="B793" s="23"/>
      <c r="C793" s="23"/>
      <c r="D793" s="23"/>
      <c r="E793" s="23"/>
      <c r="F793" s="23"/>
      <c r="G793" s="23"/>
      <c r="H793" s="23"/>
      <c r="I793" s="23"/>
      <c r="J793" s="23"/>
      <c r="K793" s="23"/>
      <c r="L793" s="23"/>
      <c r="M793" s="23"/>
      <c r="N793" s="23"/>
      <c r="O793" s="23"/>
      <c r="P793" s="23"/>
      <c r="Q793" s="23"/>
      <c r="R793" s="23"/>
      <c r="S793" s="23"/>
      <c r="T793" s="23"/>
      <c r="U793" s="23"/>
      <c r="V793" s="24"/>
      <c r="W793" s="23"/>
      <c r="X793" s="23"/>
      <c r="Y793" s="22"/>
      <c r="Z793" s="22"/>
      <c r="AA793" s="22"/>
      <c r="AB793" s="22"/>
      <c r="AC793" s="22"/>
      <c r="AD793" s="22"/>
      <c r="AE793" s="22"/>
      <c r="AF793" s="22"/>
      <c r="AG793" s="22"/>
      <c r="AH793" s="98"/>
      <c r="AI793" s="22"/>
      <c r="AJ793" s="22"/>
      <c r="AK793" s="22"/>
    </row>
    <row r="794" spans="1:37" ht="18.75" customHeight="1" x14ac:dyDescent="0.25">
      <c r="A794" s="23"/>
      <c r="B794" s="23"/>
      <c r="C794" s="23"/>
      <c r="D794" s="23"/>
      <c r="E794" s="23"/>
      <c r="F794" s="23"/>
      <c r="G794" s="23"/>
      <c r="H794" s="23"/>
      <c r="I794" s="23"/>
      <c r="J794" s="23"/>
      <c r="K794" s="23"/>
      <c r="L794" s="23"/>
      <c r="M794" s="23"/>
      <c r="N794" s="23"/>
      <c r="O794" s="23"/>
      <c r="P794" s="23"/>
      <c r="Q794" s="23"/>
      <c r="R794" s="23"/>
      <c r="S794" s="23"/>
      <c r="T794" s="23"/>
      <c r="U794" s="23"/>
      <c r="V794" s="24"/>
      <c r="W794" s="23"/>
      <c r="X794" s="23"/>
      <c r="Y794" s="22"/>
      <c r="Z794" s="22"/>
      <c r="AA794" s="22"/>
      <c r="AB794" s="22"/>
      <c r="AC794" s="22"/>
      <c r="AD794" s="22"/>
      <c r="AE794" s="22"/>
      <c r="AF794" s="22"/>
      <c r="AG794" s="22"/>
      <c r="AH794" s="98"/>
      <c r="AI794" s="22"/>
      <c r="AJ794" s="22"/>
      <c r="AK794" s="22"/>
    </row>
    <row r="795" spans="1:37" ht="18.75" customHeight="1" x14ac:dyDescent="0.25">
      <c r="A795" s="23"/>
      <c r="B795" s="23"/>
      <c r="C795" s="23"/>
      <c r="D795" s="23"/>
      <c r="E795" s="23"/>
      <c r="F795" s="23"/>
      <c r="G795" s="23"/>
      <c r="H795" s="23"/>
      <c r="I795" s="23"/>
      <c r="J795" s="23"/>
      <c r="K795" s="23"/>
      <c r="L795" s="23"/>
      <c r="M795" s="23"/>
      <c r="N795" s="23"/>
      <c r="O795" s="23"/>
      <c r="P795" s="23"/>
      <c r="Q795" s="23"/>
      <c r="R795" s="23"/>
      <c r="S795" s="23"/>
      <c r="T795" s="23"/>
      <c r="U795" s="23"/>
      <c r="V795" s="24"/>
      <c r="W795" s="23"/>
      <c r="X795" s="23"/>
      <c r="Y795" s="22"/>
      <c r="Z795" s="22"/>
      <c r="AA795" s="22"/>
      <c r="AB795" s="22"/>
      <c r="AC795" s="22"/>
      <c r="AD795" s="22"/>
      <c r="AE795" s="22"/>
      <c r="AF795" s="22"/>
      <c r="AG795" s="22"/>
      <c r="AH795" s="98"/>
      <c r="AI795" s="22"/>
      <c r="AJ795" s="22"/>
      <c r="AK795" s="22"/>
    </row>
    <row r="796" spans="1:37" ht="18.75" customHeight="1" x14ac:dyDescent="0.25">
      <c r="A796" s="23"/>
      <c r="B796" s="23"/>
      <c r="C796" s="23"/>
      <c r="D796" s="23"/>
      <c r="E796" s="23"/>
      <c r="F796" s="23"/>
      <c r="G796" s="23"/>
      <c r="H796" s="23"/>
      <c r="I796" s="23"/>
      <c r="J796" s="23"/>
      <c r="K796" s="23"/>
      <c r="L796" s="23"/>
      <c r="M796" s="23"/>
      <c r="N796" s="23"/>
      <c r="O796" s="23"/>
      <c r="P796" s="23"/>
      <c r="Q796" s="23"/>
      <c r="R796" s="23"/>
      <c r="S796" s="23"/>
      <c r="T796" s="23"/>
      <c r="U796" s="23"/>
      <c r="V796" s="24"/>
      <c r="W796" s="23"/>
      <c r="X796" s="23"/>
      <c r="Y796" s="22"/>
      <c r="Z796" s="22"/>
      <c r="AA796" s="22"/>
      <c r="AB796" s="22"/>
      <c r="AC796" s="22"/>
      <c r="AD796" s="22"/>
      <c r="AE796" s="22"/>
      <c r="AF796" s="22"/>
      <c r="AG796" s="22"/>
      <c r="AH796" s="98"/>
      <c r="AI796" s="22"/>
      <c r="AJ796" s="22"/>
      <c r="AK796" s="22"/>
    </row>
    <row r="797" spans="1:37" ht="18.75" customHeight="1" x14ac:dyDescent="0.25">
      <c r="A797" s="23"/>
      <c r="B797" s="23"/>
      <c r="C797" s="23"/>
      <c r="D797" s="23"/>
      <c r="E797" s="23"/>
      <c r="F797" s="23"/>
      <c r="G797" s="23"/>
      <c r="H797" s="23"/>
      <c r="I797" s="23"/>
      <c r="J797" s="23"/>
      <c r="K797" s="23"/>
      <c r="L797" s="23"/>
      <c r="M797" s="23"/>
      <c r="N797" s="23"/>
      <c r="O797" s="23"/>
      <c r="P797" s="23"/>
      <c r="Q797" s="23"/>
      <c r="R797" s="23"/>
      <c r="S797" s="23"/>
      <c r="T797" s="23"/>
      <c r="U797" s="23"/>
      <c r="V797" s="24"/>
      <c r="W797" s="23"/>
      <c r="X797" s="23"/>
      <c r="Y797" s="22"/>
      <c r="Z797" s="22"/>
      <c r="AA797" s="22"/>
      <c r="AB797" s="22"/>
      <c r="AC797" s="22"/>
      <c r="AD797" s="22"/>
      <c r="AE797" s="22"/>
      <c r="AF797" s="22"/>
      <c r="AG797" s="22"/>
      <c r="AH797" s="98"/>
      <c r="AI797" s="22"/>
      <c r="AJ797" s="22"/>
      <c r="AK797" s="22"/>
    </row>
    <row r="798" spans="1:37" ht="18.75" customHeight="1" x14ac:dyDescent="0.25">
      <c r="A798" s="23"/>
      <c r="B798" s="23"/>
      <c r="C798" s="23"/>
      <c r="D798" s="23"/>
      <c r="E798" s="23"/>
      <c r="F798" s="23"/>
      <c r="G798" s="23"/>
      <c r="H798" s="23"/>
      <c r="I798" s="23"/>
      <c r="J798" s="23"/>
      <c r="K798" s="23"/>
      <c r="L798" s="23"/>
      <c r="M798" s="23"/>
      <c r="N798" s="23"/>
      <c r="O798" s="23"/>
      <c r="P798" s="23"/>
      <c r="Q798" s="23"/>
      <c r="R798" s="23"/>
      <c r="S798" s="23"/>
      <c r="T798" s="23"/>
      <c r="U798" s="23"/>
      <c r="V798" s="24"/>
      <c r="W798" s="23"/>
      <c r="X798" s="23"/>
      <c r="Y798" s="22"/>
      <c r="Z798" s="22"/>
      <c r="AA798" s="22"/>
      <c r="AB798" s="22"/>
      <c r="AC798" s="22"/>
      <c r="AD798" s="22"/>
      <c r="AE798" s="22"/>
      <c r="AF798" s="22"/>
      <c r="AG798" s="22"/>
      <c r="AH798" s="98"/>
      <c r="AI798" s="22"/>
      <c r="AJ798" s="22"/>
      <c r="AK798" s="22"/>
    </row>
    <row r="799" spans="1:37" ht="18.75" customHeight="1" x14ac:dyDescent="0.25">
      <c r="A799" s="23"/>
      <c r="B799" s="23"/>
      <c r="C799" s="23"/>
      <c r="D799" s="23"/>
      <c r="E799" s="23"/>
      <c r="F799" s="23"/>
      <c r="G799" s="23"/>
      <c r="H799" s="23"/>
      <c r="I799" s="23"/>
      <c r="J799" s="23"/>
      <c r="K799" s="23"/>
      <c r="L799" s="23"/>
      <c r="M799" s="23"/>
      <c r="N799" s="23"/>
      <c r="O799" s="23"/>
      <c r="P799" s="23"/>
      <c r="Q799" s="23"/>
      <c r="R799" s="23"/>
      <c r="S799" s="23"/>
      <c r="T799" s="23"/>
      <c r="U799" s="23"/>
      <c r="V799" s="24"/>
      <c r="W799" s="23"/>
      <c r="X799" s="23"/>
      <c r="Y799" s="22"/>
      <c r="Z799" s="22"/>
      <c r="AA799" s="22"/>
      <c r="AB799" s="22"/>
      <c r="AC799" s="22"/>
      <c r="AD799" s="22"/>
      <c r="AE799" s="22"/>
      <c r="AF799" s="22"/>
      <c r="AG799" s="22"/>
      <c r="AH799" s="98"/>
      <c r="AI799" s="22"/>
      <c r="AJ799" s="22"/>
      <c r="AK799" s="22"/>
    </row>
    <row r="800" spans="1:37" ht="18.75" customHeight="1" x14ac:dyDescent="0.25">
      <c r="A800" s="23"/>
      <c r="B800" s="23"/>
      <c r="C800" s="23"/>
      <c r="D800" s="23"/>
      <c r="E800" s="23"/>
      <c r="F800" s="23"/>
      <c r="G800" s="23"/>
      <c r="H800" s="23"/>
      <c r="I800" s="23"/>
      <c r="J800" s="23"/>
      <c r="K800" s="23"/>
      <c r="L800" s="23"/>
      <c r="M800" s="23"/>
      <c r="N800" s="23"/>
      <c r="O800" s="23"/>
      <c r="P800" s="23"/>
      <c r="Q800" s="23"/>
      <c r="R800" s="23"/>
      <c r="S800" s="23"/>
      <c r="T800" s="23"/>
      <c r="U800" s="23"/>
      <c r="V800" s="24"/>
      <c r="W800" s="23"/>
      <c r="X800" s="23"/>
      <c r="Y800" s="22"/>
      <c r="Z800" s="22"/>
      <c r="AA800" s="22"/>
      <c r="AB800" s="22"/>
      <c r="AC800" s="22"/>
      <c r="AD800" s="22"/>
      <c r="AE800" s="22"/>
      <c r="AF800" s="22"/>
      <c r="AG800" s="22"/>
      <c r="AH800" s="98"/>
      <c r="AI800" s="22"/>
      <c r="AJ800" s="22"/>
      <c r="AK800" s="22"/>
    </row>
    <row r="801" spans="1:37" ht="18.75" customHeight="1" x14ac:dyDescent="0.25">
      <c r="A801" s="23"/>
      <c r="B801" s="23"/>
      <c r="C801" s="23"/>
      <c r="D801" s="23"/>
      <c r="E801" s="23"/>
      <c r="F801" s="23"/>
      <c r="G801" s="23"/>
      <c r="H801" s="23"/>
      <c r="I801" s="23"/>
      <c r="J801" s="23"/>
      <c r="K801" s="23"/>
      <c r="L801" s="23"/>
      <c r="M801" s="23"/>
      <c r="N801" s="23"/>
      <c r="O801" s="23"/>
      <c r="P801" s="23"/>
      <c r="Q801" s="23"/>
      <c r="R801" s="23"/>
      <c r="S801" s="23"/>
      <c r="T801" s="23"/>
      <c r="U801" s="23"/>
      <c r="V801" s="24"/>
      <c r="W801" s="23"/>
      <c r="X801" s="23"/>
      <c r="Y801" s="22"/>
      <c r="Z801" s="22"/>
      <c r="AA801" s="22"/>
      <c r="AB801" s="22"/>
      <c r="AC801" s="22"/>
      <c r="AD801" s="22"/>
      <c r="AE801" s="22"/>
      <c r="AF801" s="22"/>
      <c r="AG801" s="22"/>
      <c r="AH801" s="98"/>
      <c r="AI801" s="22"/>
      <c r="AJ801" s="22"/>
      <c r="AK801" s="22"/>
    </row>
    <row r="802" spans="1:37" ht="18.75" customHeight="1" x14ac:dyDescent="0.25">
      <c r="A802" s="23"/>
      <c r="B802" s="23"/>
      <c r="C802" s="23"/>
      <c r="D802" s="23"/>
      <c r="E802" s="23"/>
      <c r="F802" s="23"/>
      <c r="G802" s="23"/>
      <c r="H802" s="23"/>
      <c r="I802" s="23"/>
      <c r="J802" s="23"/>
      <c r="K802" s="23"/>
      <c r="L802" s="23"/>
      <c r="M802" s="23"/>
      <c r="N802" s="23"/>
      <c r="O802" s="23"/>
      <c r="P802" s="23"/>
      <c r="Q802" s="23"/>
      <c r="R802" s="23"/>
      <c r="S802" s="23"/>
      <c r="T802" s="23"/>
      <c r="U802" s="23"/>
      <c r="V802" s="24"/>
      <c r="W802" s="23"/>
      <c r="X802" s="23"/>
      <c r="Y802" s="22"/>
      <c r="Z802" s="22"/>
      <c r="AA802" s="22"/>
      <c r="AB802" s="22"/>
      <c r="AC802" s="22"/>
      <c r="AD802" s="22"/>
      <c r="AE802" s="22"/>
      <c r="AF802" s="22"/>
      <c r="AG802" s="22"/>
      <c r="AH802" s="98"/>
      <c r="AI802" s="22"/>
      <c r="AJ802" s="22"/>
      <c r="AK802" s="22"/>
    </row>
    <row r="803" spans="1:37" ht="18.75" customHeight="1" x14ac:dyDescent="0.25">
      <c r="A803" s="23"/>
      <c r="B803" s="23"/>
      <c r="C803" s="23"/>
      <c r="D803" s="23"/>
      <c r="E803" s="23"/>
      <c r="F803" s="23"/>
      <c r="G803" s="23"/>
      <c r="H803" s="23"/>
      <c r="I803" s="23"/>
      <c r="J803" s="23"/>
      <c r="K803" s="23"/>
      <c r="L803" s="23"/>
      <c r="M803" s="23"/>
      <c r="N803" s="23"/>
      <c r="O803" s="23"/>
      <c r="P803" s="23"/>
      <c r="Q803" s="23"/>
      <c r="R803" s="23"/>
      <c r="S803" s="23"/>
      <c r="T803" s="23"/>
      <c r="U803" s="23"/>
      <c r="V803" s="24"/>
      <c r="W803" s="23"/>
      <c r="X803" s="23"/>
      <c r="Y803" s="22"/>
      <c r="Z803" s="22"/>
      <c r="AA803" s="22"/>
      <c r="AB803" s="22"/>
      <c r="AC803" s="22"/>
      <c r="AD803" s="22"/>
      <c r="AE803" s="22"/>
      <c r="AF803" s="22"/>
      <c r="AG803" s="22"/>
      <c r="AH803" s="98"/>
      <c r="AI803" s="22"/>
      <c r="AJ803" s="22"/>
      <c r="AK803" s="22"/>
    </row>
    <row r="804" spans="1:37" ht="18.75" customHeight="1" x14ac:dyDescent="0.25">
      <c r="A804" s="23"/>
      <c r="B804" s="23"/>
      <c r="C804" s="23"/>
      <c r="D804" s="23"/>
      <c r="E804" s="23"/>
      <c r="F804" s="23"/>
      <c r="G804" s="23"/>
      <c r="H804" s="23"/>
      <c r="I804" s="23"/>
      <c r="J804" s="23"/>
      <c r="K804" s="23"/>
      <c r="L804" s="23"/>
      <c r="M804" s="23"/>
      <c r="N804" s="23"/>
      <c r="O804" s="23"/>
      <c r="P804" s="23"/>
      <c r="Q804" s="23"/>
      <c r="R804" s="23"/>
      <c r="S804" s="23"/>
      <c r="T804" s="23"/>
      <c r="U804" s="23"/>
      <c r="V804" s="24"/>
      <c r="W804" s="23"/>
      <c r="X804" s="23"/>
      <c r="Y804" s="22"/>
      <c r="Z804" s="22"/>
      <c r="AA804" s="22"/>
      <c r="AB804" s="22"/>
      <c r="AC804" s="22"/>
      <c r="AD804" s="22"/>
      <c r="AE804" s="22"/>
      <c r="AF804" s="22"/>
      <c r="AG804" s="22"/>
      <c r="AH804" s="98"/>
      <c r="AI804" s="22"/>
      <c r="AJ804" s="22"/>
      <c r="AK804" s="22"/>
    </row>
    <row r="805" spans="1:37" ht="18.75" customHeight="1" x14ac:dyDescent="0.25">
      <c r="A805" s="23"/>
      <c r="B805" s="23"/>
      <c r="C805" s="23"/>
      <c r="D805" s="23"/>
      <c r="E805" s="23"/>
      <c r="F805" s="23"/>
      <c r="G805" s="23"/>
      <c r="H805" s="23"/>
      <c r="I805" s="23"/>
      <c r="J805" s="23"/>
      <c r="K805" s="23"/>
      <c r="L805" s="23"/>
      <c r="M805" s="23"/>
      <c r="N805" s="23"/>
      <c r="O805" s="23"/>
      <c r="P805" s="23"/>
      <c r="Q805" s="23"/>
      <c r="R805" s="23"/>
      <c r="S805" s="23"/>
      <c r="T805" s="23"/>
      <c r="U805" s="23"/>
      <c r="V805" s="24"/>
      <c r="W805" s="23"/>
      <c r="X805" s="23"/>
      <c r="Y805" s="22"/>
      <c r="Z805" s="22"/>
      <c r="AA805" s="22"/>
      <c r="AB805" s="22"/>
      <c r="AC805" s="22"/>
      <c r="AD805" s="22"/>
      <c r="AE805" s="22"/>
      <c r="AF805" s="22"/>
      <c r="AG805" s="22"/>
      <c r="AH805" s="98"/>
      <c r="AI805" s="22"/>
      <c r="AJ805" s="22"/>
      <c r="AK805" s="22"/>
    </row>
    <row r="806" spans="1:37" ht="18.75" customHeight="1" x14ac:dyDescent="0.25">
      <c r="A806" s="23"/>
      <c r="B806" s="23"/>
      <c r="C806" s="23"/>
      <c r="D806" s="23"/>
      <c r="E806" s="23"/>
      <c r="F806" s="23"/>
      <c r="G806" s="23"/>
      <c r="H806" s="23"/>
      <c r="I806" s="23"/>
      <c r="J806" s="23"/>
      <c r="K806" s="23"/>
      <c r="L806" s="23"/>
      <c r="M806" s="23"/>
      <c r="N806" s="23"/>
      <c r="O806" s="23"/>
      <c r="P806" s="23"/>
      <c r="Q806" s="23"/>
      <c r="R806" s="23"/>
      <c r="S806" s="23"/>
      <c r="T806" s="23"/>
      <c r="U806" s="23"/>
      <c r="V806" s="24"/>
      <c r="W806" s="23"/>
      <c r="X806" s="23"/>
      <c r="Y806" s="22"/>
      <c r="Z806" s="22"/>
      <c r="AA806" s="22"/>
      <c r="AB806" s="22"/>
      <c r="AC806" s="22"/>
      <c r="AD806" s="22"/>
      <c r="AE806" s="22"/>
      <c r="AF806" s="22"/>
      <c r="AG806" s="22"/>
      <c r="AH806" s="98"/>
      <c r="AI806" s="22"/>
      <c r="AJ806" s="22"/>
      <c r="AK806" s="22"/>
    </row>
    <row r="807" spans="1:37" ht="18.75" customHeight="1" x14ac:dyDescent="0.25">
      <c r="A807" s="23"/>
      <c r="B807" s="23"/>
      <c r="C807" s="23"/>
      <c r="D807" s="23"/>
      <c r="E807" s="23"/>
      <c r="F807" s="23"/>
      <c r="G807" s="23"/>
      <c r="H807" s="23"/>
      <c r="I807" s="23"/>
      <c r="J807" s="23"/>
      <c r="K807" s="23"/>
      <c r="L807" s="23"/>
      <c r="M807" s="23"/>
      <c r="N807" s="23"/>
      <c r="O807" s="23"/>
      <c r="P807" s="23"/>
      <c r="Q807" s="23"/>
      <c r="R807" s="23"/>
      <c r="S807" s="23"/>
      <c r="T807" s="23"/>
      <c r="U807" s="23"/>
      <c r="V807" s="24"/>
      <c r="W807" s="23"/>
      <c r="X807" s="23"/>
      <c r="Y807" s="22"/>
      <c r="Z807" s="22"/>
      <c r="AA807" s="22"/>
      <c r="AB807" s="22"/>
      <c r="AC807" s="22"/>
      <c r="AD807" s="22"/>
      <c r="AE807" s="22"/>
      <c r="AF807" s="22"/>
      <c r="AG807" s="22"/>
      <c r="AH807" s="98"/>
      <c r="AI807" s="22"/>
      <c r="AJ807" s="22"/>
      <c r="AK807" s="22"/>
    </row>
    <row r="808" spans="1:37" ht="18.75" customHeight="1" x14ac:dyDescent="0.25">
      <c r="A808" s="23"/>
      <c r="B808" s="23"/>
      <c r="C808" s="23"/>
      <c r="D808" s="23"/>
      <c r="E808" s="23"/>
      <c r="F808" s="23"/>
      <c r="G808" s="23"/>
      <c r="H808" s="23"/>
      <c r="I808" s="23"/>
      <c r="J808" s="23"/>
      <c r="K808" s="23"/>
      <c r="L808" s="23"/>
      <c r="M808" s="23"/>
      <c r="N808" s="23"/>
      <c r="O808" s="23"/>
      <c r="P808" s="23"/>
      <c r="Q808" s="23"/>
      <c r="R808" s="23"/>
      <c r="S808" s="23"/>
      <c r="T808" s="23"/>
      <c r="U808" s="23"/>
      <c r="V808" s="24"/>
      <c r="W808" s="23"/>
      <c r="X808" s="23"/>
      <c r="Y808" s="22"/>
      <c r="Z808" s="22"/>
      <c r="AA808" s="22"/>
      <c r="AB808" s="22"/>
      <c r="AC808" s="22"/>
      <c r="AD808" s="22"/>
      <c r="AE808" s="22"/>
      <c r="AF808" s="22"/>
      <c r="AG808" s="22"/>
      <c r="AH808" s="98"/>
      <c r="AI808" s="22"/>
      <c r="AJ808" s="22"/>
      <c r="AK808" s="22"/>
    </row>
    <row r="809" spans="1:37" ht="18.75" customHeight="1" x14ac:dyDescent="0.25">
      <c r="A809" s="23"/>
      <c r="B809" s="23"/>
      <c r="C809" s="23"/>
      <c r="D809" s="23"/>
      <c r="E809" s="23"/>
      <c r="F809" s="23"/>
      <c r="G809" s="23"/>
      <c r="H809" s="23"/>
      <c r="I809" s="23"/>
      <c r="J809" s="23"/>
      <c r="K809" s="23"/>
      <c r="L809" s="23"/>
      <c r="M809" s="23"/>
      <c r="N809" s="23"/>
      <c r="O809" s="23"/>
      <c r="P809" s="23"/>
      <c r="Q809" s="23"/>
      <c r="R809" s="23"/>
      <c r="S809" s="23"/>
      <c r="T809" s="23"/>
      <c r="U809" s="23"/>
      <c r="V809" s="24"/>
      <c r="W809" s="23"/>
      <c r="X809" s="23"/>
      <c r="Y809" s="22"/>
      <c r="Z809" s="22"/>
      <c r="AA809" s="22"/>
      <c r="AB809" s="22"/>
      <c r="AC809" s="22"/>
      <c r="AD809" s="22"/>
      <c r="AE809" s="22"/>
      <c r="AF809" s="22"/>
      <c r="AG809" s="22"/>
      <c r="AH809" s="98"/>
      <c r="AI809" s="22"/>
      <c r="AJ809" s="22"/>
      <c r="AK809" s="22"/>
    </row>
    <row r="810" spans="1:37" ht="18.75" customHeight="1" x14ac:dyDescent="0.25">
      <c r="A810" s="23"/>
      <c r="B810" s="23"/>
      <c r="C810" s="23"/>
      <c r="D810" s="23"/>
      <c r="E810" s="23"/>
      <c r="F810" s="23"/>
      <c r="G810" s="23"/>
      <c r="H810" s="23"/>
      <c r="I810" s="23"/>
      <c r="J810" s="23"/>
      <c r="K810" s="23"/>
      <c r="L810" s="23"/>
      <c r="M810" s="23"/>
      <c r="N810" s="23"/>
      <c r="O810" s="23"/>
      <c r="P810" s="23"/>
      <c r="Q810" s="23"/>
      <c r="R810" s="23"/>
      <c r="S810" s="23"/>
      <c r="T810" s="23"/>
      <c r="U810" s="23"/>
      <c r="V810" s="24"/>
      <c r="W810" s="23"/>
      <c r="X810" s="23"/>
      <c r="Y810" s="22"/>
      <c r="Z810" s="22"/>
      <c r="AA810" s="22"/>
      <c r="AB810" s="22"/>
      <c r="AC810" s="22"/>
      <c r="AD810" s="22"/>
      <c r="AE810" s="22"/>
      <c r="AF810" s="22"/>
      <c r="AG810" s="22"/>
      <c r="AH810" s="98"/>
      <c r="AI810" s="22"/>
      <c r="AJ810" s="22"/>
      <c r="AK810" s="22"/>
    </row>
    <row r="811" spans="1:37" ht="18.75" customHeight="1" x14ac:dyDescent="0.25">
      <c r="A811" s="23"/>
      <c r="B811" s="23"/>
      <c r="C811" s="23"/>
      <c r="D811" s="23"/>
      <c r="E811" s="23"/>
      <c r="F811" s="23"/>
      <c r="G811" s="23"/>
      <c r="H811" s="23"/>
      <c r="I811" s="23"/>
      <c r="J811" s="23"/>
      <c r="K811" s="23"/>
      <c r="L811" s="23"/>
      <c r="M811" s="23"/>
      <c r="N811" s="23"/>
      <c r="O811" s="23"/>
      <c r="P811" s="23"/>
      <c r="Q811" s="23"/>
      <c r="R811" s="23"/>
      <c r="S811" s="23"/>
      <c r="T811" s="23"/>
      <c r="U811" s="23"/>
      <c r="V811" s="24"/>
      <c r="W811" s="23"/>
      <c r="X811" s="23"/>
      <c r="Y811" s="22"/>
      <c r="Z811" s="22"/>
      <c r="AA811" s="22"/>
      <c r="AB811" s="22"/>
      <c r="AC811" s="22"/>
      <c r="AD811" s="22"/>
      <c r="AE811" s="22"/>
      <c r="AF811" s="22"/>
      <c r="AG811" s="22"/>
      <c r="AH811" s="98"/>
      <c r="AI811" s="22"/>
      <c r="AJ811" s="22"/>
      <c r="AK811" s="22"/>
    </row>
    <row r="812" spans="1:37" ht="18.75" customHeight="1" x14ac:dyDescent="0.25">
      <c r="A812" s="23"/>
      <c r="B812" s="23"/>
      <c r="C812" s="23"/>
      <c r="D812" s="23"/>
      <c r="E812" s="23"/>
      <c r="F812" s="23"/>
      <c r="G812" s="23"/>
      <c r="H812" s="23"/>
      <c r="I812" s="23"/>
      <c r="J812" s="23"/>
      <c r="K812" s="23"/>
      <c r="L812" s="23"/>
      <c r="M812" s="23"/>
      <c r="N812" s="23"/>
      <c r="O812" s="23"/>
      <c r="P812" s="23"/>
      <c r="Q812" s="23"/>
      <c r="R812" s="23"/>
      <c r="S812" s="23"/>
      <c r="T812" s="23"/>
      <c r="U812" s="23"/>
      <c r="V812" s="24"/>
      <c r="W812" s="23"/>
      <c r="X812" s="23"/>
      <c r="Y812" s="22"/>
      <c r="Z812" s="22"/>
      <c r="AA812" s="22"/>
      <c r="AB812" s="22"/>
      <c r="AC812" s="22"/>
      <c r="AD812" s="22"/>
      <c r="AE812" s="22"/>
      <c r="AF812" s="22"/>
      <c r="AG812" s="22"/>
      <c r="AH812" s="98"/>
      <c r="AI812" s="22"/>
      <c r="AJ812" s="22"/>
      <c r="AK812" s="22"/>
    </row>
    <row r="813" spans="1:37" ht="18.75" customHeight="1" x14ac:dyDescent="0.25">
      <c r="A813" s="23"/>
      <c r="B813" s="23"/>
      <c r="C813" s="23"/>
      <c r="D813" s="23"/>
      <c r="E813" s="23"/>
      <c r="F813" s="23"/>
      <c r="G813" s="23"/>
      <c r="H813" s="23"/>
      <c r="I813" s="23"/>
      <c r="J813" s="23"/>
      <c r="K813" s="23"/>
      <c r="L813" s="23"/>
      <c r="M813" s="23"/>
      <c r="N813" s="23"/>
      <c r="O813" s="23"/>
      <c r="P813" s="23"/>
      <c r="Q813" s="23"/>
      <c r="R813" s="23"/>
      <c r="S813" s="23"/>
      <c r="T813" s="23"/>
      <c r="U813" s="23"/>
      <c r="V813" s="24"/>
      <c r="W813" s="23"/>
      <c r="X813" s="23"/>
      <c r="Y813" s="22"/>
      <c r="Z813" s="22"/>
      <c r="AA813" s="22"/>
      <c r="AB813" s="22"/>
      <c r="AC813" s="22"/>
      <c r="AD813" s="22"/>
      <c r="AE813" s="22"/>
      <c r="AF813" s="22"/>
      <c r="AG813" s="22"/>
      <c r="AH813" s="98"/>
      <c r="AI813" s="22"/>
      <c r="AJ813" s="22"/>
      <c r="AK813" s="22"/>
    </row>
    <row r="814" spans="1:37" ht="18.75" customHeight="1" x14ac:dyDescent="0.25">
      <c r="A814" s="23"/>
      <c r="B814" s="23"/>
      <c r="C814" s="23"/>
      <c r="D814" s="23"/>
      <c r="E814" s="23"/>
      <c r="F814" s="23"/>
      <c r="G814" s="23"/>
      <c r="H814" s="23"/>
      <c r="I814" s="23"/>
      <c r="J814" s="23"/>
      <c r="K814" s="23"/>
      <c r="L814" s="23"/>
      <c r="M814" s="23"/>
      <c r="N814" s="23"/>
      <c r="O814" s="23"/>
      <c r="P814" s="23"/>
      <c r="Q814" s="23"/>
      <c r="R814" s="23"/>
      <c r="S814" s="23"/>
      <c r="T814" s="23"/>
      <c r="U814" s="23"/>
      <c r="V814" s="24"/>
      <c r="W814" s="23"/>
      <c r="X814" s="23"/>
      <c r="Y814" s="22"/>
      <c r="Z814" s="22"/>
      <c r="AA814" s="22"/>
      <c r="AB814" s="22"/>
      <c r="AC814" s="22"/>
      <c r="AD814" s="22"/>
      <c r="AE814" s="22"/>
      <c r="AF814" s="22"/>
      <c r="AG814" s="22"/>
      <c r="AH814" s="98"/>
      <c r="AI814" s="22"/>
      <c r="AJ814" s="22"/>
      <c r="AK814" s="22"/>
    </row>
    <row r="815" spans="1:37" ht="18.75" customHeight="1" x14ac:dyDescent="0.25">
      <c r="A815" s="23"/>
      <c r="B815" s="23"/>
      <c r="C815" s="23"/>
      <c r="D815" s="23"/>
      <c r="E815" s="23"/>
      <c r="F815" s="23"/>
      <c r="G815" s="23"/>
      <c r="H815" s="23"/>
      <c r="I815" s="23"/>
      <c r="J815" s="23"/>
      <c r="K815" s="23"/>
      <c r="L815" s="23"/>
      <c r="M815" s="23"/>
      <c r="N815" s="23"/>
      <c r="O815" s="23"/>
      <c r="P815" s="23"/>
      <c r="Q815" s="23"/>
      <c r="R815" s="23"/>
      <c r="S815" s="23"/>
      <c r="T815" s="23"/>
      <c r="U815" s="23"/>
      <c r="V815" s="24"/>
      <c r="W815" s="23"/>
      <c r="X815" s="23"/>
      <c r="Y815" s="22"/>
      <c r="Z815" s="22"/>
      <c r="AA815" s="22"/>
      <c r="AB815" s="22"/>
      <c r="AC815" s="22"/>
      <c r="AD815" s="22"/>
      <c r="AE815" s="22"/>
      <c r="AF815" s="22"/>
      <c r="AG815" s="22"/>
      <c r="AH815" s="98"/>
      <c r="AI815" s="22"/>
      <c r="AJ815" s="22"/>
      <c r="AK815" s="22"/>
    </row>
    <row r="816" spans="1:37" ht="18.75" customHeight="1" x14ac:dyDescent="0.25">
      <c r="A816" s="23"/>
      <c r="B816" s="23"/>
      <c r="C816" s="23"/>
      <c r="D816" s="23"/>
      <c r="E816" s="23"/>
      <c r="F816" s="23"/>
      <c r="G816" s="23"/>
      <c r="H816" s="23"/>
      <c r="I816" s="23"/>
      <c r="J816" s="23"/>
      <c r="K816" s="23"/>
      <c r="L816" s="23"/>
      <c r="M816" s="23"/>
      <c r="N816" s="23"/>
      <c r="O816" s="23"/>
      <c r="P816" s="23"/>
      <c r="Q816" s="23"/>
      <c r="R816" s="23"/>
      <c r="S816" s="23"/>
      <c r="T816" s="23"/>
      <c r="U816" s="23"/>
      <c r="V816" s="24"/>
      <c r="W816" s="23"/>
      <c r="X816" s="23"/>
      <c r="Y816" s="22"/>
      <c r="Z816" s="22"/>
      <c r="AA816" s="22"/>
      <c r="AB816" s="22"/>
      <c r="AC816" s="22"/>
      <c r="AD816" s="22"/>
      <c r="AE816" s="22"/>
      <c r="AF816" s="22"/>
      <c r="AG816" s="22"/>
      <c r="AH816" s="98"/>
      <c r="AI816" s="22"/>
      <c r="AJ816" s="22"/>
      <c r="AK816" s="22"/>
    </row>
    <row r="817" spans="1:37" ht="18.75" customHeight="1" x14ac:dyDescent="0.25">
      <c r="A817" s="23"/>
      <c r="B817" s="23"/>
      <c r="C817" s="23"/>
      <c r="D817" s="23"/>
      <c r="E817" s="23"/>
      <c r="F817" s="23"/>
      <c r="G817" s="23"/>
      <c r="H817" s="23"/>
      <c r="I817" s="23"/>
      <c r="J817" s="23"/>
      <c r="K817" s="23"/>
      <c r="L817" s="23"/>
      <c r="M817" s="23"/>
      <c r="N817" s="23"/>
      <c r="O817" s="23"/>
      <c r="P817" s="23"/>
      <c r="Q817" s="23"/>
      <c r="R817" s="23"/>
      <c r="S817" s="23"/>
      <c r="T817" s="23"/>
      <c r="U817" s="23"/>
      <c r="V817" s="24"/>
      <c r="W817" s="23"/>
      <c r="X817" s="23"/>
      <c r="Y817" s="22"/>
      <c r="Z817" s="22"/>
      <c r="AA817" s="22"/>
      <c r="AB817" s="22"/>
      <c r="AC817" s="22"/>
      <c r="AD817" s="22"/>
      <c r="AE817" s="22"/>
      <c r="AF817" s="22"/>
      <c r="AG817" s="22"/>
      <c r="AH817" s="98"/>
      <c r="AI817" s="22"/>
      <c r="AJ817" s="22"/>
      <c r="AK817" s="22"/>
    </row>
    <row r="818" spans="1:37" ht="18.75" customHeight="1" x14ac:dyDescent="0.25">
      <c r="A818" s="23"/>
      <c r="B818" s="23"/>
      <c r="C818" s="23"/>
      <c r="D818" s="23"/>
      <c r="E818" s="23"/>
      <c r="F818" s="23"/>
      <c r="G818" s="23"/>
      <c r="H818" s="23"/>
      <c r="I818" s="23"/>
      <c r="J818" s="23"/>
      <c r="K818" s="23"/>
      <c r="L818" s="23"/>
      <c r="M818" s="23"/>
      <c r="N818" s="23"/>
      <c r="O818" s="23"/>
      <c r="P818" s="23"/>
      <c r="Q818" s="23"/>
      <c r="R818" s="23"/>
      <c r="S818" s="23"/>
      <c r="T818" s="23"/>
      <c r="U818" s="23"/>
      <c r="V818" s="24"/>
      <c r="W818" s="23"/>
      <c r="X818" s="23"/>
      <c r="Y818" s="22"/>
      <c r="Z818" s="22"/>
      <c r="AA818" s="22"/>
      <c r="AB818" s="22"/>
      <c r="AC818" s="22"/>
      <c r="AD818" s="22"/>
      <c r="AE818" s="22"/>
      <c r="AF818" s="22"/>
      <c r="AG818" s="22"/>
      <c r="AH818" s="98"/>
      <c r="AI818" s="22"/>
      <c r="AJ818" s="22"/>
      <c r="AK818" s="22"/>
    </row>
    <row r="819" spans="1:37" ht="18.75" customHeight="1" x14ac:dyDescent="0.25">
      <c r="A819" s="23"/>
      <c r="B819" s="23"/>
      <c r="C819" s="23"/>
      <c r="D819" s="23"/>
      <c r="E819" s="23"/>
      <c r="F819" s="23"/>
      <c r="G819" s="23"/>
      <c r="H819" s="23"/>
      <c r="I819" s="23"/>
      <c r="J819" s="23"/>
      <c r="K819" s="23"/>
      <c r="L819" s="23"/>
      <c r="M819" s="23"/>
      <c r="N819" s="23"/>
      <c r="O819" s="23"/>
      <c r="P819" s="23"/>
      <c r="Q819" s="23"/>
      <c r="R819" s="23"/>
      <c r="S819" s="23"/>
      <c r="T819" s="23"/>
      <c r="U819" s="23"/>
      <c r="V819" s="24"/>
      <c r="W819" s="23"/>
      <c r="X819" s="23"/>
      <c r="Y819" s="22"/>
      <c r="Z819" s="22"/>
      <c r="AA819" s="22"/>
      <c r="AB819" s="22"/>
      <c r="AC819" s="22"/>
      <c r="AD819" s="22"/>
      <c r="AE819" s="22"/>
      <c r="AF819" s="22"/>
      <c r="AG819" s="22"/>
      <c r="AH819" s="98"/>
      <c r="AI819" s="22"/>
      <c r="AJ819" s="22"/>
      <c r="AK819" s="22"/>
    </row>
    <row r="820" spans="1:37" ht="18.75" customHeight="1" x14ac:dyDescent="0.25">
      <c r="A820" s="23"/>
      <c r="B820" s="23"/>
      <c r="C820" s="23"/>
      <c r="D820" s="23"/>
      <c r="E820" s="23"/>
      <c r="F820" s="23"/>
      <c r="G820" s="23"/>
      <c r="H820" s="23"/>
      <c r="I820" s="23"/>
      <c r="J820" s="23"/>
      <c r="K820" s="23"/>
      <c r="L820" s="23"/>
      <c r="M820" s="23"/>
      <c r="N820" s="23"/>
      <c r="O820" s="23"/>
      <c r="P820" s="23"/>
      <c r="Q820" s="23"/>
      <c r="R820" s="23"/>
      <c r="S820" s="23"/>
      <c r="T820" s="23"/>
      <c r="U820" s="23"/>
      <c r="V820" s="24"/>
      <c r="W820" s="23"/>
      <c r="X820" s="23"/>
      <c r="Y820" s="22"/>
      <c r="Z820" s="22"/>
      <c r="AA820" s="22"/>
      <c r="AB820" s="22"/>
      <c r="AC820" s="22"/>
      <c r="AD820" s="22"/>
      <c r="AE820" s="22"/>
      <c r="AF820" s="22"/>
      <c r="AG820" s="22"/>
      <c r="AH820" s="98"/>
      <c r="AI820" s="22"/>
      <c r="AJ820" s="22"/>
      <c r="AK820" s="22"/>
    </row>
    <row r="821" spans="1:37" ht="18.75" customHeight="1" x14ac:dyDescent="0.25">
      <c r="A821" s="23"/>
      <c r="B821" s="23"/>
      <c r="C821" s="23"/>
      <c r="D821" s="23"/>
      <c r="E821" s="23"/>
      <c r="F821" s="23"/>
      <c r="G821" s="23"/>
      <c r="H821" s="23"/>
      <c r="I821" s="23"/>
      <c r="J821" s="23"/>
      <c r="K821" s="23"/>
      <c r="L821" s="23"/>
      <c r="M821" s="23"/>
      <c r="N821" s="23"/>
      <c r="O821" s="23"/>
      <c r="P821" s="23"/>
      <c r="Q821" s="23"/>
      <c r="R821" s="23"/>
      <c r="S821" s="23"/>
      <c r="T821" s="23"/>
      <c r="U821" s="23"/>
      <c r="V821" s="24"/>
      <c r="W821" s="23"/>
      <c r="X821" s="23"/>
      <c r="Y821" s="22"/>
      <c r="Z821" s="22"/>
      <c r="AA821" s="22"/>
      <c r="AB821" s="22"/>
      <c r="AC821" s="22"/>
      <c r="AD821" s="22"/>
      <c r="AE821" s="22"/>
      <c r="AF821" s="22"/>
      <c r="AG821" s="22"/>
      <c r="AH821" s="98"/>
      <c r="AI821" s="22"/>
      <c r="AJ821" s="22"/>
      <c r="AK821" s="22"/>
    </row>
    <row r="822" spans="1:37" ht="18.75" customHeight="1" x14ac:dyDescent="0.25">
      <c r="A822" s="23"/>
      <c r="B822" s="23"/>
      <c r="C822" s="23"/>
      <c r="D822" s="23"/>
      <c r="E822" s="23"/>
      <c r="F822" s="23"/>
      <c r="G822" s="23"/>
      <c r="H822" s="23"/>
      <c r="I822" s="23"/>
      <c r="J822" s="23"/>
      <c r="K822" s="23"/>
      <c r="L822" s="23"/>
      <c r="M822" s="23"/>
      <c r="N822" s="23"/>
      <c r="O822" s="23"/>
      <c r="P822" s="23"/>
      <c r="Q822" s="23"/>
      <c r="R822" s="23"/>
      <c r="S822" s="23"/>
      <c r="T822" s="23"/>
      <c r="U822" s="23"/>
      <c r="V822" s="24"/>
      <c r="W822" s="23"/>
      <c r="X822" s="23"/>
      <c r="Y822" s="22"/>
      <c r="Z822" s="22"/>
      <c r="AA822" s="22"/>
      <c r="AB822" s="22"/>
      <c r="AC822" s="22"/>
      <c r="AD822" s="22"/>
      <c r="AE822" s="22"/>
      <c r="AF822" s="22"/>
      <c r="AG822" s="22"/>
      <c r="AH822" s="98"/>
      <c r="AI822" s="22"/>
      <c r="AJ822" s="22"/>
      <c r="AK822" s="22"/>
    </row>
    <row r="823" spans="1:37" ht="18.75" customHeight="1" x14ac:dyDescent="0.25">
      <c r="A823" s="23"/>
      <c r="B823" s="23"/>
      <c r="C823" s="23"/>
      <c r="D823" s="23"/>
      <c r="E823" s="23"/>
      <c r="F823" s="23"/>
      <c r="G823" s="23"/>
      <c r="H823" s="23"/>
      <c r="I823" s="23"/>
      <c r="J823" s="23"/>
      <c r="K823" s="23"/>
      <c r="L823" s="23"/>
      <c r="M823" s="23"/>
      <c r="N823" s="23"/>
      <c r="O823" s="23"/>
      <c r="P823" s="23"/>
      <c r="Q823" s="23"/>
      <c r="R823" s="23"/>
      <c r="S823" s="23"/>
      <c r="T823" s="23"/>
      <c r="U823" s="23"/>
      <c r="V823" s="24"/>
      <c r="W823" s="23"/>
      <c r="X823" s="23"/>
      <c r="Y823" s="22"/>
      <c r="Z823" s="22"/>
      <c r="AA823" s="22"/>
      <c r="AB823" s="22"/>
      <c r="AC823" s="22"/>
      <c r="AD823" s="22"/>
      <c r="AE823" s="22"/>
      <c r="AF823" s="22"/>
      <c r="AG823" s="22"/>
      <c r="AH823" s="98"/>
      <c r="AI823" s="22"/>
      <c r="AJ823" s="22"/>
      <c r="AK823" s="22"/>
    </row>
    <row r="824" spans="1:37" ht="18.75" customHeight="1" x14ac:dyDescent="0.25">
      <c r="A824" s="23"/>
      <c r="B824" s="23"/>
      <c r="C824" s="23"/>
      <c r="D824" s="23"/>
      <c r="E824" s="23"/>
      <c r="F824" s="23"/>
      <c r="G824" s="23"/>
      <c r="H824" s="23"/>
      <c r="I824" s="23"/>
      <c r="J824" s="23"/>
      <c r="K824" s="23"/>
      <c r="L824" s="23"/>
      <c r="M824" s="23"/>
      <c r="N824" s="23"/>
      <c r="O824" s="23"/>
      <c r="P824" s="23"/>
      <c r="Q824" s="23"/>
      <c r="R824" s="23"/>
      <c r="S824" s="23"/>
      <c r="T824" s="23"/>
      <c r="U824" s="23"/>
      <c r="V824" s="24"/>
      <c r="W824" s="23"/>
      <c r="X824" s="23"/>
      <c r="Y824" s="22"/>
      <c r="Z824" s="22"/>
      <c r="AA824" s="22"/>
      <c r="AB824" s="22"/>
      <c r="AC824" s="22"/>
      <c r="AD824" s="22"/>
      <c r="AE824" s="22"/>
      <c r="AF824" s="22"/>
      <c r="AG824" s="22"/>
      <c r="AH824" s="98"/>
      <c r="AI824" s="22"/>
      <c r="AJ824" s="22"/>
      <c r="AK824" s="22"/>
    </row>
    <row r="825" spans="1:37" ht="18.75" customHeight="1" x14ac:dyDescent="0.25">
      <c r="A825" s="23"/>
      <c r="B825" s="23"/>
      <c r="C825" s="23"/>
      <c r="D825" s="23"/>
      <c r="E825" s="23"/>
      <c r="F825" s="23"/>
      <c r="G825" s="23"/>
      <c r="H825" s="23"/>
      <c r="I825" s="23"/>
      <c r="J825" s="23"/>
      <c r="K825" s="23"/>
      <c r="L825" s="23"/>
      <c r="M825" s="23"/>
      <c r="N825" s="23"/>
      <c r="O825" s="23"/>
      <c r="P825" s="23"/>
      <c r="Q825" s="23"/>
      <c r="R825" s="23"/>
      <c r="S825" s="23"/>
      <c r="T825" s="23"/>
      <c r="U825" s="23"/>
      <c r="V825" s="24"/>
      <c r="W825" s="23"/>
      <c r="X825" s="23"/>
      <c r="Y825" s="22"/>
      <c r="Z825" s="22"/>
      <c r="AA825" s="22"/>
      <c r="AB825" s="22"/>
      <c r="AC825" s="22"/>
      <c r="AD825" s="22"/>
      <c r="AE825" s="22"/>
      <c r="AF825" s="22"/>
      <c r="AG825" s="22"/>
      <c r="AH825" s="98"/>
      <c r="AI825" s="22"/>
      <c r="AJ825" s="22"/>
      <c r="AK825" s="22"/>
    </row>
    <row r="826" spans="1:37" ht="18.75" customHeight="1" x14ac:dyDescent="0.25">
      <c r="A826" s="23"/>
      <c r="B826" s="23"/>
      <c r="C826" s="23"/>
      <c r="D826" s="23"/>
      <c r="E826" s="23"/>
      <c r="F826" s="23"/>
      <c r="G826" s="23"/>
      <c r="H826" s="23"/>
      <c r="I826" s="23"/>
      <c r="J826" s="23"/>
      <c r="K826" s="23"/>
      <c r="L826" s="23"/>
      <c r="M826" s="23"/>
      <c r="N826" s="23"/>
      <c r="O826" s="23"/>
      <c r="P826" s="23"/>
      <c r="Q826" s="23"/>
      <c r="R826" s="23"/>
      <c r="S826" s="23"/>
      <c r="T826" s="23"/>
      <c r="U826" s="23"/>
      <c r="V826" s="24"/>
      <c r="W826" s="23"/>
      <c r="X826" s="23"/>
      <c r="Y826" s="22"/>
      <c r="Z826" s="22"/>
      <c r="AA826" s="22"/>
      <c r="AB826" s="22"/>
      <c r="AC826" s="22"/>
      <c r="AD826" s="22"/>
      <c r="AE826" s="22"/>
      <c r="AF826" s="22"/>
      <c r="AG826" s="22"/>
      <c r="AH826" s="98"/>
      <c r="AI826" s="22"/>
      <c r="AJ826" s="22"/>
      <c r="AK826" s="22"/>
    </row>
    <row r="827" spans="1:37" ht="18.75" customHeight="1" x14ac:dyDescent="0.25">
      <c r="A827" s="23"/>
      <c r="B827" s="23"/>
      <c r="C827" s="23"/>
      <c r="D827" s="23"/>
      <c r="E827" s="23"/>
      <c r="F827" s="23"/>
      <c r="G827" s="23"/>
      <c r="H827" s="23"/>
      <c r="I827" s="23"/>
      <c r="J827" s="23"/>
      <c r="K827" s="23"/>
      <c r="L827" s="23"/>
      <c r="M827" s="23"/>
      <c r="N827" s="23"/>
      <c r="O827" s="23"/>
      <c r="P827" s="23"/>
      <c r="Q827" s="23"/>
      <c r="R827" s="23"/>
      <c r="S827" s="23"/>
      <c r="T827" s="23"/>
      <c r="U827" s="23"/>
      <c r="V827" s="24"/>
      <c r="W827" s="23"/>
      <c r="X827" s="23"/>
      <c r="Y827" s="22"/>
      <c r="Z827" s="22"/>
      <c r="AA827" s="22"/>
      <c r="AB827" s="22"/>
      <c r="AC827" s="22"/>
      <c r="AD827" s="22"/>
      <c r="AE827" s="22"/>
      <c r="AF827" s="22"/>
      <c r="AG827" s="22"/>
      <c r="AH827" s="98"/>
      <c r="AI827" s="22"/>
      <c r="AJ827" s="22"/>
      <c r="AK827" s="22"/>
    </row>
    <row r="828" spans="1:37" ht="18.75" customHeight="1" x14ac:dyDescent="0.25">
      <c r="A828" s="23"/>
      <c r="B828" s="23"/>
      <c r="C828" s="23"/>
      <c r="D828" s="23"/>
      <c r="E828" s="23"/>
      <c r="F828" s="23"/>
      <c r="G828" s="23"/>
      <c r="H828" s="23"/>
      <c r="I828" s="23"/>
      <c r="J828" s="23"/>
      <c r="K828" s="23"/>
      <c r="L828" s="23"/>
      <c r="M828" s="23"/>
      <c r="N828" s="23"/>
      <c r="O828" s="23"/>
      <c r="P828" s="23"/>
      <c r="Q828" s="23"/>
      <c r="R828" s="23"/>
      <c r="S828" s="23"/>
      <c r="T828" s="23"/>
      <c r="U828" s="23"/>
      <c r="V828" s="24"/>
      <c r="W828" s="23"/>
      <c r="X828" s="23"/>
      <c r="Y828" s="22"/>
      <c r="Z828" s="22"/>
      <c r="AA828" s="22"/>
      <c r="AB828" s="22"/>
      <c r="AC828" s="22"/>
      <c r="AD828" s="22"/>
      <c r="AE828" s="22"/>
      <c r="AF828" s="22"/>
      <c r="AG828" s="22"/>
      <c r="AH828" s="98"/>
      <c r="AI828" s="22"/>
      <c r="AJ828" s="22"/>
      <c r="AK828" s="22"/>
    </row>
    <row r="829" spans="1:37" ht="18.75" customHeight="1" x14ac:dyDescent="0.25">
      <c r="A829" s="23"/>
      <c r="B829" s="23"/>
      <c r="C829" s="23"/>
      <c r="D829" s="23"/>
      <c r="E829" s="23"/>
      <c r="F829" s="23"/>
      <c r="G829" s="23"/>
      <c r="H829" s="23"/>
      <c r="I829" s="23"/>
      <c r="J829" s="23"/>
      <c r="K829" s="23"/>
      <c r="L829" s="23"/>
      <c r="M829" s="23"/>
      <c r="N829" s="23"/>
      <c r="O829" s="23"/>
      <c r="P829" s="23"/>
      <c r="Q829" s="23"/>
      <c r="R829" s="23"/>
      <c r="S829" s="23"/>
      <c r="T829" s="23"/>
      <c r="U829" s="23"/>
      <c r="V829" s="24"/>
      <c r="W829" s="23"/>
      <c r="X829" s="23"/>
      <c r="Y829" s="22"/>
      <c r="Z829" s="22"/>
      <c r="AA829" s="22"/>
      <c r="AB829" s="22"/>
      <c r="AC829" s="22"/>
      <c r="AD829" s="22"/>
      <c r="AE829" s="22"/>
      <c r="AF829" s="22"/>
      <c r="AG829" s="22"/>
      <c r="AH829" s="98"/>
      <c r="AI829" s="22"/>
      <c r="AJ829" s="22"/>
      <c r="AK829" s="22"/>
    </row>
    <row r="830" spans="1:37" ht="18.75" customHeight="1" x14ac:dyDescent="0.25">
      <c r="A830" s="23"/>
      <c r="B830" s="23"/>
      <c r="C830" s="23"/>
      <c r="D830" s="23"/>
      <c r="E830" s="23"/>
      <c r="F830" s="23"/>
      <c r="G830" s="23"/>
      <c r="H830" s="23"/>
      <c r="I830" s="23"/>
      <c r="J830" s="23"/>
      <c r="K830" s="23"/>
      <c r="L830" s="23"/>
      <c r="M830" s="23"/>
      <c r="N830" s="23"/>
      <c r="O830" s="23"/>
      <c r="P830" s="23"/>
      <c r="Q830" s="23"/>
      <c r="R830" s="23"/>
      <c r="S830" s="23"/>
      <c r="T830" s="23"/>
      <c r="U830" s="23"/>
      <c r="V830" s="24"/>
      <c r="W830" s="23"/>
      <c r="X830" s="23"/>
      <c r="Y830" s="22"/>
      <c r="Z830" s="22"/>
      <c r="AA830" s="22"/>
      <c r="AB830" s="22"/>
      <c r="AC830" s="22"/>
      <c r="AD830" s="22"/>
      <c r="AE830" s="22"/>
      <c r="AF830" s="22"/>
      <c r="AG830" s="22"/>
      <c r="AH830" s="98"/>
      <c r="AI830" s="22"/>
      <c r="AJ830" s="22"/>
      <c r="AK830" s="22"/>
    </row>
    <row r="831" spans="1:37" ht="18.75" customHeight="1" x14ac:dyDescent="0.25">
      <c r="A831" s="23"/>
      <c r="B831" s="23"/>
      <c r="C831" s="23"/>
      <c r="D831" s="23"/>
      <c r="E831" s="23"/>
      <c r="F831" s="23"/>
      <c r="G831" s="23"/>
      <c r="H831" s="23"/>
      <c r="I831" s="23"/>
      <c r="J831" s="23"/>
      <c r="K831" s="23"/>
      <c r="L831" s="23"/>
      <c r="M831" s="23"/>
      <c r="N831" s="23"/>
      <c r="O831" s="23"/>
      <c r="P831" s="23"/>
      <c r="Q831" s="23"/>
      <c r="R831" s="23"/>
      <c r="S831" s="23"/>
      <c r="T831" s="23"/>
      <c r="U831" s="23"/>
      <c r="V831" s="24"/>
      <c r="W831" s="23"/>
      <c r="X831" s="23"/>
      <c r="Y831" s="22"/>
      <c r="Z831" s="22"/>
      <c r="AA831" s="22"/>
      <c r="AB831" s="22"/>
      <c r="AC831" s="22"/>
      <c r="AD831" s="22"/>
      <c r="AE831" s="22"/>
      <c r="AF831" s="22"/>
      <c r="AG831" s="22"/>
      <c r="AH831" s="98"/>
      <c r="AI831" s="22"/>
      <c r="AJ831" s="22"/>
      <c r="AK831" s="22"/>
    </row>
    <row r="832" spans="1:37" ht="18.75" customHeight="1" x14ac:dyDescent="0.25">
      <c r="A832" s="23"/>
      <c r="B832" s="23"/>
      <c r="C832" s="23"/>
      <c r="D832" s="23"/>
      <c r="E832" s="23"/>
      <c r="F832" s="23"/>
      <c r="G832" s="23"/>
      <c r="H832" s="23"/>
      <c r="I832" s="23"/>
      <c r="J832" s="23"/>
      <c r="K832" s="23"/>
      <c r="L832" s="23"/>
      <c r="M832" s="23"/>
      <c r="N832" s="23"/>
      <c r="O832" s="23"/>
      <c r="P832" s="23"/>
      <c r="Q832" s="23"/>
      <c r="R832" s="23"/>
      <c r="S832" s="23"/>
      <c r="T832" s="23"/>
      <c r="U832" s="23"/>
      <c r="V832" s="24"/>
      <c r="W832" s="23"/>
      <c r="X832" s="23"/>
      <c r="Y832" s="22"/>
      <c r="Z832" s="22"/>
      <c r="AA832" s="22"/>
      <c r="AB832" s="22"/>
      <c r="AC832" s="22"/>
      <c r="AD832" s="22"/>
      <c r="AE832" s="22"/>
      <c r="AF832" s="22"/>
      <c r="AG832" s="22"/>
      <c r="AH832" s="98"/>
      <c r="AI832" s="22"/>
      <c r="AJ832" s="22"/>
      <c r="AK832" s="22"/>
    </row>
    <row r="833" spans="1:37" ht="18.75" customHeight="1" x14ac:dyDescent="0.25">
      <c r="A833" s="23"/>
      <c r="B833" s="23"/>
      <c r="C833" s="23"/>
      <c r="D833" s="23"/>
      <c r="E833" s="23"/>
      <c r="F833" s="23"/>
      <c r="G833" s="23"/>
      <c r="H833" s="23"/>
      <c r="I833" s="23"/>
      <c r="J833" s="23"/>
      <c r="K833" s="23"/>
      <c r="L833" s="23"/>
      <c r="M833" s="23"/>
      <c r="N833" s="23"/>
      <c r="O833" s="23"/>
      <c r="P833" s="23"/>
      <c r="Q833" s="23"/>
      <c r="R833" s="23"/>
      <c r="S833" s="23"/>
      <c r="T833" s="23"/>
      <c r="U833" s="23"/>
      <c r="V833" s="24"/>
      <c r="W833" s="23"/>
      <c r="X833" s="23"/>
      <c r="Y833" s="22"/>
      <c r="Z833" s="22"/>
      <c r="AA833" s="22"/>
      <c r="AB833" s="22"/>
      <c r="AC833" s="22"/>
      <c r="AD833" s="22"/>
      <c r="AE833" s="22"/>
      <c r="AF833" s="22"/>
      <c r="AG833" s="22"/>
      <c r="AH833" s="98"/>
      <c r="AI833" s="22"/>
      <c r="AJ833" s="22"/>
      <c r="AK833" s="22"/>
    </row>
    <row r="834" spans="1:37" ht="18.75" customHeight="1" x14ac:dyDescent="0.25">
      <c r="A834" s="23"/>
      <c r="B834" s="23"/>
      <c r="C834" s="23"/>
      <c r="D834" s="23"/>
      <c r="E834" s="23"/>
      <c r="F834" s="23"/>
      <c r="G834" s="23"/>
      <c r="H834" s="23"/>
      <c r="I834" s="23"/>
      <c r="J834" s="23"/>
      <c r="K834" s="23"/>
      <c r="L834" s="23"/>
      <c r="M834" s="23"/>
      <c r="N834" s="23"/>
      <c r="O834" s="23"/>
      <c r="P834" s="23"/>
      <c r="Q834" s="23"/>
      <c r="R834" s="23"/>
      <c r="S834" s="23"/>
      <c r="T834" s="23"/>
      <c r="U834" s="23"/>
      <c r="V834" s="24"/>
      <c r="W834" s="23"/>
      <c r="X834" s="23"/>
      <c r="Y834" s="22"/>
      <c r="Z834" s="22"/>
      <c r="AA834" s="22"/>
      <c r="AB834" s="22"/>
      <c r="AC834" s="22"/>
      <c r="AD834" s="22"/>
      <c r="AE834" s="22"/>
      <c r="AF834" s="22"/>
      <c r="AG834" s="22"/>
      <c r="AH834" s="98"/>
      <c r="AI834" s="22"/>
      <c r="AJ834" s="22"/>
      <c r="AK834" s="22"/>
    </row>
    <row r="835" spans="1:37" ht="18.75" customHeight="1" x14ac:dyDescent="0.25">
      <c r="A835" s="23"/>
      <c r="B835" s="23"/>
      <c r="C835" s="23"/>
      <c r="D835" s="23"/>
      <c r="E835" s="23"/>
      <c r="F835" s="23"/>
      <c r="G835" s="23"/>
      <c r="H835" s="23"/>
      <c r="I835" s="23"/>
      <c r="J835" s="23"/>
      <c r="K835" s="23"/>
      <c r="L835" s="23"/>
      <c r="M835" s="23"/>
      <c r="N835" s="23"/>
      <c r="O835" s="23"/>
      <c r="P835" s="23"/>
      <c r="Q835" s="23"/>
      <c r="R835" s="23"/>
      <c r="S835" s="23"/>
      <c r="T835" s="23"/>
      <c r="U835" s="23"/>
      <c r="V835" s="24"/>
      <c r="W835" s="23"/>
      <c r="X835" s="23"/>
      <c r="Y835" s="22"/>
      <c r="Z835" s="22"/>
      <c r="AA835" s="22"/>
      <c r="AB835" s="22"/>
      <c r="AC835" s="22"/>
      <c r="AD835" s="22"/>
      <c r="AE835" s="22"/>
      <c r="AF835" s="22"/>
      <c r="AG835" s="22"/>
      <c r="AH835" s="98"/>
      <c r="AI835" s="22"/>
      <c r="AJ835" s="22"/>
      <c r="AK835" s="22"/>
    </row>
    <row r="836" spans="1:37" ht="18.75" customHeight="1" x14ac:dyDescent="0.25">
      <c r="A836" s="23"/>
      <c r="B836" s="23"/>
      <c r="C836" s="23"/>
      <c r="D836" s="23"/>
      <c r="E836" s="23"/>
      <c r="F836" s="23"/>
      <c r="G836" s="23"/>
      <c r="H836" s="23"/>
      <c r="I836" s="23"/>
      <c r="J836" s="23"/>
      <c r="K836" s="23"/>
      <c r="L836" s="23"/>
      <c r="M836" s="23"/>
      <c r="N836" s="23"/>
      <c r="O836" s="23"/>
      <c r="P836" s="23"/>
      <c r="Q836" s="23"/>
      <c r="R836" s="23"/>
      <c r="S836" s="23"/>
      <c r="T836" s="23"/>
      <c r="U836" s="23"/>
      <c r="V836" s="24"/>
      <c r="W836" s="23"/>
      <c r="X836" s="23"/>
      <c r="Y836" s="22"/>
      <c r="Z836" s="22"/>
      <c r="AA836" s="22"/>
      <c r="AB836" s="22"/>
      <c r="AC836" s="22"/>
      <c r="AD836" s="22"/>
      <c r="AE836" s="22"/>
      <c r="AF836" s="22"/>
      <c r="AG836" s="22"/>
      <c r="AH836" s="98"/>
      <c r="AI836" s="22"/>
      <c r="AJ836" s="22"/>
      <c r="AK836" s="22"/>
    </row>
    <row r="837" spans="1:37" ht="18.75" customHeight="1" x14ac:dyDescent="0.25">
      <c r="A837" s="23"/>
      <c r="B837" s="23"/>
      <c r="C837" s="23"/>
      <c r="D837" s="23"/>
      <c r="E837" s="23"/>
      <c r="F837" s="23"/>
      <c r="G837" s="23"/>
      <c r="H837" s="23"/>
      <c r="I837" s="23"/>
      <c r="J837" s="23"/>
      <c r="K837" s="23"/>
      <c r="L837" s="23"/>
      <c r="M837" s="23"/>
      <c r="N837" s="23"/>
      <c r="O837" s="23"/>
      <c r="P837" s="23"/>
      <c r="Q837" s="23"/>
      <c r="R837" s="23"/>
      <c r="S837" s="23"/>
      <c r="T837" s="23"/>
      <c r="U837" s="23"/>
      <c r="V837" s="24"/>
      <c r="W837" s="23"/>
      <c r="X837" s="23"/>
      <c r="Y837" s="22"/>
      <c r="Z837" s="22"/>
      <c r="AA837" s="22"/>
      <c r="AB837" s="22"/>
      <c r="AC837" s="22"/>
      <c r="AD837" s="22"/>
      <c r="AE837" s="22"/>
      <c r="AF837" s="22"/>
      <c r="AG837" s="22"/>
      <c r="AH837" s="98"/>
      <c r="AI837" s="22"/>
      <c r="AJ837" s="22"/>
      <c r="AK837" s="22"/>
    </row>
    <row r="838" spans="1:37" ht="18.75" customHeight="1" x14ac:dyDescent="0.25">
      <c r="A838" s="23"/>
      <c r="B838" s="23"/>
      <c r="C838" s="23"/>
      <c r="D838" s="23"/>
      <c r="E838" s="23"/>
      <c r="F838" s="23"/>
      <c r="G838" s="23"/>
      <c r="H838" s="23"/>
      <c r="I838" s="23"/>
      <c r="J838" s="23"/>
      <c r="K838" s="23"/>
      <c r="L838" s="23"/>
      <c r="M838" s="23"/>
      <c r="N838" s="23"/>
      <c r="O838" s="23"/>
      <c r="P838" s="23"/>
      <c r="Q838" s="23"/>
      <c r="R838" s="23"/>
      <c r="S838" s="23"/>
      <c r="T838" s="23"/>
      <c r="U838" s="23"/>
      <c r="V838" s="24"/>
      <c r="W838" s="23"/>
      <c r="X838" s="23"/>
      <c r="Y838" s="22"/>
      <c r="Z838" s="22"/>
      <c r="AA838" s="22"/>
      <c r="AB838" s="22"/>
      <c r="AC838" s="22"/>
      <c r="AD838" s="22"/>
      <c r="AE838" s="22"/>
      <c r="AF838" s="22"/>
      <c r="AG838" s="22"/>
      <c r="AH838" s="98"/>
      <c r="AI838" s="22"/>
      <c r="AJ838" s="22"/>
      <c r="AK838" s="22"/>
    </row>
    <row r="839" spans="1:37" ht="18.75" customHeight="1" x14ac:dyDescent="0.25">
      <c r="A839" s="23"/>
      <c r="B839" s="23"/>
      <c r="C839" s="23"/>
      <c r="D839" s="23"/>
      <c r="E839" s="23"/>
      <c r="F839" s="23"/>
      <c r="G839" s="23"/>
      <c r="H839" s="23"/>
      <c r="I839" s="23"/>
      <c r="J839" s="23"/>
      <c r="K839" s="23"/>
      <c r="L839" s="23"/>
      <c r="M839" s="23"/>
      <c r="N839" s="23"/>
      <c r="O839" s="23"/>
      <c r="P839" s="23"/>
      <c r="Q839" s="23"/>
      <c r="R839" s="23"/>
      <c r="S839" s="23"/>
      <c r="T839" s="23"/>
      <c r="U839" s="23"/>
      <c r="V839" s="24"/>
      <c r="W839" s="23"/>
      <c r="X839" s="23"/>
      <c r="Y839" s="22"/>
      <c r="Z839" s="22"/>
      <c r="AA839" s="22"/>
      <c r="AB839" s="22"/>
      <c r="AC839" s="22"/>
      <c r="AD839" s="22"/>
      <c r="AE839" s="22"/>
      <c r="AF839" s="22"/>
      <c r="AG839" s="22"/>
      <c r="AH839" s="98"/>
      <c r="AI839" s="22"/>
      <c r="AJ839" s="22"/>
      <c r="AK839" s="22"/>
    </row>
    <row r="840" spans="1:37" ht="18.75" customHeight="1" x14ac:dyDescent="0.25">
      <c r="A840" s="23"/>
      <c r="B840" s="23"/>
      <c r="C840" s="23"/>
      <c r="D840" s="23"/>
      <c r="E840" s="23"/>
      <c r="F840" s="23"/>
      <c r="G840" s="23"/>
      <c r="H840" s="23"/>
      <c r="I840" s="23"/>
      <c r="J840" s="23"/>
      <c r="K840" s="23"/>
      <c r="L840" s="23"/>
      <c r="M840" s="23"/>
      <c r="N840" s="23"/>
      <c r="O840" s="23"/>
      <c r="P840" s="23"/>
      <c r="Q840" s="23"/>
      <c r="R840" s="23"/>
      <c r="S840" s="23"/>
      <c r="T840" s="23"/>
      <c r="U840" s="23"/>
      <c r="V840" s="24"/>
      <c r="W840" s="23"/>
      <c r="X840" s="23"/>
      <c r="Y840" s="22"/>
      <c r="Z840" s="22"/>
      <c r="AA840" s="22"/>
      <c r="AB840" s="22"/>
      <c r="AC840" s="22"/>
      <c r="AD840" s="22"/>
      <c r="AE840" s="22"/>
      <c r="AF840" s="22"/>
      <c r="AG840" s="22"/>
      <c r="AH840" s="98"/>
      <c r="AI840" s="22"/>
      <c r="AJ840" s="22"/>
      <c r="AK840" s="22"/>
    </row>
    <row r="841" spans="1:37" ht="18.75" customHeight="1" x14ac:dyDescent="0.25">
      <c r="A841" s="23"/>
      <c r="B841" s="23"/>
      <c r="C841" s="23"/>
      <c r="D841" s="23"/>
      <c r="E841" s="23"/>
      <c r="F841" s="23"/>
      <c r="G841" s="23"/>
      <c r="H841" s="23"/>
      <c r="I841" s="23"/>
      <c r="J841" s="23"/>
      <c r="K841" s="23"/>
      <c r="L841" s="23"/>
      <c r="M841" s="23"/>
      <c r="N841" s="23"/>
      <c r="O841" s="23"/>
      <c r="P841" s="23"/>
      <c r="Q841" s="23"/>
      <c r="R841" s="23"/>
      <c r="S841" s="23"/>
      <c r="T841" s="23"/>
      <c r="U841" s="23"/>
      <c r="V841" s="24"/>
      <c r="W841" s="23"/>
      <c r="X841" s="23"/>
      <c r="Y841" s="22"/>
      <c r="Z841" s="22"/>
      <c r="AA841" s="22"/>
      <c r="AB841" s="22"/>
      <c r="AC841" s="22"/>
      <c r="AD841" s="22"/>
      <c r="AE841" s="22"/>
      <c r="AF841" s="22"/>
      <c r="AG841" s="22"/>
      <c r="AH841" s="98"/>
      <c r="AI841" s="22"/>
      <c r="AJ841" s="22"/>
      <c r="AK841" s="22"/>
    </row>
    <row r="842" spans="1:37" ht="18.75" customHeight="1" x14ac:dyDescent="0.25">
      <c r="A842" s="23"/>
      <c r="B842" s="23"/>
      <c r="C842" s="23"/>
      <c r="D842" s="23"/>
      <c r="E842" s="23"/>
      <c r="F842" s="23"/>
      <c r="G842" s="23"/>
      <c r="H842" s="23"/>
      <c r="I842" s="23"/>
      <c r="J842" s="23"/>
      <c r="K842" s="23"/>
      <c r="L842" s="23"/>
      <c r="M842" s="23"/>
      <c r="N842" s="23"/>
      <c r="O842" s="23"/>
      <c r="P842" s="23"/>
      <c r="Q842" s="23"/>
      <c r="R842" s="23"/>
      <c r="S842" s="23"/>
      <c r="T842" s="23"/>
      <c r="U842" s="23"/>
      <c r="V842" s="24"/>
      <c r="W842" s="23"/>
      <c r="X842" s="23"/>
      <c r="Y842" s="22"/>
      <c r="Z842" s="22"/>
      <c r="AA842" s="22"/>
      <c r="AB842" s="22"/>
      <c r="AC842" s="22"/>
      <c r="AD842" s="22"/>
      <c r="AE842" s="22"/>
      <c r="AF842" s="22"/>
      <c r="AG842" s="22"/>
      <c r="AH842" s="98"/>
      <c r="AI842" s="22"/>
      <c r="AJ842" s="22"/>
      <c r="AK842" s="22"/>
    </row>
    <row r="843" spans="1:37" ht="18.75" customHeight="1" x14ac:dyDescent="0.25">
      <c r="A843" s="23"/>
      <c r="B843" s="23"/>
      <c r="C843" s="23"/>
      <c r="D843" s="23"/>
      <c r="E843" s="23"/>
      <c r="F843" s="23"/>
      <c r="G843" s="23"/>
      <c r="H843" s="23"/>
      <c r="I843" s="23"/>
      <c r="J843" s="23"/>
      <c r="K843" s="23"/>
      <c r="L843" s="23"/>
      <c r="M843" s="23"/>
      <c r="N843" s="23"/>
      <c r="O843" s="23"/>
      <c r="P843" s="23"/>
      <c r="Q843" s="23"/>
      <c r="R843" s="23"/>
      <c r="S843" s="23"/>
      <c r="T843" s="23"/>
      <c r="U843" s="23"/>
      <c r="V843" s="24"/>
      <c r="W843" s="23"/>
      <c r="X843" s="23"/>
      <c r="Y843" s="22"/>
      <c r="Z843" s="22"/>
      <c r="AA843" s="22"/>
      <c r="AB843" s="22"/>
      <c r="AC843" s="22"/>
      <c r="AD843" s="22"/>
      <c r="AE843" s="22"/>
      <c r="AF843" s="22"/>
      <c r="AG843" s="22"/>
      <c r="AH843" s="98"/>
      <c r="AI843" s="22"/>
      <c r="AJ843" s="22"/>
      <c r="AK843" s="22"/>
    </row>
    <row r="844" spans="1:37" ht="18.75" customHeight="1" x14ac:dyDescent="0.25">
      <c r="A844" s="23"/>
      <c r="B844" s="23"/>
      <c r="C844" s="23"/>
      <c r="D844" s="23"/>
      <c r="E844" s="23"/>
      <c r="F844" s="23"/>
      <c r="G844" s="23"/>
      <c r="H844" s="23"/>
      <c r="I844" s="23"/>
      <c r="J844" s="23"/>
      <c r="K844" s="23"/>
      <c r="L844" s="23"/>
      <c r="M844" s="23"/>
      <c r="N844" s="23"/>
      <c r="O844" s="23"/>
      <c r="P844" s="23"/>
      <c r="Q844" s="23"/>
      <c r="R844" s="23"/>
      <c r="S844" s="23"/>
      <c r="T844" s="23"/>
      <c r="U844" s="23"/>
      <c r="V844" s="24"/>
      <c r="W844" s="23"/>
      <c r="X844" s="23"/>
      <c r="Y844" s="22"/>
      <c r="Z844" s="22"/>
      <c r="AA844" s="22"/>
      <c r="AB844" s="22"/>
      <c r="AC844" s="22"/>
      <c r="AD844" s="22"/>
      <c r="AE844" s="22"/>
      <c r="AF844" s="22"/>
      <c r="AG844" s="22"/>
      <c r="AH844" s="98"/>
      <c r="AI844" s="22"/>
      <c r="AJ844" s="22"/>
      <c r="AK844" s="22"/>
    </row>
    <row r="845" spans="1:37" ht="18.75" customHeight="1" x14ac:dyDescent="0.25">
      <c r="A845" s="23"/>
      <c r="B845" s="23"/>
      <c r="C845" s="23"/>
      <c r="D845" s="23"/>
      <c r="E845" s="23"/>
      <c r="F845" s="23"/>
      <c r="G845" s="23"/>
      <c r="H845" s="23"/>
      <c r="I845" s="23"/>
      <c r="J845" s="23"/>
      <c r="K845" s="23"/>
      <c r="L845" s="23"/>
      <c r="M845" s="23"/>
      <c r="N845" s="23"/>
      <c r="O845" s="23"/>
      <c r="P845" s="23"/>
      <c r="Q845" s="23"/>
      <c r="R845" s="23"/>
      <c r="S845" s="23"/>
      <c r="T845" s="23"/>
      <c r="U845" s="23"/>
      <c r="V845" s="24"/>
      <c r="W845" s="23"/>
      <c r="X845" s="23"/>
      <c r="Y845" s="22"/>
      <c r="Z845" s="22"/>
      <c r="AA845" s="22"/>
      <c r="AB845" s="22"/>
      <c r="AC845" s="22"/>
      <c r="AD845" s="22"/>
      <c r="AE845" s="22"/>
      <c r="AF845" s="22"/>
      <c r="AG845" s="22"/>
      <c r="AH845" s="98"/>
      <c r="AI845" s="22"/>
      <c r="AJ845" s="22"/>
      <c r="AK845" s="22"/>
    </row>
    <row r="846" spans="1:37" ht="18.75" customHeight="1" x14ac:dyDescent="0.25">
      <c r="A846" s="23"/>
      <c r="B846" s="23"/>
      <c r="C846" s="23"/>
      <c r="D846" s="23"/>
      <c r="E846" s="23"/>
      <c r="F846" s="23"/>
      <c r="G846" s="23"/>
      <c r="H846" s="23"/>
      <c r="I846" s="23"/>
      <c r="J846" s="23"/>
      <c r="K846" s="23"/>
      <c r="L846" s="23"/>
      <c r="M846" s="23"/>
      <c r="N846" s="23"/>
      <c r="O846" s="23"/>
      <c r="P846" s="23"/>
      <c r="Q846" s="23"/>
      <c r="R846" s="23"/>
      <c r="S846" s="23"/>
      <c r="T846" s="23"/>
      <c r="U846" s="23"/>
      <c r="V846" s="24"/>
      <c r="W846" s="23"/>
      <c r="X846" s="23"/>
      <c r="Y846" s="22"/>
      <c r="Z846" s="22"/>
      <c r="AA846" s="22"/>
      <c r="AB846" s="22"/>
      <c r="AC846" s="22"/>
      <c r="AD846" s="22"/>
      <c r="AE846" s="22"/>
      <c r="AF846" s="22"/>
      <c r="AG846" s="22"/>
      <c r="AH846" s="98"/>
      <c r="AI846" s="22"/>
      <c r="AJ846" s="22"/>
      <c r="AK846" s="22"/>
    </row>
    <row r="847" spans="1:37" ht="18.75" customHeight="1" x14ac:dyDescent="0.25">
      <c r="A847" s="23"/>
      <c r="B847" s="23"/>
      <c r="C847" s="23"/>
      <c r="D847" s="23"/>
      <c r="E847" s="23"/>
      <c r="F847" s="23"/>
      <c r="G847" s="23"/>
      <c r="H847" s="23"/>
      <c r="I847" s="23"/>
      <c r="J847" s="23"/>
      <c r="K847" s="23"/>
      <c r="L847" s="23"/>
      <c r="M847" s="23"/>
      <c r="N847" s="23"/>
      <c r="O847" s="23"/>
      <c r="P847" s="23"/>
      <c r="Q847" s="23"/>
      <c r="R847" s="23"/>
      <c r="S847" s="23"/>
      <c r="T847" s="23"/>
      <c r="U847" s="23"/>
      <c r="V847" s="24"/>
      <c r="W847" s="23"/>
      <c r="X847" s="23"/>
      <c r="Y847" s="22"/>
      <c r="Z847" s="22"/>
      <c r="AA847" s="22"/>
      <c r="AB847" s="22"/>
      <c r="AC847" s="22"/>
      <c r="AD847" s="22"/>
      <c r="AE847" s="22"/>
      <c r="AF847" s="22"/>
      <c r="AG847" s="22"/>
      <c r="AH847" s="98"/>
      <c r="AI847" s="22"/>
      <c r="AJ847" s="22"/>
      <c r="AK847" s="22"/>
    </row>
    <row r="848" spans="1:37" ht="18.75" customHeight="1" x14ac:dyDescent="0.25">
      <c r="A848" s="23"/>
      <c r="B848" s="23"/>
      <c r="C848" s="23"/>
      <c r="D848" s="23"/>
      <c r="E848" s="23"/>
      <c r="F848" s="23"/>
      <c r="G848" s="23"/>
      <c r="H848" s="23"/>
      <c r="I848" s="23"/>
      <c r="J848" s="23"/>
      <c r="K848" s="23"/>
      <c r="L848" s="23"/>
      <c r="M848" s="23"/>
      <c r="N848" s="23"/>
      <c r="O848" s="23"/>
      <c r="P848" s="23"/>
      <c r="Q848" s="23"/>
      <c r="R848" s="23"/>
      <c r="S848" s="23"/>
      <c r="T848" s="23"/>
      <c r="U848" s="23"/>
      <c r="V848" s="24"/>
      <c r="W848" s="23"/>
      <c r="X848" s="23"/>
      <c r="Y848" s="22"/>
      <c r="Z848" s="22"/>
      <c r="AA848" s="22"/>
      <c r="AB848" s="22"/>
      <c r="AC848" s="22"/>
      <c r="AD848" s="22"/>
      <c r="AE848" s="22"/>
      <c r="AF848" s="22"/>
      <c r="AG848" s="22"/>
      <c r="AH848" s="98"/>
      <c r="AI848" s="22"/>
      <c r="AJ848" s="22"/>
      <c r="AK848" s="22"/>
    </row>
    <row r="849" spans="1:37" ht="18.75" customHeight="1" x14ac:dyDescent="0.25">
      <c r="A849" s="23"/>
      <c r="B849" s="23"/>
      <c r="C849" s="23"/>
      <c r="D849" s="23"/>
      <c r="E849" s="23"/>
      <c r="F849" s="23"/>
      <c r="G849" s="23"/>
      <c r="H849" s="23"/>
      <c r="I849" s="23"/>
      <c r="J849" s="23"/>
      <c r="K849" s="23"/>
      <c r="L849" s="23"/>
      <c r="M849" s="23"/>
      <c r="N849" s="23"/>
      <c r="O849" s="23"/>
      <c r="P849" s="23"/>
      <c r="Q849" s="23"/>
      <c r="R849" s="23"/>
      <c r="S849" s="23"/>
      <c r="T849" s="23"/>
      <c r="U849" s="23"/>
      <c r="V849" s="24"/>
      <c r="W849" s="23"/>
      <c r="X849" s="23"/>
      <c r="Y849" s="22"/>
      <c r="Z849" s="22"/>
      <c r="AA849" s="22"/>
      <c r="AB849" s="22"/>
      <c r="AC849" s="22"/>
      <c r="AD849" s="22"/>
      <c r="AE849" s="22"/>
      <c r="AF849" s="22"/>
      <c r="AG849" s="22"/>
      <c r="AH849" s="98"/>
      <c r="AI849" s="22"/>
      <c r="AJ849" s="22"/>
      <c r="AK849" s="22"/>
    </row>
    <row r="850" spans="1:37" ht="18.75" customHeight="1" x14ac:dyDescent="0.25">
      <c r="A850" s="23"/>
      <c r="B850" s="23"/>
      <c r="C850" s="23"/>
      <c r="D850" s="23"/>
      <c r="E850" s="23"/>
      <c r="F850" s="23"/>
      <c r="G850" s="23"/>
      <c r="H850" s="23"/>
      <c r="I850" s="23"/>
      <c r="J850" s="23"/>
      <c r="K850" s="23"/>
      <c r="L850" s="23"/>
      <c r="M850" s="23"/>
      <c r="N850" s="23"/>
      <c r="O850" s="23"/>
      <c r="P850" s="23"/>
      <c r="Q850" s="23"/>
      <c r="R850" s="23"/>
      <c r="S850" s="23"/>
      <c r="T850" s="23"/>
      <c r="U850" s="23"/>
      <c r="V850" s="24"/>
      <c r="W850" s="23"/>
      <c r="X850" s="23"/>
      <c r="Y850" s="22"/>
      <c r="Z850" s="22"/>
      <c r="AA850" s="22"/>
      <c r="AB850" s="22"/>
      <c r="AC850" s="22"/>
      <c r="AD850" s="22"/>
      <c r="AE850" s="22"/>
      <c r="AF850" s="22"/>
      <c r="AG850" s="22"/>
      <c r="AH850" s="98"/>
      <c r="AI850" s="22"/>
      <c r="AJ850" s="22"/>
      <c r="AK850" s="22"/>
    </row>
    <row r="851" spans="1:37" ht="18.75" customHeight="1" x14ac:dyDescent="0.25">
      <c r="A851" s="23"/>
      <c r="B851" s="23"/>
      <c r="C851" s="23"/>
      <c r="D851" s="23"/>
      <c r="E851" s="23"/>
      <c r="F851" s="23"/>
      <c r="G851" s="23"/>
      <c r="H851" s="23"/>
      <c r="I851" s="23"/>
      <c r="J851" s="23"/>
      <c r="K851" s="23"/>
      <c r="L851" s="23"/>
      <c r="M851" s="23"/>
      <c r="N851" s="23"/>
      <c r="O851" s="23"/>
      <c r="P851" s="23"/>
      <c r="Q851" s="23"/>
      <c r="R851" s="23"/>
      <c r="S851" s="23"/>
      <c r="T851" s="23"/>
      <c r="U851" s="23"/>
      <c r="V851" s="24"/>
      <c r="W851" s="23"/>
      <c r="X851" s="23"/>
      <c r="Y851" s="22"/>
      <c r="Z851" s="22"/>
      <c r="AA851" s="22"/>
      <c r="AB851" s="22"/>
      <c r="AC851" s="22"/>
      <c r="AD851" s="22"/>
      <c r="AE851" s="22"/>
      <c r="AF851" s="22"/>
      <c r="AG851" s="22"/>
      <c r="AH851" s="98"/>
      <c r="AI851" s="22"/>
      <c r="AJ851" s="22"/>
      <c r="AK851" s="22"/>
    </row>
    <row r="852" spans="1:37" ht="18.75" customHeight="1" x14ac:dyDescent="0.25">
      <c r="A852" s="23"/>
      <c r="B852" s="23"/>
      <c r="C852" s="23"/>
      <c r="D852" s="23"/>
      <c r="E852" s="23"/>
      <c r="F852" s="23"/>
      <c r="G852" s="23"/>
      <c r="H852" s="23"/>
      <c r="I852" s="23"/>
      <c r="J852" s="23"/>
      <c r="K852" s="23"/>
      <c r="L852" s="23"/>
      <c r="M852" s="23"/>
      <c r="N852" s="23"/>
      <c r="O852" s="23"/>
      <c r="P852" s="23"/>
      <c r="Q852" s="23"/>
      <c r="R852" s="23"/>
      <c r="S852" s="23"/>
      <c r="T852" s="23"/>
      <c r="U852" s="23"/>
      <c r="V852" s="24"/>
      <c r="W852" s="23"/>
      <c r="X852" s="23"/>
      <c r="Y852" s="22"/>
      <c r="Z852" s="22"/>
      <c r="AA852" s="22"/>
      <c r="AB852" s="22"/>
      <c r="AC852" s="22"/>
      <c r="AD852" s="22"/>
      <c r="AE852" s="22"/>
      <c r="AF852" s="22"/>
      <c r="AG852" s="22"/>
      <c r="AH852" s="98"/>
      <c r="AI852" s="22"/>
      <c r="AJ852" s="22"/>
      <c r="AK852" s="22"/>
    </row>
    <row r="853" spans="1:37" ht="18.75" customHeight="1" x14ac:dyDescent="0.25">
      <c r="A853" s="23"/>
      <c r="B853" s="23"/>
      <c r="C853" s="23"/>
      <c r="D853" s="23"/>
      <c r="E853" s="23"/>
      <c r="F853" s="23"/>
      <c r="G853" s="23"/>
      <c r="H853" s="23"/>
      <c r="I853" s="23"/>
      <c r="J853" s="23"/>
      <c r="K853" s="23"/>
      <c r="L853" s="23"/>
      <c r="M853" s="23"/>
      <c r="N853" s="23"/>
      <c r="O853" s="23"/>
      <c r="P853" s="23"/>
      <c r="Q853" s="23"/>
      <c r="R853" s="23"/>
      <c r="S853" s="23"/>
      <c r="T853" s="23"/>
      <c r="U853" s="23"/>
      <c r="V853" s="24"/>
      <c r="W853" s="23"/>
      <c r="X853" s="23"/>
      <c r="Y853" s="22"/>
      <c r="Z853" s="22"/>
      <c r="AA853" s="22"/>
      <c r="AB853" s="22"/>
      <c r="AC853" s="22"/>
      <c r="AD853" s="22"/>
      <c r="AE853" s="22"/>
      <c r="AF853" s="22"/>
      <c r="AG853" s="22"/>
      <c r="AH853" s="98"/>
      <c r="AI853" s="22"/>
      <c r="AJ853" s="22"/>
      <c r="AK853" s="22"/>
    </row>
    <row r="854" spans="1:37" ht="18.75" customHeight="1" x14ac:dyDescent="0.25">
      <c r="A854" s="23"/>
      <c r="B854" s="23"/>
      <c r="C854" s="23"/>
      <c r="D854" s="23"/>
      <c r="E854" s="23"/>
      <c r="F854" s="23"/>
      <c r="G854" s="23"/>
      <c r="H854" s="23"/>
      <c r="I854" s="23"/>
      <c r="J854" s="23"/>
      <c r="K854" s="23"/>
      <c r="L854" s="23"/>
      <c r="M854" s="23"/>
      <c r="N854" s="23"/>
      <c r="O854" s="23"/>
      <c r="P854" s="23"/>
      <c r="Q854" s="23"/>
      <c r="R854" s="23"/>
      <c r="S854" s="23"/>
      <c r="T854" s="23"/>
      <c r="U854" s="23"/>
      <c r="V854" s="24"/>
      <c r="W854" s="23"/>
      <c r="X854" s="23"/>
      <c r="Y854" s="22"/>
      <c r="Z854" s="22"/>
      <c r="AA854" s="22"/>
      <c r="AB854" s="22"/>
      <c r="AC854" s="22"/>
      <c r="AD854" s="22"/>
      <c r="AE854" s="22"/>
      <c r="AF854" s="22"/>
      <c r="AG854" s="22"/>
      <c r="AH854" s="98"/>
      <c r="AI854" s="22"/>
      <c r="AJ854" s="22"/>
      <c r="AK854" s="22"/>
    </row>
    <row r="855" spans="1:37" ht="18.75" customHeight="1" x14ac:dyDescent="0.25">
      <c r="A855" s="23"/>
      <c r="B855" s="23"/>
      <c r="C855" s="23"/>
      <c r="D855" s="23"/>
      <c r="E855" s="23"/>
      <c r="F855" s="23"/>
      <c r="G855" s="23"/>
      <c r="H855" s="23"/>
      <c r="I855" s="23"/>
      <c r="J855" s="23"/>
      <c r="K855" s="23"/>
      <c r="L855" s="23"/>
      <c r="M855" s="23"/>
      <c r="N855" s="23"/>
      <c r="O855" s="23"/>
      <c r="P855" s="23"/>
      <c r="Q855" s="23"/>
      <c r="R855" s="23"/>
      <c r="S855" s="23"/>
      <c r="T855" s="23"/>
      <c r="U855" s="23"/>
      <c r="V855" s="24"/>
      <c r="W855" s="23"/>
      <c r="X855" s="23"/>
      <c r="Y855" s="22"/>
      <c r="Z855" s="22"/>
      <c r="AA855" s="22"/>
      <c r="AB855" s="22"/>
      <c r="AC855" s="22"/>
      <c r="AD855" s="22"/>
      <c r="AE855" s="22"/>
      <c r="AF855" s="22"/>
      <c r="AG855" s="22"/>
      <c r="AH855" s="98"/>
      <c r="AI855" s="22"/>
      <c r="AJ855" s="22"/>
      <c r="AK855" s="22"/>
    </row>
    <row r="856" spans="1:37" ht="18.75" customHeight="1" x14ac:dyDescent="0.25">
      <c r="A856" s="23"/>
      <c r="B856" s="23"/>
      <c r="C856" s="23"/>
      <c r="D856" s="23"/>
      <c r="E856" s="23"/>
      <c r="F856" s="23"/>
      <c r="G856" s="23"/>
      <c r="H856" s="23"/>
      <c r="I856" s="23"/>
      <c r="J856" s="23"/>
      <c r="K856" s="23"/>
      <c r="L856" s="23"/>
      <c r="M856" s="23"/>
      <c r="N856" s="23"/>
      <c r="O856" s="23"/>
      <c r="P856" s="23"/>
      <c r="Q856" s="23"/>
      <c r="R856" s="23"/>
      <c r="S856" s="23"/>
      <c r="T856" s="23"/>
      <c r="U856" s="23"/>
      <c r="V856" s="24"/>
      <c r="W856" s="23"/>
      <c r="X856" s="23"/>
      <c r="Y856" s="22"/>
      <c r="Z856" s="22"/>
      <c r="AA856" s="22"/>
      <c r="AB856" s="22"/>
      <c r="AC856" s="22"/>
      <c r="AD856" s="22"/>
      <c r="AE856" s="22"/>
      <c r="AF856" s="22"/>
      <c r="AG856" s="22"/>
      <c r="AH856" s="98"/>
      <c r="AI856" s="22"/>
      <c r="AJ856" s="22"/>
      <c r="AK856" s="22"/>
    </row>
    <row r="857" spans="1:37" ht="18.75" customHeight="1" x14ac:dyDescent="0.25">
      <c r="A857" s="23"/>
      <c r="B857" s="23"/>
      <c r="C857" s="23"/>
      <c r="D857" s="23"/>
      <c r="E857" s="23"/>
      <c r="F857" s="23"/>
      <c r="G857" s="23"/>
      <c r="H857" s="23"/>
      <c r="I857" s="23"/>
      <c r="J857" s="23"/>
      <c r="K857" s="23"/>
      <c r="L857" s="23"/>
      <c r="M857" s="23"/>
      <c r="N857" s="23"/>
      <c r="O857" s="23"/>
      <c r="P857" s="23"/>
      <c r="Q857" s="23"/>
      <c r="R857" s="23"/>
      <c r="S857" s="23"/>
      <c r="T857" s="23"/>
      <c r="U857" s="23"/>
      <c r="V857" s="24"/>
      <c r="W857" s="23"/>
      <c r="X857" s="23"/>
      <c r="Y857" s="22"/>
      <c r="Z857" s="22"/>
      <c r="AA857" s="22"/>
      <c r="AB857" s="22"/>
      <c r="AC857" s="22"/>
      <c r="AD857" s="22"/>
      <c r="AE857" s="22"/>
      <c r="AF857" s="22"/>
      <c r="AG857" s="22"/>
      <c r="AH857" s="98"/>
      <c r="AI857" s="22"/>
      <c r="AJ857" s="22"/>
      <c r="AK857" s="22"/>
    </row>
    <row r="858" spans="1:37" ht="18.75" customHeight="1" x14ac:dyDescent="0.25">
      <c r="A858" s="23"/>
      <c r="B858" s="23"/>
      <c r="C858" s="23"/>
      <c r="D858" s="23"/>
      <c r="E858" s="23"/>
      <c r="F858" s="23"/>
      <c r="G858" s="23"/>
      <c r="H858" s="23"/>
      <c r="I858" s="23"/>
      <c r="J858" s="23"/>
      <c r="K858" s="23"/>
      <c r="L858" s="23"/>
      <c r="M858" s="23"/>
      <c r="N858" s="23"/>
      <c r="O858" s="23"/>
      <c r="P858" s="23"/>
      <c r="Q858" s="23"/>
      <c r="R858" s="23"/>
      <c r="S858" s="23"/>
      <c r="T858" s="23"/>
      <c r="U858" s="23"/>
      <c r="V858" s="24"/>
      <c r="W858" s="23"/>
      <c r="X858" s="23"/>
      <c r="Y858" s="22"/>
      <c r="Z858" s="22"/>
      <c r="AA858" s="22"/>
      <c r="AB858" s="22"/>
      <c r="AC858" s="22"/>
      <c r="AD858" s="22"/>
      <c r="AE858" s="22"/>
      <c r="AF858" s="22"/>
      <c r="AG858" s="22"/>
      <c r="AH858" s="98"/>
      <c r="AI858" s="22"/>
      <c r="AJ858" s="22"/>
      <c r="AK858" s="22"/>
    </row>
    <row r="859" spans="1:37" ht="18.75" customHeight="1" x14ac:dyDescent="0.25">
      <c r="A859" s="23"/>
      <c r="B859" s="23"/>
      <c r="C859" s="23"/>
      <c r="D859" s="23"/>
      <c r="E859" s="23"/>
      <c r="F859" s="23"/>
      <c r="G859" s="23"/>
      <c r="H859" s="23"/>
      <c r="I859" s="23"/>
      <c r="J859" s="23"/>
      <c r="K859" s="23"/>
      <c r="L859" s="23"/>
      <c r="M859" s="23"/>
      <c r="N859" s="23"/>
      <c r="O859" s="23"/>
      <c r="P859" s="23"/>
      <c r="Q859" s="23"/>
      <c r="R859" s="23"/>
      <c r="S859" s="23"/>
      <c r="T859" s="23"/>
      <c r="U859" s="23"/>
      <c r="V859" s="24"/>
      <c r="W859" s="23"/>
      <c r="X859" s="23"/>
      <c r="Y859" s="22"/>
      <c r="Z859" s="22"/>
      <c r="AA859" s="22"/>
      <c r="AB859" s="22"/>
      <c r="AC859" s="22"/>
      <c r="AD859" s="22"/>
      <c r="AE859" s="22"/>
      <c r="AF859" s="22"/>
      <c r="AG859" s="22"/>
      <c r="AH859" s="98"/>
      <c r="AI859" s="22"/>
      <c r="AJ859" s="22"/>
      <c r="AK859" s="22"/>
    </row>
    <row r="860" spans="1:37" ht="18.75" customHeight="1" x14ac:dyDescent="0.25">
      <c r="A860" s="23"/>
      <c r="B860" s="23"/>
      <c r="C860" s="23"/>
      <c r="D860" s="23"/>
      <c r="E860" s="23"/>
      <c r="F860" s="23"/>
      <c r="G860" s="23"/>
      <c r="H860" s="23"/>
      <c r="I860" s="23"/>
      <c r="J860" s="23"/>
      <c r="K860" s="23"/>
      <c r="L860" s="23"/>
      <c r="M860" s="23"/>
      <c r="N860" s="23"/>
      <c r="O860" s="23"/>
      <c r="P860" s="23"/>
      <c r="Q860" s="23"/>
      <c r="R860" s="23"/>
      <c r="S860" s="23"/>
      <c r="T860" s="23"/>
      <c r="U860" s="23"/>
      <c r="V860" s="24"/>
      <c r="W860" s="23"/>
      <c r="X860" s="23"/>
      <c r="Y860" s="22"/>
      <c r="Z860" s="22"/>
      <c r="AA860" s="22"/>
      <c r="AB860" s="22"/>
      <c r="AC860" s="22"/>
      <c r="AD860" s="22"/>
      <c r="AE860" s="22"/>
      <c r="AF860" s="22"/>
      <c r="AG860" s="22"/>
      <c r="AH860" s="98"/>
      <c r="AI860" s="22"/>
      <c r="AJ860" s="22"/>
      <c r="AK860" s="22"/>
    </row>
    <row r="861" spans="1:37" ht="18.75" customHeight="1" x14ac:dyDescent="0.25">
      <c r="A861" s="23"/>
      <c r="B861" s="23"/>
      <c r="C861" s="23"/>
      <c r="D861" s="23"/>
      <c r="E861" s="23"/>
      <c r="F861" s="23"/>
      <c r="G861" s="23"/>
      <c r="H861" s="23"/>
      <c r="I861" s="23"/>
      <c r="J861" s="23"/>
      <c r="K861" s="23"/>
      <c r="L861" s="23"/>
      <c r="M861" s="23"/>
      <c r="N861" s="23"/>
      <c r="O861" s="23"/>
      <c r="P861" s="23"/>
      <c r="Q861" s="23"/>
      <c r="R861" s="23"/>
      <c r="S861" s="23"/>
      <c r="T861" s="23"/>
      <c r="U861" s="23"/>
      <c r="V861" s="24"/>
      <c r="W861" s="23"/>
      <c r="X861" s="23"/>
      <c r="Y861" s="22"/>
      <c r="Z861" s="22"/>
      <c r="AA861" s="22"/>
      <c r="AB861" s="22"/>
      <c r="AC861" s="22"/>
      <c r="AD861" s="22"/>
      <c r="AE861" s="22"/>
      <c r="AF861" s="22"/>
      <c r="AG861" s="22"/>
      <c r="AH861" s="98"/>
      <c r="AI861" s="22"/>
      <c r="AJ861" s="22"/>
      <c r="AK861" s="22"/>
    </row>
    <row r="862" spans="1:37" ht="18.75" customHeight="1" x14ac:dyDescent="0.25">
      <c r="A862" s="23"/>
      <c r="B862" s="23"/>
      <c r="C862" s="23"/>
      <c r="D862" s="23"/>
      <c r="E862" s="23"/>
      <c r="F862" s="23"/>
      <c r="G862" s="23"/>
      <c r="H862" s="23"/>
      <c r="I862" s="23"/>
      <c r="J862" s="23"/>
      <c r="K862" s="23"/>
      <c r="L862" s="23"/>
      <c r="M862" s="23"/>
      <c r="N862" s="23"/>
      <c r="O862" s="23"/>
      <c r="P862" s="23"/>
      <c r="Q862" s="23"/>
      <c r="R862" s="23"/>
      <c r="S862" s="23"/>
      <c r="T862" s="23"/>
      <c r="U862" s="23"/>
      <c r="V862" s="24"/>
      <c r="W862" s="23"/>
      <c r="X862" s="23"/>
      <c r="Y862" s="22"/>
      <c r="Z862" s="22"/>
      <c r="AA862" s="22"/>
      <c r="AB862" s="22"/>
      <c r="AC862" s="22"/>
      <c r="AD862" s="22"/>
      <c r="AE862" s="22"/>
      <c r="AF862" s="22"/>
      <c r="AG862" s="22"/>
      <c r="AH862" s="98"/>
      <c r="AI862" s="22"/>
      <c r="AJ862" s="22"/>
      <c r="AK862" s="22"/>
    </row>
    <row r="863" spans="1:37" ht="18.75" customHeight="1" x14ac:dyDescent="0.25">
      <c r="A863" s="23"/>
      <c r="B863" s="23"/>
      <c r="C863" s="23"/>
      <c r="D863" s="23"/>
      <c r="E863" s="23"/>
      <c r="F863" s="23"/>
      <c r="G863" s="23"/>
      <c r="H863" s="23"/>
      <c r="I863" s="23"/>
      <c r="J863" s="23"/>
      <c r="K863" s="23"/>
      <c r="L863" s="23"/>
      <c r="M863" s="23"/>
      <c r="N863" s="23"/>
      <c r="O863" s="23"/>
      <c r="P863" s="23"/>
      <c r="Q863" s="23"/>
      <c r="R863" s="23"/>
      <c r="S863" s="23"/>
      <c r="T863" s="23"/>
      <c r="U863" s="23"/>
      <c r="V863" s="24"/>
      <c r="W863" s="23"/>
      <c r="X863" s="23"/>
      <c r="Y863" s="22"/>
      <c r="Z863" s="22"/>
      <c r="AA863" s="22"/>
      <c r="AB863" s="22"/>
      <c r="AC863" s="22"/>
      <c r="AD863" s="22"/>
      <c r="AE863" s="22"/>
      <c r="AF863" s="22"/>
      <c r="AG863" s="22"/>
      <c r="AH863" s="98"/>
      <c r="AI863" s="22"/>
      <c r="AJ863" s="22"/>
      <c r="AK863" s="22"/>
    </row>
    <row r="864" spans="1:37" ht="18.75" customHeight="1" x14ac:dyDescent="0.25">
      <c r="A864" s="23"/>
      <c r="B864" s="23"/>
      <c r="C864" s="23"/>
      <c r="D864" s="23"/>
      <c r="E864" s="23"/>
      <c r="F864" s="23"/>
      <c r="G864" s="23"/>
      <c r="H864" s="23"/>
      <c r="I864" s="23"/>
      <c r="J864" s="23"/>
      <c r="K864" s="23"/>
      <c r="L864" s="23"/>
      <c r="M864" s="23"/>
      <c r="N864" s="23"/>
      <c r="O864" s="23"/>
      <c r="P864" s="23"/>
      <c r="Q864" s="23"/>
      <c r="R864" s="23"/>
      <c r="S864" s="23"/>
      <c r="T864" s="23"/>
      <c r="U864" s="23"/>
      <c r="V864" s="24"/>
      <c r="W864" s="23"/>
      <c r="X864" s="23"/>
      <c r="Y864" s="22"/>
      <c r="Z864" s="22"/>
      <c r="AA864" s="22"/>
      <c r="AB864" s="22"/>
      <c r="AC864" s="22"/>
      <c r="AD864" s="22"/>
      <c r="AE864" s="22"/>
      <c r="AF864" s="22"/>
      <c r="AG864" s="22"/>
      <c r="AH864" s="98"/>
      <c r="AI864" s="22"/>
      <c r="AJ864" s="22"/>
      <c r="AK864" s="22"/>
    </row>
    <row r="865" spans="1:37" ht="18.75" customHeight="1" x14ac:dyDescent="0.25">
      <c r="A865" s="23"/>
      <c r="B865" s="23"/>
      <c r="C865" s="23"/>
      <c r="D865" s="23"/>
      <c r="E865" s="23"/>
      <c r="F865" s="23"/>
      <c r="G865" s="23"/>
      <c r="H865" s="23"/>
      <c r="I865" s="23"/>
      <c r="J865" s="23"/>
      <c r="K865" s="23"/>
      <c r="L865" s="23"/>
      <c r="M865" s="23"/>
      <c r="N865" s="23"/>
      <c r="O865" s="23"/>
      <c r="P865" s="23"/>
      <c r="Q865" s="23"/>
      <c r="R865" s="23"/>
      <c r="S865" s="23"/>
      <c r="T865" s="23"/>
      <c r="U865" s="23"/>
      <c r="V865" s="24"/>
      <c r="W865" s="23"/>
      <c r="X865" s="23"/>
      <c r="Y865" s="22"/>
      <c r="Z865" s="22"/>
      <c r="AA865" s="22"/>
      <c r="AB865" s="22"/>
      <c r="AC865" s="22"/>
      <c r="AD865" s="22"/>
      <c r="AE865" s="22"/>
      <c r="AF865" s="22"/>
      <c r="AG865" s="22"/>
      <c r="AH865" s="98"/>
      <c r="AI865" s="22"/>
      <c r="AJ865" s="22"/>
      <c r="AK865" s="22"/>
    </row>
    <row r="866" spans="1:37" ht="18.75" customHeight="1" x14ac:dyDescent="0.25">
      <c r="A866" s="23"/>
      <c r="B866" s="23"/>
      <c r="C866" s="23"/>
      <c r="D866" s="23"/>
      <c r="E866" s="23"/>
      <c r="F866" s="23"/>
      <c r="G866" s="23"/>
      <c r="H866" s="23"/>
      <c r="I866" s="23"/>
      <c r="J866" s="23"/>
      <c r="K866" s="23"/>
      <c r="L866" s="23"/>
      <c r="M866" s="23"/>
      <c r="N866" s="23"/>
      <c r="O866" s="23"/>
      <c r="P866" s="23"/>
      <c r="Q866" s="23"/>
      <c r="R866" s="23"/>
      <c r="S866" s="23"/>
      <c r="T866" s="23"/>
      <c r="U866" s="23"/>
      <c r="V866" s="24"/>
      <c r="W866" s="23"/>
      <c r="X866" s="23"/>
      <c r="Y866" s="22"/>
      <c r="Z866" s="22"/>
      <c r="AA866" s="22"/>
      <c r="AB866" s="22"/>
      <c r="AC866" s="22"/>
      <c r="AD866" s="22"/>
      <c r="AE866" s="22"/>
      <c r="AF866" s="22"/>
      <c r="AG866" s="22"/>
      <c r="AH866" s="98"/>
      <c r="AI866" s="22"/>
      <c r="AJ866" s="22"/>
      <c r="AK866" s="22"/>
    </row>
    <row r="867" spans="1:37" ht="18.75" customHeight="1" x14ac:dyDescent="0.25">
      <c r="A867" s="23"/>
      <c r="B867" s="23"/>
      <c r="C867" s="23"/>
      <c r="D867" s="23"/>
      <c r="E867" s="23"/>
      <c r="F867" s="23"/>
      <c r="G867" s="23"/>
      <c r="H867" s="23"/>
      <c r="I867" s="23"/>
      <c r="J867" s="23"/>
      <c r="K867" s="23"/>
      <c r="L867" s="23"/>
      <c r="M867" s="23"/>
      <c r="N867" s="23"/>
      <c r="O867" s="23"/>
      <c r="P867" s="23"/>
      <c r="Q867" s="23"/>
      <c r="R867" s="23"/>
      <c r="S867" s="23"/>
      <c r="T867" s="23"/>
      <c r="U867" s="23"/>
      <c r="V867" s="24"/>
      <c r="W867" s="23"/>
      <c r="X867" s="23"/>
      <c r="Y867" s="22"/>
      <c r="Z867" s="22"/>
      <c r="AA867" s="22"/>
      <c r="AB867" s="22"/>
      <c r="AC867" s="22"/>
      <c r="AD867" s="22"/>
      <c r="AE867" s="22"/>
      <c r="AF867" s="22"/>
      <c r="AG867" s="22"/>
      <c r="AH867" s="98"/>
      <c r="AI867" s="22"/>
      <c r="AJ867" s="22"/>
      <c r="AK867" s="22"/>
    </row>
    <row r="868" spans="1:37" ht="18.75" customHeight="1" x14ac:dyDescent="0.25">
      <c r="A868" s="23"/>
      <c r="B868" s="23"/>
      <c r="C868" s="23"/>
      <c r="D868" s="23"/>
      <c r="E868" s="23"/>
      <c r="F868" s="23"/>
      <c r="G868" s="23"/>
      <c r="H868" s="23"/>
      <c r="I868" s="23"/>
      <c r="J868" s="23"/>
      <c r="K868" s="23"/>
      <c r="L868" s="23"/>
      <c r="M868" s="23"/>
      <c r="N868" s="23"/>
      <c r="O868" s="23"/>
      <c r="P868" s="23"/>
      <c r="Q868" s="23"/>
      <c r="R868" s="23"/>
      <c r="S868" s="23"/>
      <c r="T868" s="23"/>
      <c r="U868" s="23"/>
      <c r="V868" s="24"/>
      <c r="W868" s="23"/>
      <c r="X868" s="23"/>
      <c r="Y868" s="22"/>
      <c r="Z868" s="22"/>
      <c r="AA868" s="22"/>
      <c r="AB868" s="22"/>
      <c r="AC868" s="22"/>
      <c r="AD868" s="22"/>
      <c r="AE868" s="22"/>
      <c r="AF868" s="22"/>
      <c r="AG868" s="22"/>
      <c r="AH868" s="98"/>
      <c r="AI868" s="22"/>
      <c r="AJ868" s="22"/>
      <c r="AK868" s="22"/>
    </row>
    <row r="869" spans="1:37" ht="18.75" customHeight="1" x14ac:dyDescent="0.25">
      <c r="A869" s="23"/>
      <c r="B869" s="23"/>
      <c r="C869" s="23"/>
      <c r="D869" s="23"/>
      <c r="E869" s="23"/>
      <c r="F869" s="23"/>
      <c r="G869" s="23"/>
      <c r="H869" s="23"/>
      <c r="I869" s="23"/>
      <c r="J869" s="23"/>
      <c r="K869" s="23"/>
      <c r="L869" s="23"/>
      <c r="M869" s="23"/>
      <c r="N869" s="23"/>
      <c r="O869" s="23"/>
      <c r="P869" s="23"/>
      <c r="Q869" s="23"/>
      <c r="R869" s="23"/>
      <c r="S869" s="23"/>
      <c r="T869" s="23"/>
      <c r="U869" s="23"/>
      <c r="V869" s="24"/>
      <c r="W869" s="23"/>
      <c r="X869" s="23"/>
      <c r="Y869" s="22"/>
      <c r="Z869" s="22"/>
      <c r="AA869" s="22"/>
      <c r="AB869" s="22"/>
      <c r="AC869" s="22"/>
      <c r="AD869" s="22"/>
      <c r="AE869" s="22"/>
      <c r="AF869" s="22"/>
      <c r="AG869" s="22"/>
      <c r="AH869" s="98"/>
      <c r="AI869" s="22"/>
      <c r="AJ869" s="22"/>
      <c r="AK869" s="22"/>
    </row>
    <row r="870" spans="1:37" ht="18.75" customHeight="1" x14ac:dyDescent="0.25">
      <c r="A870" s="23"/>
      <c r="B870" s="23"/>
      <c r="C870" s="23"/>
      <c r="D870" s="23"/>
      <c r="E870" s="23"/>
      <c r="F870" s="23"/>
      <c r="G870" s="23"/>
      <c r="H870" s="23"/>
      <c r="I870" s="23"/>
      <c r="J870" s="23"/>
      <c r="K870" s="23"/>
      <c r="L870" s="23"/>
      <c r="M870" s="23"/>
      <c r="N870" s="23"/>
      <c r="O870" s="23"/>
      <c r="P870" s="23"/>
      <c r="Q870" s="23"/>
      <c r="R870" s="23"/>
      <c r="S870" s="23"/>
      <c r="T870" s="23"/>
      <c r="U870" s="23"/>
      <c r="V870" s="24"/>
      <c r="W870" s="23"/>
      <c r="X870" s="23"/>
      <c r="Y870" s="22"/>
      <c r="Z870" s="22"/>
      <c r="AA870" s="22"/>
      <c r="AB870" s="22"/>
      <c r="AC870" s="22"/>
      <c r="AD870" s="22"/>
      <c r="AE870" s="22"/>
      <c r="AF870" s="22"/>
      <c r="AG870" s="22"/>
      <c r="AH870" s="98"/>
      <c r="AI870" s="22"/>
      <c r="AJ870" s="22"/>
      <c r="AK870" s="22"/>
    </row>
    <row r="871" spans="1:37" ht="18.75" customHeight="1" x14ac:dyDescent="0.25">
      <c r="A871" s="23"/>
      <c r="B871" s="23"/>
      <c r="C871" s="23"/>
      <c r="D871" s="23"/>
      <c r="E871" s="23"/>
      <c r="F871" s="23"/>
      <c r="G871" s="23"/>
      <c r="H871" s="23"/>
      <c r="I871" s="23"/>
      <c r="J871" s="23"/>
      <c r="K871" s="23"/>
      <c r="L871" s="23"/>
      <c r="M871" s="23"/>
      <c r="N871" s="23"/>
      <c r="O871" s="23"/>
      <c r="P871" s="23"/>
      <c r="Q871" s="23"/>
      <c r="R871" s="23"/>
      <c r="S871" s="23"/>
      <c r="T871" s="23"/>
      <c r="U871" s="23"/>
      <c r="V871" s="24"/>
      <c r="W871" s="23"/>
      <c r="X871" s="23"/>
      <c r="Y871" s="22"/>
      <c r="Z871" s="22"/>
      <c r="AA871" s="22"/>
      <c r="AB871" s="22"/>
      <c r="AC871" s="22"/>
      <c r="AD871" s="22"/>
      <c r="AE871" s="22"/>
      <c r="AF871" s="22"/>
      <c r="AG871" s="22"/>
      <c r="AH871" s="98"/>
      <c r="AI871" s="22"/>
      <c r="AJ871" s="22"/>
      <c r="AK871" s="22"/>
    </row>
    <row r="872" spans="1:37" ht="18.75" customHeight="1" x14ac:dyDescent="0.25">
      <c r="A872" s="23"/>
      <c r="B872" s="23"/>
      <c r="C872" s="23"/>
      <c r="D872" s="23"/>
      <c r="E872" s="23"/>
      <c r="F872" s="23"/>
      <c r="G872" s="23"/>
      <c r="H872" s="23"/>
      <c r="I872" s="23"/>
      <c r="J872" s="23"/>
      <c r="K872" s="23"/>
      <c r="L872" s="23"/>
      <c r="M872" s="23"/>
      <c r="N872" s="23"/>
      <c r="O872" s="23"/>
      <c r="P872" s="23"/>
      <c r="Q872" s="23"/>
      <c r="R872" s="23"/>
      <c r="S872" s="23"/>
      <c r="T872" s="23"/>
      <c r="U872" s="23"/>
      <c r="V872" s="24"/>
      <c r="W872" s="23"/>
      <c r="X872" s="23"/>
      <c r="Y872" s="22"/>
      <c r="Z872" s="22"/>
      <c r="AA872" s="22"/>
      <c r="AB872" s="22"/>
      <c r="AC872" s="22"/>
      <c r="AD872" s="22"/>
      <c r="AE872" s="22"/>
      <c r="AF872" s="22"/>
      <c r="AG872" s="22"/>
      <c r="AH872" s="98"/>
      <c r="AI872" s="22"/>
      <c r="AJ872" s="22"/>
      <c r="AK872" s="22"/>
    </row>
    <row r="873" spans="1:37" ht="18.75" customHeight="1" x14ac:dyDescent="0.25">
      <c r="A873" s="23"/>
      <c r="B873" s="23"/>
      <c r="C873" s="23"/>
      <c r="D873" s="23"/>
      <c r="E873" s="23"/>
      <c r="F873" s="23"/>
      <c r="G873" s="23"/>
      <c r="H873" s="23"/>
      <c r="I873" s="23"/>
      <c r="J873" s="23"/>
      <c r="K873" s="23"/>
      <c r="L873" s="23"/>
      <c r="M873" s="23"/>
      <c r="N873" s="23"/>
      <c r="O873" s="23"/>
      <c r="P873" s="23"/>
      <c r="Q873" s="23"/>
      <c r="R873" s="23"/>
      <c r="S873" s="23"/>
      <c r="T873" s="23"/>
      <c r="U873" s="23"/>
      <c r="V873" s="24"/>
      <c r="W873" s="23"/>
      <c r="X873" s="23"/>
      <c r="Y873" s="22"/>
      <c r="Z873" s="22"/>
      <c r="AA873" s="22"/>
      <c r="AB873" s="22"/>
      <c r="AC873" s="22"/>
      <c r="AD873" s="22"/>
      <c r="AE873" s="22"/>
      <c r="AF873" s="22"/>
      <c r="AG873" s="22"/>
      <c r="AH873" s="98"/>
      <c r="AI873" s="22"/>
      <c r="AJ873" s="22"/>
      <c r="AK873" s="22"/>
    </row>
    <row r="874" spans="1:37" ht="18.75" customHeight="1" x14ac:dyDescent="0.25">
      <c r="A874" s="23"/>
      <c r="B874" s="23"/>
      <c r="C874" s="23"/>
      <c r="D874" s="23"/>
      <c r="E874" s="23"/>
      <c r="F874" s="23"/>
      <c r="G874" s="23"/>
      <c r="H874" s="23"/>
      <c r="I874" s="23"/>
      <c r="J874" s="23"/>
      <c r="K874" s="23"/>
      <c r="L874" s="23"/>
      <c r="M874" s="23"/>
      <c r="N874" s="23"/>
      <c r="O874" s="23"/>
      <c r="P874" s="23"/>
      <c r="Q874" s="23"/>
      <c r="R874" s="23"/>
      <c r="S874" s="23"/>
      <c r="T874" s="23"/>
      <c r="U874" s="23"/>
      <c r="V874" s="24"/>
      <c r="W874" s="23"/>
      <c r="X874" s="23"/>
      <c r="Y874" s="22"/>
      <c r="Z874" s="22"/>
      <c r="AA874" s="22"/>
      <c r="AB874" s="22"/>
      <c r="AC874" s="22"/>
      <c r="AD874" s="22"/>
      <c r="AE874" s="22"/>
      <c r="AF874" s="22"/>
      <c r="AG874" s="22"/>
      <c r="AH874" s="98"/>
      <c r="AI874" s="22"/>
      <c r="AJ874" s="22"/>
      <c r="AK874" s="22"/>
    </row>
    <row r="875" spans="1:37" ht="18.75" customHeight="1" x14ac:dyDescent="0.25">
      <c r="A875" s="23"/>
      <c r="B875" s="23"/>
      <c r="C875" s="23"/>
      <c r="D875" s="23"/>
      <c r="E875" s="23"/>
      <c r="F875" s="23"/>
      <c r="G875" s="23"/>
      <c r="H875" s="23"/>
      <c r="I875" s="23"/>
      <c r="J875" s="23"/>
      <c r="K875" s="23"/>
      <c r="L875" s="23"/>
      <c r="M875" s="23"/>
      <c r="N875" s="23"/>
      <c r="O875" s="23"/>
      <c r="P875" s="23"/>
      <c r="Q875" s="23"/>
      <c r="R875" s="23"/>
      <c r="S875" s="23"/>
      <c r="T875" s="23"/>
      <c r="U875" s="23"/>
      <c r="V875" s="24"/>
      <c r="W875" s="23"/>
      <c r="X875" s="23"/>
      <c r="Y875" s="22"/>
      <c r="Z875" s="22"/>
      <c r="AA875" s="22"/>
      <c r="AB875" s="22"/>
      <c r="AC875" s="22"/>
      <c r="AD875" s="22"/>
      <c r="AE875" s="22"/>
      <c r="AF875" s="22"/>
      <c r="AG875" s="22"/>
      <c r="AH875" s="98"/>
      <c r="AI875" s="22"/>
      <c r="AJ875" s="22"/>
      <c r="AK875" s="22"/>
    </row>
    <row r="876" spans="1:37" ht="18.75" customHeight="1" x14ac:dyDescent="0.25">
      <c r="A876" s="23"/>
      <c r="B876" s="23"/>
      <c r="C876" s="23"/>
      <c r="D876" s="23"/>
      <c r="E876" s="23"/>
      <c r="F876" s="23"/>
      <c r="G876" s="23"/>
      <c r="H876" s="23"/>
      <c r="I876" s="23"/>
      <c r="J876" s="23"/>
      <c r="K876" s="23"/>
      <c r="L876" s="23"/>
      <c r="M876" s="23"/>
      <c r="N876" s="23"/>
      <c r="O876" s="23"/>
      <c r="P876" s="23"/>
      <c r="Q876" s="23"/>
      <c r="R876" s="23"/>
      <c r="S876" s="23"/>
      <c r="T876" s="23"/>
      <c r="U876" s="23"/>
      <c r="V876" s="24"/>
      <c r="W876" s="23"/>
      <c r="X876" s="23"/>
      <c r="Y876" s="22"/>
      <c r="Z876" s="22"/>
      <c r="AA876" s="22"/>
      <c r="AB876" s="22"/>
      <c r="AC876" s="22"/>
      <c r="AD876" s="22"/>
      <c r="AE876" s="22"/>
      <c r="AF876" s="22"/>
      <c r="AG876" s="22"/>
      <c r="AH876" s="98"/>
      <c r="AI876" s="22"/>
      <c r="AJ876" s="22"/>
      <c r="AK876" s="22"/>
    </row>
    <row r="877" spans="1:37" ht="18.75" customHeight="1" x14ac:dyDescent="0.25">
      <c r="A877" s="23"/>
      <c r="B877" s="23"/>
      <c r="C877" s="23"/>
      <c r="D877" s="23"/>
      <c r="E877" s="23"/>
      <c r="F877" s="23"/>
      <c r="G877" s="23"/>
      <c r="H877" s="23"/>
      <c r="I877" s="23"/>
      <c r="J877" s="23"/>
      <c r="K877" s="23"/>
      <c r="L877" s="23"/>
      <c r="M877" s="23"/>
      <c r="N877" s="23"/>
      <c r="O877" s="23"/>
      <c r="P877" s="23"/>
      <c r="Q877" s="23"/>
      <c r="R877" s="23"/>
      <c r="S877" s="23"/>
      <c r="T877" s="23"/>
      <c r="U877" s="23"/>
      <c r="V877" s="24"/>
      <c r="W877" s="23"/>
      <c r="X877" s="23"/>
      <c r="Y877" s="22"/>
      <c r="Z877" s="22"/>
      <c r="AA877" s="22"/>
      <c r="AB877" s="22"/>
      <c r="AC877" s="22"/>
      <c r="AD877" s="22"/>
      <c r="AE877" s="22"/>
      <c r="AF877" s="22"/>
      <c r="AG877" s="22"/>
      <c r="AH877" s="98"/>
      <c r="AI877" s="22"/>
      <c r="AJ877" s="22"/>
      <c r="AK877" s="22"/>
    </row>
    <row r="878" spans="1:37" ht="18.75" customHeight="1" x14ac:dyDescent="0.25">
      <c r="A878" s="23"/>
      <c r="B878" s="23"/>
      <c r="C878" s="23"/>
      <c r="D878" s="23"/>
      <c r="E878" s="23"/>
      <c r="F878" s="23"/>
      <c r="G878" s="23"/>
      <c r="H878" s="23"/>
      <c r="I878" s="23"/>
      <c r="J878" s="23"/>
      <c r="K878" s="23"/>
      <c r="L878" s="23"/>
      <c r="M878" s="23"/>
      <c r="N878" s="23"/>
      <c r="O878" s="23"/>
      <c r="P878" s="23"/>
      <c r="Q878" s="23"/>
      <c r="R878" s="23"/>
      <c r="S878" s="23"/>
      <c r="T878" s="23"/>
      <c r="U878" s="23"/>
      <c r="V878" s="24"/>
      <c r="W878" s="23"/>
      <c r="X878" s="23"/>
      <c r="Y878" s="22"/>
      <c r="Z878" s="22"/>
      <c r="AA878" s="22"/>
      <c r="AB878" s="22"/>
      <c r="AC878" s="22"/>
      <c r="AD878" s="22"/>
      <c r="AE878" s="22"/>
      <c r="AF878" s="22"/>
      <c r="AG878" s="22"/>
      <c r="AH878" s="98"/>
      <c r="AI878" s="22"/>
      <c r="AJ878" s="22"/>
      <c r="AK878" s="22"/>
    </row>
    <row r="879" spans="1:37" ht="18.75" customHeight="1" x14ac:dyDescent="0.25">
      <c r="A879" s="23"/>
      <c r="B879" s="23"/>
      <c r="C879" s="23"/>
      <c r="D879" s="23"/>
      <c r="E879" s="23"/>
      <c r="F879" s="23"/>
      <c r="G879" s="23"/>
      <c r="H879" s="23"/>
      <c r="I879" s="23"/>
      <c r="J879" s="23"/>
      <c r="K879" s="23"/>
      <c r="L879" s="23"/>
      <c r="M879" s="23"/>
      <c r="N879" s="23"/>
      <c r="O879" s="23"/>
      <c r="P879" s="23"/>
      <c r="Q879" s="23"/>
      <c r="R879" s="23"/>
      <c r="S879" s="23"/>
      <c r="T879" s="23"/>
      <c r="U879" s="23"/>
      <c r="V879" s="24"/>
      <c r="W879" s="23"/>
      <c r="X879" s="23"/>
      <c r="Y879" s="22"/>
      <c r="Z879" s="22"/>
      <c r="AA879" s="22"/>
      <c r="AB879" s="22"/>
      <c r="AC879" s="22"/>
      <c r="AD879" s="22"/>
      <c r="AE879" s="22"/>
      <c r="AF879" s="22"/>
      <c r="AG879" s="22"/>
      <c r="AH879" s="98"/>
      <c r="AI879" s="22"/>
      <c r="AJ879" s="22"/>
      <c r="AK879" s="22"/>
    </row>
    <row r="880" spans="1:37" ht="18.75" customHeight="1" x14ac:dyDescent="0.25">
      <c r="A880" s="23"/>
      <c r="B880" s="23"/>
      <c r="C880" s="23"/>
      <c r="D880" s="23"/>
      <c r="E880" s="23"/>
      <c r="F880" s="23"/>
      <c r="G880" s="23"/>
      <c r="H880" s="23"/>
      <c r="I880" s="23"/>
      <c r="J880" s="23"/>
      <c r="K880" s="23"/>
      <c r="L880" s="23"/>
      <c r="M880" s="23"/>
      <c r="N880" s="23"/>
      <c r="O880" s="23"/>
      <c r="P880" s="23"/>
      <c r="Q880" s="23"/>
      <c r="R880" s="23"/>
      <c r="S880" s="23"/>
      <c r="T880" s="23"/>
      <c r="U880" s="23"/>
      <c r="V880" s="24"/>
      <c r="W880" s="23"/>
      <c r="X880" s="23"/>
      <c r="Y880" s="22"/>
      <c r="Z880" s="22"/>
      <c r="AA880" s="22"/>
      <c r="AB880" s="22"/>
      <c r="AC880" s="22"/>
      <c r="AD880" s="22"/>
      <c r="AE880" s="22"/>
      <c r="AF880" s="22"/>
      <c r="AG880" s="22"/>
      <c r="AH880" s="98"/>
      <c r="AI880" s="22"/>
      <c r="AJ880" s="22"/>
      <c r="AK880" s="22"/>
    </row>
    <row r="881" spans="1:37" ht="18.75" customHeight="1" x14ac:dyDescent="0.25">
      <c r="A881" s="23"/>
      <c r="B881" s="23"/>
      <c r="C881" s="23"/>
      <c r="D881" s="23"/>
      <c r="E881" s="23"/>
      <c r="F881" s="23"/>
      <c r="G881" s="23"/>
      <c r="H881" s="23"/>
      <c r="I881" s="23"/>
      <c r="J881" s="23"/>
      <c r="K881" s="23"/>
      <c r="L881" s="23"/>
      <c r="M881" s="23"/>
      <c r="N881" s="23"/>
      <c r="O881" s="23"/>
      <c r="P881" s="23"/>
      <c r="Q881" s="23"/>
      <c r="R881" s="23"/>
      <c r="S881" s="23"/>
      <c r="T881" s="23"/>
      <c r="U881" s="23"/>
      <c r="V881" s="24"/>
      <c r="W881" s="23"/>
      <c r="X881" s="23"/>
      <c r="Y881" s="22"/>
      <c r="Z881" s="22"/>
      <c r="AA881" s="22"/>
      <c r="AB881" s="22"/>
      <c r="AC881" s="22"/>
      <c r="AD881" s="22"/>
      <c r="AE881" s="22"/>
      <c r="AF881" s="22"/>
      <c r="AG881" s="22"/>
      <c r="AH881" s="98"/>
      <c r="AI881" s="22"/>
      <c r="AJ881" s="22"/>
      <c r="AK881" s="22"/>
    </row>
    <row r="882" spans="1:37" ht="18.75" customHeight="1" x14ac:dyDescent="0.25">
      <c r="A882" s="23"/>
      <c r="B882" s="23"/>
      <c r="C882" s="23"/>
      <c r="D882" s="23"/>
      <c r="E882" s="23"/>
      <c r="F882" s="23"/>
      <c r="G882" s="23"/>
      <c r="H882" s="23"/>
      <c r="I882" s="23"/>
      <c r="J882" s="23"/>
      <c r="K882" s="23"/>
      <c r="L882" s="23"/>
      <c r="M882" s="23"/>
      <c r="N882" s="23"/>
      <c r="O882" s="23"/>
      <c r="P882" s="23"/>
      <c r="Q882" s="23"/>
      <c r="R882" s="23"/>
      <c r="S882" s="23"/>
      <c r="T882" s="23"/>
      <c r="U882" s="23"/>
      <c r="V882" s="24"/>
      <c r="W882" s="23"/>
      <c r="X882" s="23"/>
      <c r="Y882" s="22"/>
      <c r="Z882" s="22"/>
      <c r="AA882" s="22"/>
      <c r="AB882" s="22"/>
      <c r="AC882" s="22"/>
      <c r="AD882" s="22"/>
      <c r="AE882" s="22"/>
      <c r="AF882" s="22"/>
      <c r="AG882" s="22"/>
      <c r="AH882" s="98"/>
      <c r="AI882" s="22"/>
      <c r="AJ882" s="22"/>
      <c r="AK882" s="22"/>
    </row>
    <row r="883" spans="1:37" ht="18.75" customHeight="1" x14ac:dyDescent="0.25">
      <c r="A883" s="23"/>
      <c r="B883" s="23"/>
      <c r="C883" s="23"/>
      <c r="D883" s="23"/>
      <c r="E883" s="23"/>
      <c r="F883" s="23"/>
      <c r="G883" s="23"/>
      <c r="H883" s="23"/>
      <c r="I883" s="23"/>
      <c r="J883" s="23"/>
      <c r="K883" s="23"/>
      <c r="L883" s="23"/>
      <c r="M883" s="23"/>
      <c r="N883" s="23"/>
      <c r="O883" s="23"/>
      <c r="P883" s="23"/>
      <c r="Q883" s="23"/>
      <c r="R883" s="23"/>
      <c r="S883" s="23"/>
      <c r="T883" s="23"/>
      <c r="U883" s="23"/>
      <c r="V883" s="24"/>
      <c r="W883" s="23"/>
      <c r="X883" s="23"/>
      <c r="Y883" s="22"/>
      <c r="Z883" s="22"/>
      <c r="AA883" s="22"/>
      <c r="AB883" s="22"/>
      <c r="AC883" s="22"/>
      <c r="AD883" s="22"/>
      <c r="AE883" s="22"/>
      <c r="AF883" s="22"/>
      <c r="AG883" s="22"/>
      <c r="AH883" s="98"/>
      <c r="AI883" s="22"/>
      <c r="AJ883" s="22"/>
      <c r="AK883" s="22"/>
    </row>
    <row r="884" spans="1:37" ht="18.75" customHeight="1" x14ac:dyDescent="0.25">
      <c r="A884" s="23"/>
      <c r="B884" s="23"/>
      <c r="C884" s="23"/>
      <c r="D884" s="23"/>
      <c r="E884" s="23"/>
      <c r="F884" s="23"/>
      <c r="G884" s="23"/>
      <c r="H884" s="23"/>
      <c r="I884" s="23"/>
      <c r="J884" s="23"/>
      <c r="K884" s="23"/>
      <c r="L884" s="23"/>
      <c r="M884" s="23"/>
      <c r="N884" s="23"/>
      <c r="O884" s="23"/>
      <c r="P884" s="23"/>
      <c r="Q884" s="23"/>
      <c r="R884" s="23"/>
      <c r="S884" s="23"/>
      <c r="T884" s="23"/>
      <c r="U884" s="23"/>
      <c r="V884" s="24"/>
      <c r="W884" s="23"/>
      <c r="X884" s="23"/>
      <c r="Y884" s="22"/>
      <c r="Z884" s="22"/>
      <c r="AA884" s="22"/>
      <c r="AB884" s="22"/>
      <c r="AC884" s="22"/>
      <c r="AD884" s="22"/>
      <c r="AE884" s="22"/>
      <c r="AF884" s="22"/>
      <c r="AG884" s="22"/>
      <c r="AH884" s="98"/>
      <c r="AI884" s="22"/>
      <c r="AJ884" s="22"/>
      <c r="AK884" s="22"/>
    </row>
    <row r="885" spans="1:37" ht="18.75" customHeight="1" x14ac:dyDescent="0.25">
      <c r="A885" s="23"/>
      <c r="B885" s="23"/>
      <c r="C885" s="23"/>
      <c r="D885" s="23"/>
      <c r="E885" s="23"/>
      <c r="F885" s="23"/>
      <c r="G885" s="23"/>
      <c r="H885" s="23"/>
      <c r="I885" s="23"/>
      <c r="J885" s="23"/>
      <c r="K885" s="23"/>
      <c r="L885" s="23"/>
      <c r="M885" s="23"/>
      <c r="N885" s="23"/>
      <c r="O885" s="23"/>
      <c r="P885" s="23"/>
      <c r="Q885" s="23"/>
      <c r="R885" s="23"/>
      <c r="S885" s="23"/>
      <c r="T885" s="23"/>
      <c r="U885" s="23"/>
      <c r="V885" s="24"/>
      <c r="W885" s="23"/>
      <c r="X885" s="23"/>
      <c r="Y885" s="22"/>
      <c r="Z885" s="22"/>
      <c r="AA885" s="22"/>
      <c r="AB885" s="22"/>
      <c r="AC885" s="22"/>
      <c r="AD885" s="22"/>
      <c r="AE885" s="22"/>
      <c r="AF885" s="22"/>
      <c r="AG885" s="22"/>
      <c r="AH885" s="98"/>
      <c r="AI885" s="22"/>
      <c r="AJ885" s="22"/>
      <c r="AK885" s="22"/>
    </row>
    <row r="886" spans="1:37" ht="18.75" customHeight="1" x14ac:dyDescent="0.25">
      <c r="A886" s="23"/>
      <c r="B886" s="23"/>
      <c r="C886" s="23"/>
      <c r="D886" s="23"/>
      <c r="E886" s="23"/>
      <c r="F886" s="23"/>
      <c r="G886" s="23"/>
      <c r="H886" s="23"/>
      <c r="I886" s="23"/>
      <c r="J886" s="23"/>
      <c r="K886" s="23"/>
      <c r="L886" s="23"/>
      <c r="M886" s="23"/>
      <c r="N886" s="23"/>
      <c r="O886" s="23"/>
      <c r="P886" s="23"/>
      <c r="Q886" s="23"/>
      <c r="R886" s="23"/>
      <c r="S886" s="23"/>
      <c r="T886" s="23"/>
      <c r="U886" s="23"/>
      <c r="V886" s="24"/>
      <c r="W886" s="23"/>
      <c r="X886" s="23"/>
      <c r="Y886" s="22"/>
      <c r="Z886" s="22"/>
      <c r="AA886" s="22"/>
      <c r="AB886" s="22"/>
      <c r="AC886" s="22"/>
      <c r="AD886" s="22"/>
      <c r="AE886" s="22"/>
      <c r="AF886" s="22"/>
      <c r="AG886" s="22"/>
      <c r="AH886" s="98"/>
      <c r="AI886" s="22"/>
      <c r="AJ886" s="22"/>
      <c r="AK886" s="22"/>
    </row>
    <row r="887" spans="1:37" ht="18.75" customHeight="1" x14ac:dyDescent="0.25">
      <c r="A887" s="23"/>
      <c r="B887" s="23"/>
      <c r="C887" s="23"/>
      <c r="D887" s="23"/>
      <c r="E887" s="23"/>
      <c r="F887" s="23"/>
      <c r="G887" s="23"/>
      <c r="H887" s="23"/>
      <c r="I887" s="23"/>
      <c r="J887" s="23"/>
      <c r="K887" s="23"/>
      <c r="L887" s="23"/>
      <c r="M887" s="23"/>
      <c r="N887" s="23"/>
      <c r="O887" s="23"/>
      <c r="P887" s="23"/>
      <c r="Q887" s="23"/>
      <c r="R887" s="23"/>
      <c r="S887" s="23"/>
      <c r="T887" s="23"/>
      <c r="U887" s="23"/>
      <c r="V887" s="24"/>
      <c r="W887" s="23"/>
      <c r="X887" s="23"/>
      <c r="Y887" s="22"/>
      <c r="Z887" s="22"/>
      <c r="AA887" s="22"/>
      <c r="AB887" s="22"/>
      <c r="AC887" s="22"/>
      <c r="AD887" s="22"/>
      <c r="AE887" s="22"/>
      <c r="AF887" s="22"/>
      <c r="AG887" s="22"/>
      <c r="AH887" s="98"/>
      <c r="AI887" s="22"/>
      <c r="AJ887" s="22"/>
      <c r="AK887" s="22"/>
    </row>
    <row r="888" spans="1:37" ht="18.75" customHeight="1" x14ac:dyDescent="0.25">
      <c r="A888" s="23"/>
      <c r="B888" s="23"/>
      <c r="C888" s="23"/>
      <c r="D888" s="23"/>
      <c r="E888" s="23"/>
      <c r="F888" s="23"/>
      <c r="G888" s="23"/>
      <c r="H888" s="23"/>
      <c r="I888" s="23"/>
      <c r="J888" s="23"/>
      <c r="K888" s="23"/>
      <c r="L888" s="23"/>
      <c r="M888" s="23"/>
      <c r="N888" s="23"/>
      <c r="O888" s="23"/>
      <c r="P888" s="23"/>
      <c r="Q888" s="23"/>
      <c r="R888" s="23"/>
      <c r="S888" s="23"/>
      <c r="T888" s="23"/>
      <c r="U888" s="23"/>
      <c r="V888" s="24"/>
      <c r="W888" s="23"/>
      <c r="X888" s="23"/>
      <c r="Y888" s="22"/>
      <c r="Z888" s="22"/>
      <c r="AA888" s="22"/>
      <c r="AB888" s="22"/>
      <c r="AC888" s="22"/>
      <c r="AD888" s="22"/>
      <c r="AE888" s="22"/>
      <c r="AF888" s="22"/>
      <c r="AG888" s="22"/>
      <c r="AH888" s="98"/>
      <c r="AI888" s="22"/>
      <c r="AJ888" s="22"/>
      <c r="AK888" s="22"/>
    </row>
    <row r="889" spans="1:37" ht="18.75" customHeight="1" x14ac:dyDescent="0.25">
      <c r="A889" s="23"/>
      <c r="B889" s="23"/>
      <c r="C889" s="23"/>
      <c r="D889" s="23"/>
      <c r="E889" s="23"/>
      <c r="F889" s="23"/>
      <c r="G889" s="23"/>
      <c r="H889" s="23"/>
      <c r="I889" s="23"/>
      <c r="J889" s="23"/>
      <c r="K889" s="23"/>
      <c r="L889" s="23"/>
      <c r="M889" s="23"/>
      <c r="N889" s="23"/>
      <c r="O889" s="23"/>
      <c r="P889" s="23"/>
      <c r="Q889" s="23"/>
      <c r="R889" s="23"/>
      <c r="S889" s="23"/>
      <c r="T889" s="23"/>
      <c r="U889" s="23"/>
      <c r="V889" s="24"/>
      <c r="W889" s="23"/>
      <c r="X889" s="23"/>
      <c r="Y889" s="22"/>
      <c r="Z889" s="22"/>
      <c r="AA889" s="22"/>
      <c r="AB889" s="22"/>
      <c r="AC889" s="22"/>
      <c r="AD889" s="22"/>
      <c r="AE889" s="22"/>
      <c r="AF889" s="22"/>
      <c r="AG889" s="22"/>
      <c r="AH889" s="98"/>
      <c r="AI889" s="22"/>
      <c r="AJ889" s="22"/>
      <c r="AK889" s="22"/>
    </row>
    <row r="890" spans="1:37" ht="18.75" customHeight="1" x14ac:dyDescent="0.25">
      <c r="A890" s="23"/>
      <c r="B890" s="23"/>
      <c r="C890" s="23"/>
      <c r="D890" s="23"/>
      <c r="E890" s="23"/>
      <c r="F890" s="23"/>
      <c r="G890" s="23"/>
      <c r="H890" s="23"/>
      <c r="I890" s="23"/>
      <c r="J890" s="23"/>
      <c r="K890" s="23"/>
      <c r="L890" s="23"/>
      <c r="M890" s="23"/>
      <c r="N890" s="23"/>
      <c r="O890" s="23"/>
      <c r="P890" s="23"/>
      <c r="Q890" s="23"/>
      <c r="R890" s="23"/>
      <c r="S890" s="23"/>
      <c r="T890" s="23"/>
      <c r="U890" s="23"/>
      <c r="V890" s="24"/>
      <c r="W890" s="23"/>
      <c r="X890" s="23"/>
      <c r="Y890" s="22"/>
      <c r="Z890" s="22"/>
      <c r="AA890" s="22"/>
      <c r="AB890" s="22"/>
      <c r="AC890" s="22"/>
      <c r="AD890" s="22"/>
      <c r="AE890" s="22"/>
      <c r="AF890" s="22"/>
      <c r="AG890" s="22"/>
      <c r="AH890" s="98"/>
      <c r="AI890" s="22"/>
      <c r="AJ890" s="22"/>
      <c r="AK890" s="22"/>
    </row>
    <row r="891" spans="1:37" ht="18.75" customHeight="1" x14ac:dyDescent="0.25">
      <c r="A891" s="23"/>
      <c r="B891" s="23"/>
      <c r="C891" s="23"/>
      <c r="D891" s="23"/>
      <c r="E891" s="23"/>
      <c r="F891" s="23"/>
      <c r="G891" s="23"/>
      <c r="H891" s="23"/>
      <c r="I891" s="23"/>
      <c r="J891" s="23"/>
      <c r="K891" s="23"/>
      <c r="L891" s="23"/>
      <c r="M891" s="23"/>
      <c r="N891" s="23"/>
      <c r="O891" s="23"/>
      <c r="P891" s="23"/>
      <c r="Q891" s="23"/>
      <c r="R891" s="23"/>
      <c r="S891" s="23"/>
      <c r="T891" s="23"/>
      <c r="U891" s="23"/>
      <c r="V891" s="24"/>
      <c r="W891" s="23"/>
      <c r="X891" s="23"/>
      <c r="Y891" s="22"/>
      <c r="Z891" s="22"/>
      <c r="AA891" s="22"/>
      <c r="AB891" s="22"/>
      <c r="AC891" s="22"/>
      <c r="AD891" s="22"/>
      <c r="AE891" s="22"/>
      <c r="AF891" s="22"/>
      <c r="AG891" s="22"/>
      <c r="AH891" s="98"/>
      <c r="AI891" s="22"/>
      <c r="AJ891" s="22"/>
      <c r="AK891" s="22"/>
    </row>
    <row r="892" spans="1:37" ht="18.75" customHeight="1" x14ac:dyDescent="0.25">
      <c r="A892" s="23"/>
      <c r="B892" s="23"/>
      <c r="C892" s="23"/>
      <c r="D892" s="23"/>
      <c r="E892" s="23"/>
      <c r="F892" s="23"/>
      <c r="G892" s="23"/>
      <c r="H892" s="23"/>
      <c r="I892" s="23"/>
      <c r="J892" s="23"/>
      <c r="K892" s="23"/>
      <c r="L892" s="23"/>
      <c r="M892" s="23"/>
      <c r="N892" s="23"/>
      <c r="O892" s="23"/>
      <c r="P892" s="23"/>
      <c r="Q892" s="23"/>
      <c r="R892" s="23"/>
      <c r="S892" s="23"/>
      <c r="T892" s="23"/>
      <c r="U892" s="23"/>
      <c r="V892" s="24"/>
      <c r="W892" s="23"/>
      <c r="X892" s="23"/>
      <c r="Y892" s="22"/>
      <c r="Z892" s="22"/>
      <c r="AA892" s="22"/>
      <c r="AB892" s="22"/>
      <c r="AC892" s="22"/>
      <c r="AD892" s="22"/>
      <c r="AE892" s="22"/>
      <c r="AF892" s="22"/>
      <c r="AG892" s="22"/>
      <c r="AH892" s="98"/>
      <c r="AI892" s="22"/>
      <c r="AJ892" s="22"/>
      <c r="AK892" s="22"/>
    </row>
    <row r="893" spans="1:37" ht="18.75" customHeight="1" x14ac:dyDescent="0.25">
      <c r="A893" s="23"/>
      <c r="B893" s="23"/>
      <c r="C893" s="23"/>
      <c r="D893" s="23"/>
      <c r="E893" s="23"/>
      <c r="F893" s="23"/>
      <c r="G893" s="23"/>
      <c r="H893" s="23"/>
      <c r="I893" s="23"/>
      <c r="J893" s="23"/>
      <c r="K893" s="23"/>
      <c r="L893" s="23"/>
      <c r="M893" s="23"/>
      <c r="N893" s="23"/>
      <c r="O893" s="23"/>
      <c r="P893" s="23"/>
      <c r="Q893" s="23"/>
      <c r="R893" s="23"/>
      <c r="S893" s="23"/>
      <c r="T893" s="23"/>
      <c r="U893" s="23"/>
      <c r="V893" s="24"/>
      <c r="W893" s="23"/>
      <c r="X893" s="23"/>
      <c r="Y893" s="22"/>
      <c r="Z893" s="22"/>
      <c r="AA893" s="22"/>
      <c r="AB893" s="22"/>
      <c r="AC893" s="22"/>
      <c r="AD893" s="22"/>
      <c r="AE893" s="22"/>
      <c r="AF893" s="22"/>
      <c r="AG893" s="22"/>
      <c r="AH893" s="98"/>
      <c r="AI893" s="22"/>
      <c r="AJ893" s="22"/>
      <c r="AK893" s="22"/>
    </row>
    <row r="894" spans="1:37" ht="18.75" customHeight="1" x14ac:dyDescent="0.25">
      <c r="A894" s="23"/>
      <c r="B894" s="23"/>
      <c r="C894" s="23"/>
      <c r="D894" s="23"/>
      <c r="E894" s="23"/>
      <c r="F894" s="23"/>
      <c r="G894" s="23"/>
      <c r="H894" s="23"/>
      <c r="I894" s="23"/>
      <c r="J894" s="23"/>
      <c r="K894" s="23"/>
      <c r="L894" s="23"/>
      <c r="M894" s="23"/>
      <c r="N894" s="23"/>
      <c r="O894" s="23"/>
      <c r="P894" s="23"/>
      <c r="Q894" s="23"/>
      <c r="R894" s="23"/>
      <c r="S894" s="23"/>
      <c r="T894" s="23"/>
      <c r="U894" s="23"/>
      <c r="V894" s="24"/>
      <c r="W894" s="23"/>
      <c r="X894" s="23"/>
      <c r="Y894" s="22"/>
      <c r="Z894" s="22"/>
      <c r="AA894" s="22"/>
      <c r="AB894" s="22"/>
      <c r="AC894" s="22"/>
      <c r="AD894" s="22"/>
      <c r="AE894" s="22"/>
      <c r="AF894" s="22"/>
      <c r="AG894" s="22"/>
      <c r="AH894" s="98"/>
      <c r="AI894" s="22"/>
      <c r="AJ894" s="22"/>
      <c r="AK894" s="22"/>
    </row>
    <row r="895" spans="1:37" ht="18.75" customHeight="1" x14ac:dyDescent="0.25">
      <c r="A895" s="23"/>
      <c r="B895" s="23"/>
      <c r="C895" s="23"/>
      <c r="D895" s="23"/>
      <c r="E895" s="23"/>
      <c r="F895" s="23"/>
      <c r="G895" s="23"/>
      <c r="H895" s="23"/>
      <c r="I895" s="23"/>
      <c r="J895" s="23"/>
      <c r="K895" s="23"/>
      <c r="L895" s="23"/>
      <c r="M895" s="23"/>
      <c r="N895" s="23"/>
      <c r="O895" s="23"/>
      <c r="P895" s="23"/>
      <c r="Q895" s="23"/>
      <c r="R895" s="23"/>
      <c r="S895" s="23"/>
      <c r="T895" s="23"/>
      <c r="U895" s="23"/>
      <c r="V895" s="24"/>
      <c r="W895" s="23"/>
      <c r="X895" s="23"/>
      <c r="Y895" s="22"/>
      <c r="Z895" s="22"/>
      <c r="AA895" s="22"/>
      <c r="AB895" s="22"/>
      <c r="AC895" s="22"/>
      <c r="AD895" s="22"/>
      <c r="AE895" s="22"/>
      <c r="AF895" s="22"/>
      <c r="AG895" s="22"/>
      <c r="AH895" s="98"/>
      <c r="AI895" s="22"/>
      <c r="AJ895" s="22"/>
      <c r="AK895" s="22"/>
    </row>
    <row r="896" spans="1:37" ht="18.75" customHeight="1" x14ac:dyDescent="0.25">
      <c r="A896" s="23"/>
      <c r="B896" s="23"/>
      <c r="C896" s="23"/>
      <c r="D896" s="23"/>
      <c r="E896" s="23"/>
      <c r="F896" s="23"/>
      <c r="G896" s="23"/>
      <c r="H896" s="23"/>
      <c r="I896" s="23"/>
      <c r="J896" s="23"/>
      <c r="K896" s="23"/>
      <c r="L896" s="23"/>
      <c r="M896" s="23"/>
      <c r="N896" s="23"/>
      <c r="O896" s="23"/>
      <c r="P896" s="23"/>
      <c r="Q896" s="23"/>
      <c r="R896" s="23"/>
      <c r="S896" s="23"/>
      <c r="T896" s="23"/>
      <c r="U896" s="23"/>
      <c r="V896" s="24"/>
      <c r="W896" s="23"/>
      <c r="X896" s="23"/>
      <c r="Y896" s="22"/>
      <c r="Z896" s="22"/>
      <c r="AA896" s="22"/>
      <c r="AB896" s="22"/>
      <c r="AC896" s="22"/>
      <c r="AD896" s="22"/>
      <c r="AE896" s="22"/>
      <c r="AF896" s="22"/>
      <c r="AG896" s="22"/>
      <c r="AH896" s="98"/>
      <c r="AI896" s="22"/>
      <c r="AJ896" s="22"/>
      <c r="AK896" s="22"/>
    </row>
    <row r="897" spans="1:37" ht="18.75" customHeight="1" x14ac:dyDescent="0.25">
      <c r="A897" s="23"/>
      <c r="B897" s="23"/>
      <c r="C897" s="23"/>
      <c r="D897" s="23"/>
      <c r="E897" s="23"/>
      <c r="F897" s="23"/>
      <c r="G897" s="23"/>
      <c r="H897" s="23"/>
      <c r="I897" s="23"/>
      <c r="J897" s="23"/>
      <c r="K897" s="23"/>
      <c r="L897" s="23"/>
      <c r="M897" s="23"/>
      <c r="N897" s="23"/>
      <c r="O897" s="23"/>
      <c r="P897" s="23"/>
      <c r="Q897" s="23"/>
      <c r="R897" s="23"/>
      <c r="S897" s="23"/>
      <c r="T897" s="23"/>
      <c r="U897" s="23"/>
      <c r="V897" s="24"/>
      <c r="W897" s="23"/>
      <c r="X897" s="23"/>
      <c r="Y897" s="22"/>
      <c r="Z897" s="22"/>
      <c r="AA897" s="22"/>
      <c r="AB897" s="22"/>
      <c r="AC897" s="22"/>
      <c r="AD897" s="22"/>
      <c r="AE897" s="22"/>
      <c r="AF897" s="22"/>
      <c r="AG897" s="22"/>
      <c r="AH897" s="98"/>
      <c r="AI897" s="22"/>
      <c r="AJ897" s="22"/>
      <c r="AK897" s="22"/>
    </row>
    <row r="898" spans="1:37" ht="18.75" customHeight="1" x14ac:dyDescent="0.25">
      <c r="A898" s="23"/>
      <c r="B898" s="23"/>
      <c r="C898" s="23"/>
      <c r="D898" s="23"/>
      <c r="E898" s="23"/>
      <c r="F898" s="23"/>
      <c r="G898" s="23"/>
      <c r="H898" s="23"/>
      <c r="I898" s="23"/>
      <c r="J898" s="23"/>
      <c r="K898" s="23"/>
      <c r="L898" s="23"/>
      <c r="M898" s="23"/>
      <c r="N898" s="23"/>
      <c r="O898" s="23"/>
      <c r="P898" s="23"/>
      <c r="Q898" s="23"/>
      <c r="R898" s="23"/>
      <c r="S898" s="23"/>
      <c r="T898" s="23"/>
      <c r="U898" s="23"/>
      <c r="V898" s="24"/>
      <c r="W898" s="23"/>
      <c r="X898" s="23"/>
      <c r="Y898" s="22"/>
      <c r="Z898" s="22"/>
      <c r="AA898" s="22"/>
      <c r="AB898" s="22"/>
      <c r="AC898" s="22"/>
      <c r="AD898" s="22"/>
      <c r="AE898" s="22"/>
      <c r="AF898" s="22"/>
      <c r="AG898" s="22"/>
      <c r="AH898" s="98"/>
      <c r="AI898" s="22"/>
      <c r="AJ898" s="22"/>
      <c r="AK898" s="22"/>
    </row>
    <row r="899" spans="1:37" ht="18.75" customHeight="1" x14ac:dyDescent="0.25">
      <c r="A899" s="23"/>
      <c r="B899" s="23"/>
      <c r="C899" s="23"/>
      <c r="D899" s="23"/>
      <c r="E899" s="23"/>
      <c r="F899" s="23"/>
      <c r="G899" s="23"/>
      <c r="H899" s="23"/>
      <c r="I899" s="23"/>
      <c r="J899" s="23"/>
      <c r="K899" s="23"/>
      <c r="L899" s="23"/>
      <c r="M899" s="23"/>
      <c r="N899" s="23"/>
      <c r="O899" s="23"/>
      <c r="P899" s="23"/>
      <c r="Q899" s="23"/>
      <c r="R899" s="23"/>
      <c r="S899" s="23"/>
      <c r="T899" s="23"/>
      <c r="U899" s="23"/>
      <c r="V899" s="24"/>
      <c r="W899" s="23"/>
      <c r="X899" s="23"/>
      <c r="Y899" s="22"/>
      <c r="Z899" s="22"/>
      <c r="AA899" s="22"/>
      <c r="AB899" s="22"/>
      <c r="AC899" s="22"/>
      <c r="AD899" s="22"/>
      <c r="AE899" s="22"/>
      <c r="AF899" s="22"/>
      <c r="AG899" s="22"/>
      <c r="AH899" s="98"/>
      <c r="AI899" s="22"/>
      <c r="AJ899" s="22"/>
      <c r="AK899" s="22"/>
    </row>
    <row r="900" spans="1:37" ht="18.75" customHeight="1" x14ac:dyDescent="0.25">
      <c r="A900" s="23"/>
      <c r="B900" s="23"/>
      <c r="C900" s="23"/>
      <c r="D900" s="23"/>
      <c r="E900" s="23"/>
      <c r="F900" s="23"/>
      <c r="G900" s="23"/>
      <c r="H900" s="23"/>
      <c r="I900" s="23"/>
      <c r="J900" s="23"/>
      <c r="K900" s="23"/>
      <c r="L900" s="23"/>
      <c r="M900" s="23"/>
      <c r="N900" s="23"/>
      <c r="O900" s="23"/>
      <c r="P900" s="23"/>
      <c r="Q900" s="23"/>
      <c r="R900" s="23"/>
      <c r="S900" s="23"/>
      <c r="T900" s="23"/>
      <c r="U900" s="23"/>
      <c r="V900" s="24"/>
      <c r="W900" s="23"/>
      <c r="X900" s="23"/>
      <c r="Y900" s="22"/>
      <c r="Z900" s="22"/>
      <c r="AA900" s="22"/>
      <c r="AB900" s="22"/>
      <c r="AC900" s="22"/>
      <c r="AD900" s="22"/>
      <c r="AE900" s="22"/>
      <c r="AF900" s="22"/>
      <c r="AG900" s="22"/>
      <c r="AH900" s="98"/>
      <c r="AI900" s="22"/>
      <c r="AJ900" s="22"/>
      <c r="AK900" s="22"/>
    </row>
    <row r="901" spans="1:37" ht="18.75" customHeight="1" x14ac:dyDescent="0.25">
      <c r="A901" s="23"/>
      <c r="B901" s="23"/>
      <c r="C901" s="23"/>
      <c r="D901" s="23"/>
      <c r="E901" s="23"/>
      <c r="F901" s="23"/>
      <c r="G901" s="23"/>
      <c r="H901" s="23"/>
      <c r="I901" s="23"/>
      <c r="J901" s="23"/>
      <c r="K901" s="23"/>
      <c r="L901" s="23"/>
      <c r="M901" s="23"/>
      <c r="N901" s="23"/>
      <c r="O901" s="23"/>
      <c r="P901" s="23"/>
      <c r="Q901" s="23"/>
      <c r="R901" s="23"/>
      <c r="S901" s="23"/>
      <c r="T901" s="23"/>
      <c r="U901" s="23"/>
      <c r="V901" s="24"/>
      <c r="W901" s="23"/>
      <c r="X901" s="23"/>
      <c r="Y901" s="22"/>
      <c r="Z901" s="22"/>
      <c r="AA901" s="22"/>
      <c r="AB901" s="22"/>
      <c r="AC901" s="22"/>
      <c r="AD901" s="22"/>
      <c r="AE901" s="22"/>
      <c r="AF901" s="22"/>
      <c r="AG901" s="22"/>
      <c r="AH901" s="98"/>
      <c r="AI901" s="22"/>
      <c r="AJ901" s="22"/>
      <c r="AK901" s="22"/>
    </row>
    <row r="902" spans="1:37" ht="18.75" customHeight="1" x14ac:dyDescent="0.25">
      <c r="A902" s="23"/>
      <c r="B902" s="23"/>
      <c r="C902" s="23"/>
      <c r="D902" s="23"/>
      <c r="E902" s="23"/>
      <c r="F902" s="23"/>
      <c r="G902" s="23"/>
      <c r="H902" s="23"/>
      <c r="I902" s="23"/>
      <c r="J902" s="23"/>
      <c r="K902" s="23"/>
      <c r="L902" s="23"/>
      <c r="M902" s="23"/>
      <c r="N902" s="23"/>
      <c r="O902" s="23"/>
      <c r="P902" s="23"/>
      <c r="Q902" s="23"/>
      <c r="R902" s="23"/>
      <c r="S902" s="23"/>
      <c r="T902" s="23"/>
      <c r="U902" s="23"/>
      <c r="V902" s="24"/>
      <c r="W902" s="23"/>
      <c r="X902" s="23"/>
      <c r="Y902" s="22"/>
      <c r="Z902" s="22"/>
      <c r="AA902" s="22"/>
      <c r="AB902" s="22"/>
      <c r="AC902" s="22"/>
      <c r="AD902" s="22"/>
      <c r="AE902" s="22"/>
      <c r="AF902" s="22"/>
      <c r="AG902" s="22"/>
      <c r="AH902" s="98"/>
      <c r="AI902" s="22"/>
      <c r="AJ902" s="22"/>
      <c r="AK902" s="22"/>
    </row>
    <row r="903" spans="1:37" ht="18.75" customHeight="1" x14ac:dyDescent="0.25">
      <c r="A903" s="23"/>
      <c r="B903" s="23"/>
      <c r="C903" s="23"/>
      <c r="D903" s="23"/>
      <c r="E903" s="23"/>
      <c r="F903" s="23"/>
      <c r="G903" s="23"/>
      <c r="H903" s="23"/>
      <c r="I903" s="23"/>
      <c r="J903" s="23"/>
      <c r="K903" s="23"/>
      <c r="L903" s="23"/>
      <c r="M903" s="23"/>
      <c r="N903" s="23"/>
      <c r="O903" s="23"/>
      <c r="P903" s="23"/>
      <c r="Q903" s="23"/>
      <c r="R903" s="23"/>
      <c r="S903" s="23"/>
      <c r="T903" s="23"/>
      <c r="U903" s="23"/>
      <c r="V903" s="24"/>
      <c r="W903" s="23"/>
      <c r="X903" s="23"/>
      <c r="Y903" s="22"/>
      <c r="Z903" s="22"/>
      <c r="AA903" s="22"/>
      <c r="AB903" s="22"/>
      <c r="AC903" s="22"/>
      <c r="AD903" s="22"/>
      <c r="AE903" s="22"/>
      <c r="AF903" s="22"/>
      <c r="AG903" s="22"/>
      <c r="AH903" s="98"/>
      <c r="AI903" s="22"/>
      <c r="AJ903" s="22"/>
      <c r="AK903" s="22"/>
    </row>
    <row r="904" spans="1:37" ht="18.75" customHeight="1" x14ac:dyDescent="0.25">
      <c r="A904" s="23"/>
      <c r="B904" s="23"/>
      <c r="C904" s="23"/>
      <c r="D904" s="23"/>
      <c r="E904" s="23"/>
      <c r="F904" s="23"/>
      <c r="G904" s="23"/>
      <c r="H904" s="23"/>
      <c r="I904" s="23"/>
      <c r="J904" s="23"/>
      <c r="K904" s="23"/>
      <c r="L904" s="23"/>
      <c r="M904" s="23"/>
      <c r="N904" s="23"/>
      <c r="O904" s="23"/>
      <c r="P904" s="23"/>
      <c r="Q904" s="23"/>
      <c r="R904" s="23"/>
      <c r="S904" s="23"/>
      <c r="T904" s="23"/>
      <c r="U904" s="23"/>
      <c r="V904" s="24"/>
      <c r="W904" s="23"/>
      <c r="X904" s="23"/>
      <c r="Y904" s="22"/>
      <c r="Z904" s="22"/>
      <c r="AA904" s="22"/>
      <c r="AB904" s="22"/>
      <c r="AC904" s="22"/>
      <c r="AD904" s="22"/>
      <c r="AE904" s="22"/>
      <c r="AF904" s="22"/>
      <c r="AG904" s="22"/>
      <c r="AH904" s="98"/>
      <c r="AI904" s="22"/>
      <c r="AJ904" s="22"/>
      <c r="AK904" s="22"/>
    </row>
    <row r="905" spans="1:37" ht="18.75" customHeight="1" x14ac:dyDescent="0.25">
      <c r="A905" s="23"/>
      <c r="B905" s="23"/>
      <c r="C905" s="23"/>
      <c r="D905" s="23"/>
      <c r="E905" s="23"/>
      <c r="F905" s="23"/>
      <c r="G905" s="23"/>
      <c r="H905" s="23"/>
      <c r="I905" s="23"/>
      <c r="J905" s="23"/>
      <c r="K905" s="23"/>
      <c r="L905" s="23"/>
      <c r="M905" s="23"/>
      <c r="N905" s="23"/>
      <c r="O905" s="23"/>
      <c r="P905" s="23"/>
      <c r="Q905" s="23"/>
      <c r="R905" s="23"/>
      <c r="S905" s="23"/>
      <c r="T905" s="23"/>
      <c r="U905" s="23"/>
      <c r="V905" s="24"/>
      <c r="W905" s="23"/>
      <c r="X905" s="23"/>
      <c r="Y905" s="22"/>
      <c r="Z905" s="22"/>
      <c r="AA905" s="22"/>
      <c r="AB905" s="22"/>
      <c r="AC905" s="22"/>
      <c r="AD905" s="22"/>
      <c r="AE905" s="22"/>
      <c r="AF905" s="22"/>
      <c r="AG905" s="22"/>
      <c r="AH905" s="98"/>
      <c r="AI905" s="22"/>
      <c r="AJ905" s="22"/>
      <c r="AK905" s="22"/>
    </row>
    <row r="906" spans="1:37" ht="18.75" customHeight="1" x14ac:dyDescent="0.25">
      <c r="A906" s="23"/>
      <c r="B906" s="23"/>
      <c r="C906" s="23"/>
      <c r="D906" s="23"/>
      <c r="E906" s="23"/>
      <c r="F906" s="23"/>
      <c r="G906" s="23"/>
      <c r="H906" s="23"/>
      <c r="I906" s="23"/>
      <c r="J906" s="23"/>
      <c r="K906" s="23"/>
      <c r="L906" s="23"/>
      <c r="M906" s="23"/>
      <c r="N906" s="23"/>
      <c r="O906" s="23"/>
      <c r="P906" s="23"/>
      <c r="Q906" s="23"/>
      <c r="R906" s="23"/>
      <c r="S906" s="23"/>
      <c r="T906" s="23"/>
      <c r="U906" s="23"/>
      <c r="V906" s="24"/>
      <c r="W906" s="23"/>
      <c r="X906" s="23"/>
      <c r="Y906" s="22"/>
      <c r="Z906" s="22"/>
      <c r="AA906" s="22"/>
      <c r="AB906" s="22"/>
      <c r="AC906" s="22"/>
      <c r="AD906" s="22"/>
      <c r="AE906" s="22"/>
      <c r="AF906" s="22"/>
      <c r="AG906" s="22"/>
      <c r="AH906" s="98"/>
      <c r="AI906" s="22"/>
      <c r="AJ906" s="22"/>
      <c r="AK906" s="22"/>
    </row>
    <row r="907" spans="1:37" ht="18.75" customHeight="1" x14ac:dyDescent="0.25">
      <c r="A907" s="23"/>
      <c r="B907" s="23"/>
      <c r="C907" s="23"/>
      <c r="D907" s="23"/>
      <c r="E907" s="23"/>
      <c r="F907" s="23"/>
      <c r="G907" s="23"/>
      <c r="H907" s="23"/>
      <c r="I907" s="23"/>
      <c r="J907" s="23"/>
      <c r="K907" s="23"/>
      <c r="L907" s="23"/>
      <c r="M907" s="23"/>
      <c r="N907" s="23"/>
      <c r="O907" s="23"/>
      <c r="P907" s="23"/>
      <c r="Q907" s="23"/>
      <c r="R907" s="23"/>
      <c r="S907" s="23"/>
      <c r="T907" s="23"/>
      <c r="U907" s="23"/>
      <c r="V907" s="24"/>
      <c r="W907" s="23"/>
      <c r="X907" s="23"/>
      <c r="Y907" s="22"/>
      <c r="Z907" s="22"/>
      <c r="AA907" s="22"/>
      <c r="AB907" s="22"/>
      <c r="AC907" s="22"/>
      <c r="AD907" s="22"/>
      <c r="AE907" s="22"/>
      <c r="AF907" s="22"/>
      <c r="AG907" s="22"/>
      <c r="AH907" s="98"/>
      <c r="AI907" s="22"/>
      <c r="AJ907" s="22"/>
      <c r="AK907" s="22"/>
    </row>
    <row r="908" spans="1:37" ht="18.75" customHeight="1" x14ac:dyDescent="0.25">
      <c r="A908" s="23"/>
      <c r="B908" s="23"/>
      <c r="C908" s="23"/>
      <c r="D908" s="23"/>
      <c r="E908" s="23"/>
      <c r="F908" s="23"/>
      <c r="G908" s="23"/>
      <c r="H908" s="23"/>
      <c r="I908" s="23"/>
      <c r="J908" s="23"/>
      <c r="K908" s="23"/>
      <c r="L908" s="23"/>
      <c r="M908" s="23"/>
      <c r="N908" s="23"/>
      <c r="O908" s="23"/>
      <c r="P908" s="23"/>
      <c r="Q908" s="23"/>
      <c r="R908" s="23"/>
      <c r="S908" s="23"/>
      <c r="T908" s="23"/>
      <c r="U908" s="23"/>
      <c r="V908" s="24"/>
      <c r="W908" s="23"/>
      <c r="X908" s="23"/>
      <c r="Y908" s="22"/>
      <c r="Z908" s="22"/>
      <c r="AA908" s="22"/>
      <c r="AB908" s="22"/>
      <c r="AC908" s="22"/>
      <c r="AD908" s="22"/>
      <c r="AE908" s="22"/>
      <c r="AF908" s="22"/>
      <c r="AG908" s="22"/>
      <c r="AH908" s="98"/>
      <c r="AI908" s="22"/>
      <c r="AJ908" s="22"/>
      <c r="AK908" s="22"/>
    </row>
    <row r="909" spans="1:37" ht="18.75" customHeight="1" x14ac:dyDescent="0.25">
      <c r="A909" s="23"/>
      <c r="B909" s="23"/>
      <c r="C909" s="23"/>
      <c r="D909" s="23"/>
      <c r="E909" s="23"/>
      <c r="F909" s="23"/>
      <c r="G909" s="23"/>
      <c r="H909" s="23"/>
      <c r="I909" s="23"/>
      <c r="J909" s="23"/>
      <c r="K909" s="23"/>
      <c r="L909" s="23"/>
      <c r="M909" s="23"/>
      <c r="N909" s="23"/>
      <c r="O909" s="23"/>
      <c r="P909" s="23"/>
      <c r="Q909" s="23"/>
      <c r="R909" s="23"/>
      <c r="S909" s="23"/>
      <c r="T909" s="23"/>
      <c r="U909" s="23"/>
      <c r="V909" s="24"/>
      <c r="W909" s="23"/>
      <c r="X909" s="23"/>
      <c r="Y909" s="22"/>
      <c r="Z909" s="22"/>
      <c r="AA909" s="22"/>
      <c r="AB909" s="22"/>
      <c r="AC909" s="22"/>
      <c r="AD909" s="22"/>
      <c r="AE909" s="22"/>
      <c r="AF909" s="22"/>
      <c r="AG909" s="22"/>
      <c r="AH909" s="98"/>
      <c r="AI909" s="22"/>
      <c r="AJ909" s="22"/>
      <c r="AK909" s="22"/>
    </row>
    <row r="910" spans="1:37" ht="18.75" customHeight="1" x14ac:dyDescent="0.25">
      <c r="A910" s="23"/>
      <c r="B910" s="23"/>
      <c r="C910" s="23"/>
      <c r="D910" s="23"/>
      <c r="E910" s="23"/>
      <c r="F910" s="23"/>
      <c r="G910" s="23"/>
      <c r="H910" s="23"/>
      <c r="I910" s="23"/>
      <c r="J910" s="23"/>
      <c r="K910" s="23"/>
      <c r="L910" s="23"/>
      <c r="M910" s="23"/>
      <c r="N910" s="23"/>
      <c r="O910" s="23"/>
      <c r="P910" s="23"/>
      <c r="Q910" s="23"/>
      <c r="R910" s="23"/>
      <c r="S910" s="23"/>
      <c r="T910" s="23"/>
      <c r="U910" s="23"/>
      <c r="V910" s="24"/>
      <c r="W910" s="23"/>
      <c r="X910" s="23"/>
      <c r="Y910" s="22"/>
      <c r="Z910" s="22"/>
      <c r="AA910" s="22"/>
      <c r="AB910" s="22"/>
      <c r="AC910" s="22"/>
      <c r="AD910" s="22"/>
      <c r="AE910" s="22"/>
      <c r="AF910" s="22"/>
      <c r="AG910" s="22"/>
      <c r="AH910" s="98"/>
      <c r="AI910" s="22"/>
      <c r="AJ910" s="22"/>
      <c r="AK910" s="22"/>
    </row>
    <row r="911" spans="1:37" ht="18.75" customHeight="1" x14ac:dyDescent="0.25">
      <c r="A911" s="23"/>
      <c r="B911" s="23"/>
      <c r="C911" s="23"/>
      <c r="D911" s="23"/>
      <c r="E911" s="23"/>
      <c r="F911" s="23"/>
      <c r="G911" s="23"/>
      <c r="H911" s="23"/>
      <c r="I911" s="23"/>
      <c r="J911" s="23"/>
      <c r="K911" s="23"/>
      <c r="L911" s="23"/>
      <c r="M911" s="23"/>
      <c r="N911" s="23"/>
      <c r="O911" s="23"/>
      <c r="P911" s="23"/>
      <c r="Q911" s="23"/>
      <c r="R911" s="23"/>
      <c r="S911" s="23"/>
      <c r="T911" s="23"/>
      <c r="U911" s="23"/>
      <c r="V911" s="24"/>
      <c r="W911" s="23"/>
      <c r="X911" s="23"/>
      <c r="Y911" s="22"/>
      <c r="Z911" s="22"/>
      <c r="AA911" s="22"/>
      <c r="AB911" s="22"/>
      <c r="AC911" s="22"/>
      <c r="AD911" s="22"/>
      <c r="AE911" s="22"/>
      <c r="AF911" s="22"/>
      <c r="AG911" s="22"/>
      <c r="AH911" s="98"/>
      <c r="AI911" s="22"/>
      <c r="AJ911" s="22"/>
      <c r="AK911" s="22"/>
    </row>
    <row r="912" spans="1:37" ht="18.75" customHeight="1" x14ac:dyDescent="0.25">
      <c r="A912" s="23"/>
      <c r="B912" s="23"/>
      <c r="C912" s="23"/>
      <c r="D912" s="23"/>
      <c r="E912" s="23"/>
      <c r="F912" s="23"/>
      <c r="G912" s="23"/>
      <c r="H912" s="23"/>
      <c r="I912" s="23"/>
      <c r="J912" s="23"/>
      <c r="K912" s="23"/>
      <c r="L912" s="23"/>
      <c r="M912" s="23"/>
      <c r="N912" s="23"/>
      <c r="O912" s="23"/>
      <c r="P912" s="23"/>
      <c r="Q912" s="23"/>
      <c r="R912" s="23"/>
      <c r="S912" s="23"/>
      <c r="T912" s="23"/>
      <c r="U912" s="23"/>
      <c r="V912" s="24"/>
      <c r="W912" s="23"/>
      <c r="X912" s="23"/>
      <c r="Y912" s="22"/>
      <c r="Z912" s="22"/>
      <c r="AA912" s="22"/>
      <c r="AB912" s="22"/>
      <c r="AC912" s="22"/>
      <c r="AD912" s="22"/>
      <c r="AE912" s="22"/>
      <c r="AF912" s="22"/>
      <c r="AG912" s="22"/>
      <c r="AH912" s="98"/>
      <c r="AI912" s="22"/>
      <c r="AJ912" s="22"/>
      <c r="AK912" s="22"/>
    </row>
    <row r="913" spans="1:37" ht="18.75" customHeight="1" x14ac:dyDescent="0.25">
      <c r="A913" s="23"/>
      <c r="B913" s="23"/>
      <c r="C913" s="23"/>
      <c r="D913" s="23"/>
      <c r="E913" s="23"/>
      <c r="F913" s="23"/>
      <c r="G913" s="23"/>
      <c r="H913" s="23"/>
      <c r="I913" s="23"/>
      <c r="J913" s="23"/>
      <c r="K913" s="23"/>
      <c r="L913" s="23"/>
      <c r="M913" s="23"/>
      <c r="N913" s="23"/>
      <c r="O913" s="23"/>
      <c r="P913" s="23"/>
      <c r="Q913" s="23"/>
      <c r="R913" s="23"/>
      <c r="S913" s="23"/>
      <c r="T913" s="23"/>
      <c r="U913" s="23"/>
      <c r="V913" s="24"/>
      <c r="W913" s="23"/>
      <c r="X913" s="23"/>
      <c r="Y913" s="22"/>
      <c r="Z913" s="22"/>
      <c r="AA913" s="22"/>
      <c r="AB913" s="22"/>
      <c r="AC913" s="22"/>
      <c r="AD913" s="22"/>
      <c r="AE913" s="22"/>
      <c r="AF913" s="22"/>
      <c r="AG913" s="22"/>
      <c r="AH913" s="98"/>
      <c r="AI913" s="22"/>
      <c r="AJ913" s="22"/>
      <c r="AK913" s="22"/>
    </row>
    <row r="914" spans="1:37" ht="18.75" customHeight="1" x14ac:dyDescent="0.25">
      <c r="A914" s="23"/>
      <c r="B914" s="23"/>
      <c r="C914" s="23"/>
      <c r="D914" s="23"/>
      <c r="E914" s="23"/>
      <c r="F914" s="23"/>
      <c r="G914" s="23"/>
      <c r="H914" s="23"/>
      <c r="I914" s="23"/>
      <c r="J914" s="23"/>
      <c r="K914" s="23"/>
      <c r="L914" s="23"/>
      <c r="M914" s="23"/>
      <c r="N914" s="23"/>
      <c r="O914" s="23"/>
      <c r="P914" s="23"/>
      <c r="Q914" s="23"/>
      <c r="R914" s="23"/>
      <c r="S914" s="23"/>
      <c r="T914" s="23"/>
      <c r="U914" s="23"/>
      <c r="V914" s="24"/>
      <c r="W914" s="23"/>
      <c r="X914" s="23"/>
      <c r="Y914" s="22"/>
      <c r="Z914" s="22"/>
      <c r="AA914" s="22"/>
      <c r="AB914" s="22"/>
      <c r="AC914" s="22"/>
      <c r="AD914" s="22"/>
      <c r="AE914" s="22"/>
      <c r="AF914" s="22"/>
      <c r="AG914" s="22"/>
      <c r="AH914" s="98"/>
      <c r="AI914" s="22"/>
      <c r="AJ914" s="22"/>
      <c r="AK914" s="22"/>
    </row>
    <row r="915" spans="1:37" ht="18.75" customHeight="1" x14ac:dyDescent="0.25">
      <c r="A915" s="23"/>
      <c r="B915" s="23"/>
      <c r="C915" s="23"/>
      <c r="D915" s="23"/>
      <c r="E915" s="23"/>
      <c r="F915" s="23"/>
      <c r="G915" s="23"/>
      <c r="H915" s="23"/>
      <c r="I915" s="23"/>
      <c r="J915" s="23"/>
      <c r="K915" s="23"/>
      <c r="L915" s="23"/>
      <c r="M915" s="23"/>
      <c r="N915" s="23"/>
      <c r="O915" s="23"/>
      <c r="P915" s="23"/>
      <c r="Q915" s="23"/>
      <c r="R915" s="23"/>
      <c r="S915" s="23"/>
      <c r="T915" s="23"/>
      <c r="U915" s="23"/>
      <c r="V915" s="24"/>
      <c r="W915" s="23"/>
      <c r="X915" s="23"/>
      <c r="Y915" s="22"/>
      <c r="Z915" s="22"/>
      <c r="AA915" s="22"/>
      <c r="AB915" s="22"/>
      <c r="AC915" s="22"/>
      <c r="AD915" s="22"/>
      <c r="AE915" s="22"/>
      <c r="AF915" s="22"/>
      <c r="AG915" s="22"/>
      <c r="AH915" s="98"/>
      <c r="AI915" s="22"/>
      <c r="AJ915" s="22"/>
      <c r="AK915" s="22"/>
    </row>
    <row r="916" spans="1:37" ht="18.75" customHeight="1" x14ac:dyDescent="0.25">
      <c r="A916" s="23"/>
      <c r="B916" s="23"/>
      <c r="C916" s="23"/>
      <c r="D916" s="23"/>
      <c r="E916" s="23"/>
      <c r="F916" s="23"/>
      <c r="G916" s="23"/>
      <c r="H916" s="23"/>
      <c r="I916" s="23"/>
      <c r="J916" s="23"/>
      <c r="K916" s="23"/>
      <c r="L916" s="23"/>
      <c r="M916" s="23"/>
      <c r="N916" s="23"/>
      <c r="O916" s="23"/>
      <c r="P916" s="23"/>
      <c r="Q916" s="23"/>
      <c r="R916" s="23"/>
      <c r="S916" s="23"/>
      <c r="T916" s="23"/>
      <c r="U916" s="23"/>
      <c r="V916" s="24"/>
      <c r="W916" s="23"/>
      <c r="X916" s="23"/>
      <c r="Y916" s="22"/>
      <c r="Z916" s="22"/>
      <c r="AA916" s="22"/>
      <c r="AB916" s="22"/>
      <c r="AC916" s="22"/>
      <c r="AD916" s="22"/>
      <c r="AE916" s="22"/>
      <c r="AF916" s="22"/>
      <c r="AG916" s="22"/>
      <c r="AH916" s="98"/>
      <c r="AI916" s="22"/>
      <c r="AJ916" s="22"/>
      <c r="AK916" s="22"/>
    </row>
    <row r="917" spans="1:37" ht="18.75" customHeight="1" x14ac:dyDescent="0.25">
      <c r="A917" s="23"/>
      <c r="B917" s="23"/>
      <c r="C917" s="23"/>
      <c r="D917" s="23"/>
      <c r="E917" s="23"/>
      <c r="F917" s="23"/>
      <c r="G917" s="23"/>
      <c r="H917" s="23"/>
      <c r="I917" s="23"/>
      <c r="J917" s="23"/>
      <c r="K917" s="23"/>
      <c r="L917" s="23"/>
      <c r="M917" s="23"/>
      <c r="N917" s="23"/>
      <c r="O917" s="23"/>
      <c r="P917" s="23"/>
      <c r="Q917" s="23"/>
      <c r="R917" s="23"/>
      <c r="S917" s="23"/>
      <c r="T917" s="23"/>
      <c r="U917" s="23"/>
      <c r="V917" s="24"/>
      <c r="W917" s="23"/>
      <c r="X917" s="23"/>
      <c r="Y917" s="22"/>
      <c r="Z917" s="22"/>
      <c r="AA917" s="22"/>
      <c r="AB917" s="22"/>
      <c r="AC917" s="22"/>
      <c r="AD917" s="22"/>
      <c r="AE917" s="22"/>
      <c r="AF917" s="22"/>
      <c r="AG917" s="22"/>
      <c r="AH917" s="98"/>
      <c r="AI917" s="22"/>
      <c r="AJ917" s="22"/>
      <c r="AK917" s="22"/>
    </row>
    <row r="918" spans="1:37" ht="18.75" customHeight="1" x14ac:dyDescent="0.25">
      <c r="A918" s="23"/>
      <c r="B918" s="23"/>
      <c r="C918" s="23"/>
      <c r="D918" s="23"/>
      <c r="E918" s="23"/>
      <c r="F918" s="23"/>
      <c r="G918" s="23"/>
      <c r="H918" s="23"/>
      <c r="I918" s="23"/>
      <c r="J918" s="23"/>
      <c r="K918" s="23"/>
      <c r="L918" s="23"/>
      <c r="M918" s="23"/>
      <c r="N918" s="23"/>
      <c r="O918" s="23"/>
      <c r="P918" s="23"/>
      <c r="Q918" s="23"/>
      <c r="R918" s="23"/>
      <c r="S918" s="23"/>
      <c r="T918" s="23"/>
      <c r="U918" s="23"/>
      <c r="V918" s="24"/>
      <c r="W918" s="23"/>
      <c r="X918" s="23"/>
      <c r="Y918" s="22"/>
      <c r="Z918" s="22"/>
      <c r="AA918" s="22"/>
      <c r="AB918" s="22"/>
      <c r="AC918" s="22"/>
      <c r="AD918" s="22"/>
      <c r="AE918" s="22"/>
      <c r="AF918" s="22"/>
      <c r="AG918" s="22"/>
      <c r="AH918" s="98"/>
      <c r="AI918" s="22"/>
      <c r="AJ918" s="22"/>
      <c r="AK918" s="22"/>
    </row>
    <row r="919" spans="1:37" ht="18.75" customHeight="1" x14ac:dyDescent="0.25">
      <c r="A919" s="23"/>
      <c r="B919" s="23"/>
      <c r="C919" s="23"/>
      <c r="D919" s="23"/>
      <c r="E919" s="23"/>
      <c r="F919" s="23"/>
      <c r="G919" s="23"/>
      <c r="H919" s="23"/>
      <c r="I919" s="23"/>
      <c r="J919" s="23"/>
      <c r="K919" s="23"/>
      <c r="L919" s="23"/>
      <c r="M919" s="23"/>
      <c r="N919" s="23"/>
      <c r="O919" s="23"/>
      <c r="P919" s="23"/>
      <c r="Q919" s="23"/>
      <c r="R919" s="23"/>
      <c r="S919" s="23"/>
      <c r="T919" s="23"/>
      <c r="U919" s="23"/>
      <c r="V919" s="24"/>
      <c r="W919" s="23"/>
      <c r="X919" s="23"/>
      <c r="Y919" s="22"/>
      <c r="Z919" s="22"/>
      <c r="AA919" s="22"/>
      <c r="AB919" s="22"/>
      <c r="AC919" s="22"/>
      <c r="AD919" s="22"/>
      <c r="AE919" s="22"/>
      <c r="AF919" s="22"/>
      <c r="AG919" s="22"/>
      <c r="AH919" s="98"/>
      <c r="AI919" s="22"/>
      <c r="AJ919" s="22"/>
      <c r="AK919" s="22"/>
    </row>
    <row r="920" spans="1:37" ht="18.75" customHeight="1" x14ac:dyDescent="0.25">
      <c r="A920" s="23"/>
      <c r="B920" s="23"/>
      <c r="C920" s="23"/>
      <c r="D920" s="23"/>
      <c r="E920" s="23"/>
      <c r="F920" s="23"/>
      <c r="G920" s="23"/>
      <c r="H920" s="23"/>
      <c r="I920" s="23"/>
      <c r="J920" s="23"/>
      <c r="K920" s="23"/>
      <c r="L920" s="23"/>
      <c r="M920" s="23"/>
      <c r="N920" s="23"/>
      <c r="O920" s="23"/>
      <c r="P920" s="23"/>
      <c r="Q920" s="23"/>
      <c r="R920" s="23"/>
      <c r="S920" s="23"/>
      <c r="T920" s="23"/>
      <c r="U920" s="23"/>
      <c r="V920" s="24"/>
      <c r="W920" s="23"/>
      <c r="X920" s="23"/>
      <c r="Y920" s="22"/>
      <c r="Z920" s="22"/>
      <c r="AA920" s="22"/>
      <c r="AB920" s="22"/>
      <c r="AC920" s="22"/>
      <c r="AD920" s="22"/>
      <c r="AE920" s="22"/>
      <c r="AF920" s="22"/>
      <c r="AG920" s="22"/>
      <c r="AH920" s="98"/>
      <c r="AI920" s="22"/>
      <c r="AJ920" s="22"/>
      <c r="AK920" s="22"/>
    </row>
    <row r="921" spans="1:37" ht="18.75" customHeight="1" x14ac:dyDescent="0.25">
      <c r="A921" s="23"/>
      <c r="B921" s="23"/>
      <c r="C921" s="23"/>
      <c r="D921" s="23"/>
      <c r="E921" s="23"/>
      <c r="F921" s="23"/>
      <c r="G921" s="23"/>
      <c r="H921" s="23"/>
      <c r="I921" s="23"/>
      <c r="J921" s="23"/>
      <c r="K921" s="23"/>
      <c r="L921" s="23"/>
      <c r="M921" s="23"/>
      <c r="N921" s="23"/>
      <c r="O921" s="23"/>
      <c r="P921" s="23"/>
      <c r="Q921" s="23"/>
      <c r="R921" s="23"/>
      <c r="S921" s="23"/>
      <c r="T921" s="23"/>
      <c r="U921" s="23"/>
      <c r="V921" s="24"/>
      <c r="W921" s="23"/>
      <c r="X921" s="23"/>
      <c r="Y921" s="22"/>
      <c r="Z921" s="22"/>
      <c r="AA921" s="22"/>
      <c r="AB921" s="22"/>
      <c r="AC921" s="22"/>
      <c r="AD921" s="22"/>
      <c r="AE921" s="22"/>
      <c r="AF921" s="22"/>
      <c r="AG921" s="22"/>
      <c r="AH921" s="98"/>
      <c r="AI921" s="22"/>
      <c r="AJ921" s="22"/>
      <c r="AK921" s="22"/>
    </row>
    <row r="922" spans="1:37" ht="18.75" customHeight="1" x14ac:dyDescent="0.25">
      <c r="A922" s="23"/>
      <c r="B922" s="23"/>
      <c r="C922" s="23"/>
      <c r="D922" s="23"/>
      <c r="E922" s="23"/>
      <c r="F922" s="23"/>
      <c r="G922" s="23"/>
      <c r="H922" s="23"/>
      <c r="I922" s="23"/>
      <c r="J922" s="23"/>
      <c r="K922" s="23"/>
      <c r="L922" s="23"/>
      <c r="M922" s="23"/>
      <c r="N922" s="23"/>
      <c r="O922" s="23"/>
      <c r="P922" s="23"/>
      <c r="Q922" s="23"/>
      <c r="R922" s="23"/>
      <c r="S922" s="23"/>
      <c r="T922" s="23"/>
      <c r="U922" s="23"/>
      <c r="V922" s="24"/>
      <c r="W922" s="23"/>
      <c r="X922" s="23"/>
      <c r="Y922" s="22"/>
      <c r="Z922" s="22"/>
      <c r="AA922" s="22"/>
      <c r="AB922" s="22"/>
      <c r="AC922" s="22"/>
      <c r="AD922" s="22"/>
      <c r="AE922" s="22"/>
      <c r="AF922" s="22"/>
      <c r="AG922" s="22"/>
      <c r="AH922" s="98"/>
      <c r="AI922" s="22"/>
      <c r="AJ922" s="22"/>
      <c r="AK922" s="22"/>
    </row>
    <row r="923" spans="1:37" ht="18.75" customHeight="1" x14ac:dyDescent="0.25">
      <c r="A923" s="23"/>
      <c r="B923" s="23"/>
      <c r="C923" s="23"/>
      <c r="D923" s="23"/>
      <c r="E923" s="23"/>
      <c r="F923" s="23"/>
      <c r="G923" s="23"/>
      <c r="H923" s="23"/>
      <c r="I923" s="23"/>
      <c r="J923" s="23"/>
      <c r="K923" s="23"/>
      <c r="L923" s="23"/>
      <c r="M923" s="23"/>
      <c r="N923" s="23"/>
      <c r="O923" s="23"/>
      <c r="P923" s="23"/>
      <c r="Q923" s="23"/>
      <c r="R923" s="23"/>
      <c r="S923" s="23"/>
      <c r="T923" s="23"/>
      <c r="U923" s="23"/>
      <c r="V923" s="24"/>
      <c r="W923" s="23"/>
      <c r="X923" s="23"/>
      <c r="Y923" s="22"/>
      <c r="Z923" s="22"/>
      <c r="AA923" s="22"/>
      <c r="AB923" s="22"/>
      <c r="AC923" s="22"/>
      <c r="AD923" s="22"/>
      <c r="AE923" s="22"/>
      <c r="AF923" s="22"/>
      <c r="AG923" s="22"/>
      <c r="AH923" s="98"/>
      <c r="AI923" s="22"/>
      <c r="AJ923" s="22"/>
      <c r="AK923" s="22"/>
    </row>
    <row r="924" spans="1:37" ht="18.75" customHeight="1" x14ac:dyDescent="0.25">
      <c r="A924" s="23"/>
      <c r="B924" s="23"/>
      <c r="C924" s="23"/>
      <c r="D924" s="23"/>
      <c r="E924" s="23"/>
      <c r="F924" s="23"/>
      <c r="G924" s="23"/>
      <c r="H924" s="23"/>
      <c r="I924" s="23"/>
      <c r="J924" s="23"/>
      <c r="K924" s="23"/>
      <c r="L924" s="23"/>
      <c r="M924" s="23"/>
      <c r="N924" s="23"/>
      <c r="O924" s="23"/>
      <c r="P924" s="23"/>
      <c r="Q924" s="23"/>
      <c r="R924" s="23"/>
      <c r="S924" s="23"/>
      <c r="T924" s="23"/>
      <c r="U924" s="23"/>
      <c r="V924" s="24"/>
      <c r="W924" s="23"/>
      <c r="X924" s="23"/>
      <c r="Y924" s="22"/>
      <c r="Z924" s="22"/>
      <c r="AA924" s="22"/>
      <c r="AB924" s="22"/>
      <c r="AC924" s="22"/>
      <c r="AD924" s="22"/>
      <c r="AE924" s="22"/>
      <c r="AF924" s="22"/>
      <c r="AG924" s="22"/>
      <c r="AH924" s="98"/>
      <c r="AI924" s="22"/>
      <c r="AJ924" s="22"/>
      <c r="AK924" s="22"/>
    </row>
    <row r="925" spans="1:37" ht="18.75" customHeight="1" x14ac:dyDescent="0.25">
      <c r="A925" s="23"/>
      <c r="B925" s="23"/>
      <c r="C925" s="23"/>
      <c r="D925" s="23"/>
      <c r="E925" s="23"/>
      <c r="F925" s="23"/>
      <c r="G925" s="23"/>
      <c r="H925" s="23"/>
      <c r="I925" s="23"/>
      <c r="J925" s="23"/>
      <c r="K925" s="23"/>
      <c r="L925" s="23"/>
      <c r="M925" s="23"/>
      <c r="N925" s="23"/>
      <c r="O925" s="23"/>
      <c r="P925" s="23"/>
      <c r="Q925" s="23"/>
      <c r="R925" s="23"/>
      <c r="S925" s="23"/>
      <c r="T925" s="23"/>
      <c r="U925" s="23"/>
      <c r="V925" s="24"/>
      <c r="W925" s="23"/>
      <c r="X925" s="23"/>
      <c r="Y925" s="22"/>
      <c r="Z925" s="22"/>
      <c r="AA925" s="22"/>
      <c r="AB925" s="22"/>
      <c r="AC925" s="22"/>
      <c r="AD925" s="22"/>
      <c r="AE925" s="22"/>
      <c r="AF925" s="22"/>
      <c r="AG925" s="22"/>
      <c r="AH925" s="98"/>
      <c r="AI925" s="22"/>
      <c r="AJ925" s="22"/>
      <c r="AK925" s="22"/>
    </row>
    <row r="926" spans="1:37" ht="18.75" customHeight="1" x14ac:dyDescent="0.25">
      <c r="A926" s="23"/>
      <c r="B926" s="23"/>
      <c r="C926" s="23"/>
      <c r="D926" s="23"/>
      <c r="E926" s="23"/>
      <c r="F926" s="23"/>
      <c r="G926" s="23"/>
      <c r="H926" s="23"/>
      <c r="I926" s="23"/>
      <c r="J926" s="23"/>
      <c r="K926" s="23"/>
      <c r="L926" s="23"/>
      <c r="M926" s="23"/>
      <c r="N926" s="23"/>
      <c r="O926" s="23"/>
      <c r="P926" s="23"/>
      <c r="Q926" s="23"/>
      <c r="R926" s="23"/>
      <c r="S926" s="23"/>
      <c r="T926" s="23"/>
      <c r="U926" s="23"/>
      <c r="V926" s="24"/>
      <c r="W926" s="23"/>
      <c r="X926" s="23"/>
      <c r="Y926" s="22"/>
      <c r="Z926" s="22"/>
      <c r="AA926" s="22"/>
      <c r="AB926" s="22"/>
      <c r="AC926" s="22"/>
      <c r="AD926" s="22"/>
      <c r="AE926" s="22"/>
      <c r="AF926" s="22"/>
      <c r="AG926" s="22"/>
      <c r="AH926" s="98"/>
      <c r="AI926" s="22"/>
      <c r="AJ926" s="22"/>
      <c r="AK926" s="22"/>
    </row>
    <row r="927" spans="1:37" ht="18.75" customHeight="1" x14ac:dyDescent="0.25">
      <c r="A927" s="23"/>
      <c r="B927" s="23"/>
      <c r="C927" s="23"/>
      <c r="D927" s="23"/>
      <c r="E927" s="23"/>
      <c r="F927" s="23"/>
      <c r="G927" s="23"/>
      <c r="H927" s="23"/>
      <c r="I927" s="23"/>
      <c r="J927" s="23"/>
      <c r="K927" s="23"/>
      <c r="L927" s="23"/>
      <c r="M927" s="23"/>
      <c r="N927" s="23"/>
      <c r="O927" s="23"/>
      <c r="P927" s="23"/>
      <c r="Q927" s="23"/>
      <c r="R927" s="23"/>
      <c r="S927" s="23"/>
      <c r="T927" s="23"/>
      <c r="U927" s="23"/>
      <c r="V927" s="24"/>
      <c r="W927" s="23"/>
      <c r="X927" s="23"/>
      <c r="Y927" s="22"/>
      <c r="Z927" s="22"/>
      <c r="AA927" s="22"/>
      <c r="AB927" s="22"/>
      <c r="AC927" s="22"/>
      <c r="AD927" s="22"/>
      <c r="AE927" s="22"/>
      <c r="AF927" s="22"/>
      <c r="AG927" s="22"/>
      <c r="AH927" s="98"/>
      <c r="AI927" s="22"/>
      <c r="AJ927" s="22"/>
      <c r="AK927" s="22"/>
    </row>
    <row r="928" spans="1:37" ht="18.75" customHeight="1" x14ac:dyDescent="0.25">
      <c r="A928" s="23"/>
      <c r="B928" s="23"/>
      <c r="C928" s="23"/>
      <c r="D928" s="23"/>
      <c r="E928" s="23"/>
      <c r="F928" s="23"/>
      <c r="G928" s="23"/>
      <c r="H928" s="23"/>
      <c r="I928" s="23"/>
      <c r="J928" s="23"/>
      <c r="K928" s="23"/>
      <c r="L928" s="23"/>
      <c r="M928" s="23"/>
      <c r="N928" s="23"/>
      <c r="O928" s="23"/>
      <c r="P928" s="23"/>
      <c r="Q928" s="23"/>
      <c r="R928" s="23"/>
      <c r="S928" s="23"/>
      <c r="T928" s="23"/>
      <c r="U928" s="23"/>
      <c r="V928" s="24"/>
      <c r="W928" s="23"/>
      <c r="X928" s="23"/>
      <c r="Y928" s="22"/>
      <c r="Z928" s="22"/>
      <c r="AA928" s="22"/>
      <c r="AB928" s="22"/>
      <c r="AC928" s="22"/>
      <c r="AD928" s="22"/>
      <c r="AE928" s="22"/>
      <c r="AF928" s="22"/>
      <c r="AG928" s="22"/>
      <c r="AH928" s="98"/>
      <c r="AI928" s="22"/>
      <c r="AJ928" s="22"/>
      <c r="AK928" s="22"/>
    </row>
    <row r="929" spans="1:37" ht="18.75" customHeight="1" x14ac:dyDescent="0.25">
      <c r="A929" s="23"/>
      <c r="B929" s="23"/>
      <c r="C929" s="23"/>
      <c r="D929" s="23"/>
      <c r="E929" s="23"/>
      <c r="F929" s="23"/>
      <c r="G929" s="23"/>
      <c r="H929" s="23"/>
      <c r="I929" s="23"/>
      <c r="J929" s="23"/>
      <c r="K929" s="23"/>
      <c r="L929" s="23"/>
      <c r="M929" s="23"/>
      <c r="N929" s="23"/>
      <c r="O929" s="23"/>
      <c r="P929" s="23"/>
      <c r="Q929" s="23"/>
      <c r="R929" s="23"/>
      <c r="S929" s="23"/>
      <c r="T929" s="23"/>
      <c r="U929" s="23"/>
      <c r="V929" s="24"/>
      <c r="W929" s="23"/>
      <c r="X929" s="23"/>
      <c r="Y929" s="22"/>
      <c r="Z929" s="22"/>
      <c r="AA929" s="22"/>
      <c r="AB929" s="22"/>
      <c r="AC929" s="22"/>
      <c r="AD929" s="22"/>
      <c r="AE929" s="22"/>
      <c r="AF929" s="22"/>
      <c r="AG929" s="22"/>
      <c r="AH929" s="98"/>
      <c r="AI929" s="22"/>
      <c r="AJ929" s="22"/>
      <c r="AK929" s="22"/>
    </row>
    <row r="930" spans="1:37" ht="18.75" customHeight="1" x14ac:dyDescent="0.25">
      <c r="A930" s="23"/>
      <c r="B930" s="23"/>
      <c r="C930" s="23"/>
      <c r="D930" s="23"/>
      <c r="E930" s="23"/>
      <c r="F930" s="23"/>
      <c r="G930" s="23"/>
      <c r="H930" s="23"/>
      <c r="I930" s="23"/>
      <c r="J930" s="23"/>
      <c r="K930" s="23"/>
      <c r="L930" s="23"/>
      <c r="M930" s="23"/>
      <c r="N930" s="23"/>
      <c r="O930" s="23"/>
      <c r="P930" s="23"/>
      <c r="Q930" s="23"/>
      <c r="R930" s="23"/>
      <c r="S930" s="23"/>
      <c r="T930" s="23"/>
      <c r="U930" s="23"/>
      <c r="V930" s="24"/>
      <c r="W930" s="23"/>
      <c r="X930" s="23"/>
      <c r="Y930" s="22"/>
      <c r="Z930" s="22"/>
      <c r="AA930" s="22"/>
      <c r="AB930" s="22"/>
      <c r="AC930" s="22"/>
      <c r="AD930" s="22"/>
      <c r="AE930" s="22"/>
      <c r="AF930" s="22"/>
      <c r="AG930" s="22"/>
      <c r="AH930" s="98"/>
      <c r="AI930" s="22"/>
      <c r="AJ930" s="22"/>
      <c r="AK930" s="22"/>
    </row>
    <row r="931" spans="1:37" ht="18.75" customHeight="1" x14ac:dyDescent="0.25">
      <c r="A931" s="23"/>
      <c r="B931" s="23"/>
      <c r="C931" s="23"/>
      <c r="D931" s="23"/>
      <c r="E931" s="23"/>
      <c r="F931" s="23"/>
      <c r="G931" s="23"/>
      <c r="H931" s="23"/>
      <c r="I931" s="23"/>
      <c r="J931" s="23"/>
      <c r="K931" s="23"/>
      <c r="L931" s="23"/>
      <c r="M931" s="23"/>
      <c r="N931" s="23"/>
      <c r="O931" s="23"/>
      <c r="P931" s="23"/>
      <c r="Q931" s="23"/>
      <c r="R931" s="23"/>
      <c r="S931" s="23"/>
      <c r="T931" s="23"/>
      <c r="U931" s="23"/>
      <c r="V931" s="24"/>
      <c r="W931" s="23"/>
      <c r="X931" s="23"/>
      <c r="Y931" s="22"/>
      <c r="Z931" s="22"/>
      <c r="AA931" s="22"/>
      <c r="AB931" s="22"/>
      <c r="AC931" s="22"/>
      <c r="AD931" s="22"/>
      <c r="AE931" s="22"/>
      <c r="AF931" s="22"/>
      <c r="AG931" s="22"/>
      <c r="AH931" s="98"/>
      <c r="AI931" s="22"/>
      <c r="AJ931" s="22"/>
      <c r="AK931" s="22"/>
    </row>
    <row r="932" spans="1:37" ht="18.75" customHeight="1" x14ac:dyDescent="0.25">
      <c r="A932" s="23"/>
      <c r="B932" s="23"/>
      <c r="C932" s="23"/>
      <c r="D932" s="23"/>
      <c r="E932" s="23"/>
      <c r="F932" s="23"/>
      <c r="G932" s="23"/>
      <c r="H932" s="23"/>
      <c r="I932" s="23"/>
      <c r="J932" s="23"/>
      <c r="K932" s="23"/>
      <c r="L932" s="23"/>
      <c r="M932" s="23"/>
      <c r="N932" s="23"/>
      <c r="O932" s="23"/>
      <c r="P932" s="23"/>
      <c r="Q932" s="23"/>
      <c r="R932" s="23"/>
      <c r="S932" s="23"/>
      <c r="T932" s="23"/>
      <c r="U932" s="23"/>
      <c r="V932" s="24"/>
      <c r="W932" s="23"/>
      <c r="X932" s="23"/>
      <c r="Y932" s="22"/>
      <c r="Z932" s="22"/>
      <c r="AA932" s="22"/>
      <c r="AB932" s="22"/>
      <c r="AC932" s="22"/>
      <c r="AD932" s="22"/>
      <c r="AE932" s="22"/>
      <c r="AF932" s="22"/>
      <c r="AG932" s="22"/>
      <c r="AH932" s="98"/>
      <c r="AI932" s="22"/>
      <c r="AJ932" s="22"/>
      <c r="AK932" s="22"/>
    </row>
    <row r="933" spans="1:37" ht="18.75" customHeight="1" x14ac:dyDescent="0.25">
      <c r="A933" s="23"/>
      <c r="B933" s="23"/>
      <c r="C933" s="23"/>
      <c r="D933" s="23"/>
      <c r="E933" s="23"/>
      <c r="F933" s="23"/>
      <c r="G933" s="23"/>
      <c r="H933" s="23"/>
      <c r="I933" s="23"/>
      <c r="J933" s="23"/>
      <c r="K933" s="23"/>
      <c r="L933" s="23"/>
      <c r="M933" s="23"/>
      <c r="N933" s="23"/>
      <c r="O933" s="23"/>
      <c r="P933" s="23"/>
      <c r="Q933" s="23"/>
      <c r="R933" s="23"/>
      <c r="S933" s="23"/>
      <c r="T933" s="23"/>
      <c r="U933" s="23"/>
      <c r="V933" s="24"/>
      <c r="W933" s="23"/>
      <c r="X933" s="23"/>
      <c r="Y933" s="22"/>
      <c r="Z933" s="22"/>
      <c r="AA933" s="22"/>
      <c r="AB933" s="22"/>
      <c r="AC933" s="22"/>
      <c r="AD933" s="22"/>
      <c r="AE933" s="22"/>
      <c r="AF933" s="22"/>
      <c r="AG933" s="22"/>
      <c r="AH933" s="98"/>
      <c r="AI933" s="22"/>
      <c r="AJ933" s="22"/>
      <c r="AK933" s="22"/>
    </row>
    <row r="934" spans="1:37" ht="18.75" customHeight="1" x14ac:dyDescent="0.25">
      <c r="A934" s="23"/>
      <c r="B934" s="23"/>
      <c r="C934" s="23"/>
      <c r="D934" s="23"/>
      <c r="E934" s="23"/>
      <c r="F934" s="23"/>
      <c r="G934" s="23"/>
      <c r="H934" s="23"/>
      <c r="I934" s="23"/>
      <c r="J934" s="23"/>
      <c r="K934" s="23"/>
      <c r="L934" s="23"/>
      <c r="M934" s="23"/>
      <c r="N934" s="23"/>
      <c r="O934" s="23"/>
      <c r="P934" s="23"/>
      <c r="Q934" s="23"/>
      <c r="R934" s="23"/>
      <c r="S934" s="23"/>
      <c r="T934" s="23"/>
      <c r="U934" s="23"/>
      <c r="V934" s="24"/>
      <c r="W934" s="23"/>
      <c r="X934" s="23"/>
      <c r="Y934" s="22"/>
      <c r="Z934" s="22"/>
      <c r="AA934" s="22"/>
      <c r="AB934" s="22"/>
      <c r="AC934" s="22"/>
      <c r="AD934" s="22"/>
      <c r="AE934" s="22"/>
      <c r="AF934" s="22"/>
      <c r="AG934" s="22"/>
      <c r="AH934" s="98"/>
      <c r="AI934" s="22"/>
      <c r="AJ934" s="22"/>
      <c r="AK934" s="22"/>
    </row>
    <row r="935" spans="1:37" ht="18.75" customHeight="1" x14ac:dyDescent="0.25">
      <c r="A935" s="23"/>
      <c r="B935" s="23"/>
      <c r="C935" s="23"/>
      <c r="D935" s="23"/>
      <c r="E935" s="23"/>
      <c r="F935" s="23"/>
      <c r="G935" s="23"/>
      <c r="H935" s="23"/>
      <c r="I935" s="23"/>
      <c r="J935" s="23"/>
      <c r="K935" s="23"/>
      <c r="L935" s="23"/>
      <c r="M935" s="23"/>
      <c r="N935" s="23"/>
      <c r="O935" s="23"/>
      <c r="P935" s="23"/>
      <c r="Q935" s="23"/>
      <c r="R935" s="23"/>
      <c r="S935" s="23"/>
      <c r="T935" s="23"/>
      <c r="U935" s="23"/>
      <c r="V935" s="24"/>
      <c r="W935" s="23"/>
      <c r="X935" s="23"/>
      <c r="Y935" s="22"/>
      <c r="Z935" s="22"/>
      <c r="AA935" s="22"/>
      <c r="AB935" s="22"/>
      <c r="AC935" s="22"/>
      <c r="AD935" s="22"/>
      <c r="AE935" s="22"/>
      <c r="AF935" s="22"/>
      <c r="AG935" s="22"/>
      <c r="AH935" s="98"/>
      <c r="AI935" s="22"/>
      <c r="AJ935" s="22"/>
      <c r="AK935" s="22"/>
    </row>
    <row r="936" spans="1:37" ht="18.75" customHeight="1" x14ac:dyDescent="0.25">
      <c r="A936" s="23"/>
      <c r="B936" s="23"/>
      <c r="C936" s="23"/>
      <c r="D936" s="23"/>
      <c r="E936" s="23"/>
      <c r="F936" s="23"/>
      <c r="G936" s="23"/>
      <c r="H936" s="23"/>
      <c r="I936" s="23"/>
      <c r="J936" s="23"/>
      <c r="K936" s="23"/>
      <c r="L936" s="23"/>
      <c r="M936" s="23"/>
      <c r="N936" s="23"/>
      <c r="O936" s="23"/>
      <c r="P936" s="23"/>
      <c r="Q936" s="23"/>
      <c r="R936" s="23"/>
      <c r="S936" s="23"/>
      <c r="T936" s="23"/>
      <c r="U936" s="23"/>
      <c r="V936" s="24"/>
      <c r="W936" s="23"/>
      <c r="X936" s="23"/>
      <c r="Y936" s="22"/>
      <c r="Z936" s="22"/>
      <c r="AA936" s="22"/>
      <c r="AB936" s="22"/>
      <c r="AC936" s="22"/>
      <c r="AD936" s="22"/>
      <c r="AE936" s="22"/>
      <c r="AF936" s="22"/>
      <c r="AG936" s="22"/>
      <c r="AH936" s="98"/>
      <c r="AI936" s="22"/>
      <c r="AJ936" s="22"/>
      <c r="AK936" s="22"/>
    </row>
    <row r="937" spans="1:37" ht="18.75" customHeight="1" x14ac:dyDescent="0.25">
      <c r="A937" s="23"/>
      <c r="B937" s="23"/>
      <c r="C937" s="23"/>
      <c r="D937" s="23"/>
      <c r="E937" s="23"/>
      <c r="F937" s="23"/>
      <c r="G937" s="23"/>
      <c r="H937" s="23"/>
      <c r="I937" s="23"/>
      <c r="J937" s="23"/>
      <c r="K937" s="23"/>
      <c r="L937" s="23"/>
      <c r="M937" s="23"/>
      <c r="N937" s="23"/>
      <c r="O937" s="23"/>
      <c r="P937" s="23"/>
      <c r="Q937" s="23"/>
      <c r="R937" s="23"/>
      <c r="S937" s="23"/>
      <c r="T937" s="23"/>
      <c r="U937" s="23"/>
      <c r="V937" s="24"/>
      <c r="W937" s="23"/>
      <c r="X937" s="23"/>
      <c r="Y937" s="22"/>
      <c r="Z937" s="22"/>
      <c r="AA937" s="22"/>
      <c r="AB937" s="22"/>
      <c r="AC937" s="22"/>
      <c r="AD937" s="22"/>
      <c r="AE937" s="22"/>
      <c r="AF937" s="22"/>
      <c r="AG937" s="22"/>
      <c r="AH937" s="98"/>
      <c r="AI937" s="22"/>
      <c r="AJ937" s="22"/>
      <c r="AK937" s="22"/>
    </row>
    <row r="938" spans="1:37" ht="18.75" customHeight="1" x14ac:dyDescent="0.25">
      <c r="A938" s="23"/>
      <c r="B938" s="23"/>
      <c r="C938" s="23"/>
      <c r="D938" s="23"/>
      <c r="E938" s="23"/>
      <c r="F938" s="23"/>
      <c r="G938" s="23"/>
      <c r="H938" s="23"/>
      <c r="I938" s="23"/>
      <c r="J938" s="23"/>
      <c r="K938" s="23"/>
      <c r="L938" s="23"/>
      <c r="M938" s="23"/>
      <c r="N938" s="23"/>
      <c r="O938" s="23"/>
      <c r="P938" s="23"/>
      <c r="Q938" s="23"/>
      <c r="R938" s="23"/>
      <c r="S938" s="23"/>
      <c r="T938" s="23"/>
      <c r="U938" s="23"/>
      <c r="V938" s="24"/>
      <c r="W938" s="23"/>
      <c r="X938" s="23"/>
      <c r="Y938" s="22"/>
      <c r="Z938" s="22"/>
      <c r="AA938" s="22"/>
      <c r="AB938" s="22"/>
      <c r="AC938" s="22"/>
      <c r="AD938" s="22"/>
      <c r="AE938" s="22"/>
      <c r="AF938" s="22"/>
      <c r="AG938" s="22"/>
      <c r="AH938" s="98"/>
      <c r="AI938" s="22"/>
      <c r="AJ938" s="22"/>
      <c r="AK938" s="22"/>
    </row>
    <row r="939" spans="1:37" ht="18.75" customHeight="1" x14ac:dyDescent="0.25">
      <c r="A939" s="23"/>
      <c r="B939" s="23"/>
      <c r="C939" s="23"/>
      <c r="D939" s="23"/>
      <c r="E939" s="23"/>
      <c r="F939" s="23"/>
      <c r="G939" s="23"/>
      <c r="H939" s="23"/>
      <c r="I939" s="23"/>
      <c r="J939" s="23"/>
      <c r="K939" s="23"/>
      <c r="L939" s="23"/>
      <c r="M939" s="23"/>
      <c r="N939" s="23"/>
      <c r="O939" s="23"/>
      <c r="P939" s="23"/>
      <c r="Q939" s="23"/>
      <c r="R939" s="23"/>
      <c r="S939" s="23"/>
      <c r="T939" s="23"/>
      <c r="U939" s="23"/>
      <c r="V939" s="24"/>
      <c r="W939" s="23"/>
      <c r="X939" s="23"/>
      <c r="Y939" s="22"/>
      <c r="Z939" s="22"/>
      <c r="AA939" s="22"/>
      <c r="AB939" s="22"/>
      <c r="AC939" s="22"/>
      <c r="AD939" s="22"/>
      <c r="AE939" s="22"/>
      <c r="AF939" s="22"/>
      <c r="AG939" s="22"/>
      <c r="AH939" s="98"/>
      <c r="AI939" s="22"/>
      <c r="AJ939" s="22"/>
      <c r="AK939" s="22"/>
    </row>
    <row r="940" spans="1:37" ht="18.75" customHeight="1" x14ac:dyDescent="0.25">
      <c r="A940" s="23"/>
      <c r="B940" s="23"/>
      <c r="C940" s="23"/>
      <c r="D940" s="23"/>
      <c r="E940" s="23"/>
      <c r="F940" s="23"/>
      <c r="G940" s="23"/>
      <c r="H940" s="23"/>
      <c r="I940" s="23"/>
      <c r="J940" s="23"/>
      <c r="K940" s="23"/>
      <c r="L940" s="23"/>
      <c r="M940" s="23"/>
      <c r="N940" s="23"/>
      <c r="O940" s="23"/>
      <c r="P940" s="23"/>
      <c r="Q940" s="23"/>
      <c r="R940" s="23"/>
      <c r="S940" s="23"/>
      <c r="T940" s="23"/>
      <c r="U940" s="23"/>
      <c r="V940" s="24"/>
      <c r="W940" s="23"/>
      <c r="X940" s="23"/>
      <c r="Y940" s="22"/>
      <c r="Z940" s="22"/>
      <c r="AA940" s="22"/>
      <c r="AB940" s="22"/>
      <c r="AC940" s="22"/>
      <c r="AD940" s="22"/>
      <c r="AE940" s="22"/>
      <c r="AF940" s="22"/>
      <c r="AG940" s="22"/>
      <c r="AH940" s="98"/>
      <c r="AI940" s="22"/>
      <c r="AJ940" s="22"/>
      <c r="AK940" s="22"/>
    </row>
    <row r="941" spans="1:37" ht="18.75" customHeight="1" x14ac:dyDescent="0.25">
      <c r="A941" s="23"/>
      <c r="B941" s="23"/>
      <c r="C941" s="23"/>
      <c r="D941" s="23"/>
      <c r="E941" s="23"/>
      <c r="F941" s="23"/>
      <c r="G941" s="23"/>
      <c r="H941" s="23"/>
      <c r="I941" s="23"/>
      <c r="J941" s="23"/>
      <c r="K941" s="23"/>
      <c r="L941" s="23"/>
      <c r="M941" s="23"/>
      <c r="N941" s="23"/>
      <c r="O941" s="23"/>
      <c r="P941" s="23"/>
      <c r="Q941" s="23"/>
      <c r="R941" s="23"/>
      <c r="S941" s="23"/>
      <c r="T941" s="23"/>
      <c r="U941" s="23"/>
      <c r="V941" s="24"/>
      <c r="W941" s="23"/>
      <c r="X941" s="23"/>
      <c r="Y941" s="22"/>
      <c r="Z941" s="22"/>
      <c r="AA941" s="22"/>
      <c r="AB941" s="22"/>
      <c r="AC941" s="22"/>
      <c r="AD941" s="22"/>
      <c r="AE941" s="22"/>
      <c r="AF941" s="22"/>
      <c r="AG941" s="22"/>
      <c r="AH941" s="98"/>
      <c r="AI941" s="22"/>
      <c r="AJ941" s="22"/>
      <c r="AK941" s="22"/>
    </row>
    <row r="942" spans="1:37" ht="18.75" customHeight="1" x14ac:dyDescent="0.25">
      <c r="A942" s="23"/>
      <c r="B942" s="23"/>
      <c r="C942" s="23"/>
      <c r="D942" s="23"/>
      <c r="E942" s="23"/>
      <c r="F942" s="23"/>
      <c r="G942" s="23"/>
      <c r="H942" s="23"/>
      <c r="I942" s="23"/>
      <c r="J942" s="23"/>
      <c r="K942" s="23"/>
      <c r="L942" s="23"/>
      <c r="M942" s="23"/>
      <c r="N942" s="23"/>
      <c r="O942" s="23"/>
      <c r="P942" s="23"/>
      <c r="Q942" s="23"/>
      <c r="R942" s="23"/>
      <c r="S942" s="23"/>
      <c r="T942" s="23"/>
      <c r="U942" s="23"/>
      <c r="V942" s="24"/>
      <c r="W942" s="23"/>
      <c r="X942" s="23"/>
      <c r="Y942" s="22"/>
      <c r="Z942" s="22"/>
      <c r="AA942" s="22"/>
      <c r="AB942" s="22"/>
      <c r="AC942" s="22"/>
      <c r="AD942" s="22"/>
      <c r="AE942" s="22"/>
      <c r="AF942" s="22"/>
      <c r="AG942" s="22"/>
      <c r="AH942" s="98"/>
      <c r="AI942" s="22"/>
      <c r="AJ942" s="22"/>
      <c r="AK942" s="22"/>
    </row>
    <row r="943" spans="1:37" ht="18.75" customHeight="1" x14ac:dyDescent="0.25">
      <c r="A943" s="23"/>
      <c r="B943" s="23"/>
      <c r="C943" s="23"/>
      <c r="D943" s="23"/>
      <c r="E943" s="23"/>
      <c r="F943" s="23"/>
      <c r="G943" s="23"/>
      <c r="H943" s="23"/>
      <c r="I943" s="23"/>
      <c r="J943" s="23"/>
      <c r="K943" s="23"/>
      <c r="L943" s="23"/>
      <c r="M943" s="23"/>
      <c r="N943" s="23"/>
      <c r="O943" s="23"/>
      <c r="P943" s="23"/>
      <c r="Q943" s="23"/>
      <c r="R943" s="23"/>
      <c r="S943" s="23"/>
      <c r="T943" s="23"/>
      <c r="U943" s="23"/>
      <c r="V943" s="24"/>
      <c r="W943" s="23"/>
      <c r="X943" s="23"/>
      <c r="Y943" s="22"/>
      <c r="Z943" s="22"/>
      <c r="AA943" s="22"/>
      <c r="AB943" s="22"/>
      <c r="AC943" s="22"/>
      <c r="AD943" s="22"/>
      <c r="AE943" s="22"/>
      <c r="AF943" s="22"/>
      <c r="AG943" s="22"/>
      <c r="AH943" s="98"/>
      <c r="AI943" s="22"/>
      <c r="AJ943" s="22"/>
      <c r="AK943" s="22"/>
    </row>
    <row r="944" spans="1:37" ht="18.75" customHeight="1" x14ac:dyDescent="0.25">
      <c r="A944" s="23"/>
      <c r="B944" s="23"/>
      <c r="C944" s="23"/>
      <c r="D944" s="23"/>
      <c r="E944" s="23"/>
      <c r="F944" s="23"/>
      <c r="G944" s="23"/>
      <c r="H944" s="23"/>
      <c r="I944" s="23"/>
      <c r="J944" s="23"/>
      <c r="K944" s="23"/>
      <c r="L944" s="23"/>
      <c r="M944" s="23"/>
      <c r="N944" s="23"/>
      <c r="O944" s="23"/>
      <c r="P944" s="23"/>
      <c r="Q944" s="23"/>
      <c r="R944" s="23"/>
      <c r="S944" s="23"/>
      <c r="T944" s="23"/>
      <c r="U944" s="23"/>
      <c r="V944" s="24"/>
      <c r="W944" s="23"/>
      <c r="X944" s="23"/>
      <c r="Y944" s="22"/>
      <c r="Z944" s="22"/>
      <c r="AA944" s="22"/>
      <c r="AB944" s="22"/>
      <c r="AC944" s="22"/>
      <c r="AD944" s="22"/>
      <c r="AE944" s="22"/>
      <c r="AF944" s="22"/>
      <c r="AG944" s="22"/>
      <c r="AH944" s="98"/>
      <c r="AI944" s="22"/>
      <c r="AJ944" s="22"/>
      <c r="AK944" s="22"/>
    </row>
    <row r="945" spans="1:37" ht="18.75" customHeight="1" x14ac:dyDescent="0.25">
      <c r="A945" s="23"/>
      <c r="B945" s="23"/>
      <c r="C945" s="23"/>
      <c r="D945" s="23"/>
      <c r="E945" s="23"/>
      <c r="F945" s="23"/>
      <c r="G945" s="23"/>
      <c r="H945" s="23"/>
      <c r="I945" s="23"/>
      <c r="J945" s="23"/>
      <c r="K945" s="23"/>
      <c r="L945" s="23"/>
      <c r="M945" s="23"/>
      <c r="N945" s="23"/>
      <c r="O945" s="23"/>
      <c r="P945" s="23"/>
      <c r="Q945" s="23"/>
      <c r="R945" s="23"/>
      <c r="S945" s="23"/>
      <c r="T945" s="23"/>
      <c r="U945" s="23"/>
      <c r="V945" s="24"/>
      <c r="W945" s="23"/>
      <c r="X945" s="23"/>
      <c r="Y945" s="22"/>
      <c r="Z945" s="22"/>
      <c r="AA945" s="22"/>
      <c r="AB945" s="22"/>
      <c r="AC945" s="22"/>
      <c r="AD945" s="22"/>
      <c r="AE945" s="22"/>
      <c r="AF945" s="22"/>
      <c r="AG945" s="22"/>
      <c r="AH945" s="98"/>
      <c r="AI945" s="22"/>
      <c r="AJ945" s="22"/>
      <c r="AK945" s="22"/>
    </row>
    <row r="946" spans="1:37" ht="18.75" customHeight="1" x14ac:dyDescent="0.25">
      <c r="A946" s="23"/>
      <c r="B946" s="23"/>
      <c r="C946" s="23"/>
      <c r="D946" s="23"/>
      <c r="E946" s="23"/>
      <c r="F946" s="23"/>
      <c r="G946" s="23"/>
      <c r="H946" s="23"/>
      <c r="I946" s="23"/>
      <c r="J946" s="23"/>
      <c r="K946" s="23"/>
      <c r="L946" s="23"/>
      <c r="M946" s="23"/>
      <c r="N946" s="23"/>
      <c r="O946" s="23"/>
      <c r="P946" s="23"/>
      <c r="Q946" s="23"/>
      <c r="R946" s="23"/>
      <c r="S946" s="23"/>
      <c r="T946" s="23"/>
      <c r="U946" s="23"/>
      <c r="V946" s="24"/>
      <c r="W946" s="23"/>
      <c r="X946" s="23"/>
      <c r="Y946" s="22"/>
      <c r="Z946" s="22"/>
      <c r="AA946" s="22"/>
      <c r="AB946" s="22"/>
      <c r="AC946" s="22"/>
      <c r="AD946" s="22"/>
      <c r="AE946" s="22"/>
      <c r="AF946" s="22"/>
      <c r="AG946" s="22"/>
      <c r="AH946" s="98"/>
      <c r="AI946" s="22"/>
      <c r="AJ946" s="22"/>
      <c r="AK946" s="22"/>
    </row>
    <row r="947" spans="1:37" ht="18.75" customHeight="1" x14ac:dyDescent="0.25">
      <c r="A947" s="23"/>
      <c r="B947" s="23"/>
      <c r="C947" s="23"/>
      <c r="D947" s="23"/>
      <c r="E947" s="23"/>
      <c r="F947" s="23"/>
      <c r="G947" s="23"/>
      <c r="H947" s="23"/>
      <c r="I947" s="23"/>
      <c r="J947" s="23"/>
      <c r="K947" s="23"/>
      <c r="L947" s="23"/>
      <c r="M947" s="23"/>
      <c r="N947" s="23"/>
      <c r="O947" s="23"/>
      <c r="P947" s="23"/>
      <c r="Q947" s="23"/>
      <c r="R947" s="23"/>
      <c r="S947" s="23"/>
      <c r="T947" s="23"/>
      <c r="U947" s="23"/>
      <c r="V947" s="24"/>
      <c r="W947" s="23"/>
      <c r="X947" s="23"/>
      <c r="Y947" s="22"/>
      <c r="Z947" s="22"/>
      <c r="AA947" s="22"/>
      <c r="AB947" s="22"/>
      <c r="AC947" s="22"/>
      <c r="AD947" s="22"/>
      <c r="AE947" s="22"/>
      <c r="AF947" s="22"/>
      <c r="AG947" s="22"/>
      <c r="AH947" s="98"/>
      <c r="AI947" s="22"/>
      <c r="AJ947" s="22"/>
      <c r="AK947" s="22"/>
    </row>
    <row r="948" spans="1:37" ht="18.75" customHeight="1" x14ac:dyDescent="0.25">
      <c r="A948" s="23"/>
      <c r="B948" s="23"/>
      <c r="C948" s="23"/>
      <c r="D948" s="23"/>
      <c r="E948" s="23"/>
      <c r="F948" s="23"/>
      <c r="G948" s="23"/>
      <c r="H948" s="23"/>
      <c r="I948" s="23"/>
      <c r="J948" s="23"/>
      <c r="K948" s="23"/>
      <c r="L948" s="23"/>
      <c r="M948" s="23"/>
      <c r="N948" s="23"/>
      <c r="O948" s="23"/>
      <c r="P948" s="23"/>
      <c r="Q948" s="23"/>
      <c r="R948" s="23"/>
      <c r="S948" s="23"/>
      <c r="T948" s="23"/>
      <c r="U948" s="23"/>
      <c r="V948" s="24"/>
      <c r="W948" s="23"/>
      <c r="X948" s="23"/>
      <c r="Y948" s="22"/>
      <c r="Z948" s="22"/>
      <c r="AA948" s="22"/>
      <c r="AB948" s="22"/>
      <c r="AC948" s="22"/>
      <c r="AD948" s="22"/>
      <c r="AE948" s="22"/>
      <c r="AF948" s="22"/>
      <c r="AG948" s="22"/>
      <c r="AH948" s="98"/>
      <c r="AI948" s="22"/>
      <c r="AJ948" s="22"/>
      <c r="AK948" s="22"/>
    </row>
    <row r="949" spans="1:37" ht="18.75" customHeight="1" x14ac:dyDescent="0.25">
      <c r="A949" s="23"/>
      <c r="B949" s="23"/>
      <c r="C949" s="23"/>
      <c r="D949" s="23"/>
      <c r="E949" s="23"/>
      <c r="F949" s="23"/>
      <c r="G949" s="23"/>
      <c r="H949" s="23"/>
      <c r="I949" s="23"/>
      <c r="J949" s="23"/>
      <c r="K949" s="23"/>
      <c r="L949" s="23"/>
      <c r="M949" s="23"/>
      <c r="N949" s="23"/>
      <c r="O949" s="23"/>
      <c r="P949" s="23"/>
      <c r="Q949" s="23"/>
      <c r="R949" s="23"/>
      <c r="S949" s="23"/>
      <c r="T949" s="23"/>
      <c r="U949" s="23"/>
      <c r="V949" s="24"/>
      <c r="W949" s="23"/>
      <c r="X949" s="23"/>
      <c r="Y949" s="22"/>
      <c r="Z949" s="22"/>
      <c r="AA949" s="22"/>
      <c r="AB949" s="22"/>
      <c r="AC949" s="22"/>
      <c r="AD949" s="22"/>
      <c r="AE949" s="22"/>
      <c r="AF949" s="22"/>
      <c r="AG949" s="22"/>
      <c r="AH949" s="98"/>
      <c r="AI949" s="22"/>
      <c r="AJ949" s="22"/>
      <c r="AK949" s="22"/>
    </row>
    <row r="950" spans="1:37" ht="18.75" customHeight="1" x14ac:dyDescent="0.25">
      <c r="A950" s="23"/>
      <c r="B950" s="23"/>
      <c r="C950" s="23"/>
      <c r="D950" s="23"/>
      <c r="E950" s="23"/>
      <c r="F950" s="23"/>
      <c r="G950" s="23"/>
      <c r="H950" s="23"/>
      <c r="I950" s="23"/>
      <c r="J950" s="23"/>
      <c r="K950" s="23"/>
      <c r="L950" s="23"/>
      <c r="M950" s="23"/>
      <c r="N950" s="23"/>
      <c r="O950" s="23"/>
      <c r="P950" s="23"/>
      <c r="Q950" s="23"/>
      <c r="R950" s="23"/>
      <c r="S950" s="23"/>
      <c r="T950" s="23"/>
      <c r="U950" s="23"/>
      <c r="V950" s="24"/>
      <c r="W950" s="23"/>
      <c r="X950" s="23"/>
      <c r="Y950" s="22"/>
      <c r="Z950" s="22"/>
      <c r="AA950" s="22"/>
      <c r="AB950" s="22"/>
      <c r="AC950" s="22"/>
      <c r="AD950" s="22"/>
      <c r="AE950" s="22"/>
      <c r="AF950" s="22"/>
      <c r="AG950" s="22"/>
      <c r="AH950" s="98"/>
      <c r="AI950" s="22"/>
      <c r="AJ950" s="22"/>
      <c r="AK950" s="22"/>
    </row>
    <row r="951" spans="1:37" ht="18.75" customHeight="1" x14ac:dyDescent="0.25">
      <c r="A951" s="23"/>
      <c r="B951" s="23"/>
      <c r="C951" s="23"/>
      <c r="D951" s="23"/>
      <c r="E951" s="23"/>
      <c r="F951" s="23"/>
      <c r="G951" s="23"/>
      <c r="H951" s="23"/>
      <c r="I951" s="23"/>
      <c r="J951" s="23"/>
      <c r="K951" s="23"/>
      <c r="L951" s="23"/>
      <c r="M951" s="23"/>
      <c r="N951" s="23"/>
      <c r="O951" s="23"/>
      <c r="P951" s="23"/>
      <c r="Q951" s="23"/>
      <c r="R951" s="23"/>
      <c r="S951" s="23"/>
      <c r="T951" s="23"/>
      <c r="U951" s="23"/>
      <c r="V951" s="24"/>
      <c r="W951" s="23"/>
      <c r="X951" s="23"/>
      <c r="Y951" s="22"/>
      <c r="Z951" s="22"/>
      <c r="AA951" s="22"/>
      <c r="AB951" s="22"/>
      <c r="AC951" s="22"/>
      <c r="AD951" s="22"/>
      <c r="AE951" s="22"/>
      <c r="AF951" s="22"/>
      <c r="AG951" s="22"/>
      <c r="AH951" s="98"/>
      <c r="AI951" s="22"/>
      <c r="AJ951" s="22"/>
      <c r="AK951" s="22"/>
    </row>
    <row r="952" spans="1:37" ht="18.75" customHeight="1" x14ac:dyDescent="0.25">
      <c r="A952" s="23"/>
      <c r="B952" s="23"/>
      <c r="C952" s="23"/>
      <c r="D952" s="23"/>
      <c r="E952" s="23"/>
      <c r="F952" s="23"/>
      <c r="G952" s="23"/>
      <c r="H952" s="23"/>
      <c r="I952" s="23"/>
      <c r="J952" s="23"/>
      <c r="K952" s="23"/>
      <c r="L952" s="23"/>
      <c r="M952" s="23"/>
      <c r="N952" s="23"/>
      <c r="O952" s="23"/>
      <c r="P952" s="23"/>
      <c r="Q952" s="23"/>
      <c r="R952" s="23"/>
      <c r="S952" s="23"/>
      <c r="T952" s="23"/>
      <c r="U952" s="23"/>
      <c r="V952" s="24"/>
      <c r="W952" s="23"/>
      <c r="X952" s="23"/>
      <c r="Y952" s="22"/>
      <c r="Z952" s="22"/>
      <c r="AA952" s="22"/>
      <c r="AB952" s="22"/>
      <c r="AC952" s="22"/>
      <c r="AD952" s="22"/>
      <c r="AE952" s="22"/>
      <c r="AF952" s="22"/>
      <c r="AG952" s="22"/>
      <c r="AH952" s="98"/>
      <c r="AI952" s="22"/>
      <c r="AJ952" s="22"/>
      <c r="AK952" s="22"/>
    </row>
    <row r="953" spans="1:37" ht="18.75" customHeight="1" x14ac:dyDescent="0.25">
      <c r="A953" s="23"/>
      <c r="B953" s="23"/>
      <c r="C953" s="23"/>
      <c r="D953" s="23"/>
      <c r="E953" s="23"/>
      <c r="F953" s="23"/>
      <c r="G953" s="23"/>
      <c r="H953" s="23"/>
      <c r="I953" s="23"/>
      <c r="J953" s="23"/>
      <c r="K953" s="23"/>
      <c r="L953" s="23"/>
      <c r="M953" s="23"/>
      <c r="N953" s="23"/>
      <c r="O953" s="23"/>
      <c r="P953" s="23"/>
      <c r="Q953" s="23"/>
      <c r="R953" s="23"/>
      <c r="S953" s="23"/>
      <c r="T953" s="23"/>
      <c r="U953" s="23"/>
      <c r="V953" s="24"/>
      <c r="W953" s="23"/>
      <c r="X953" s="23"/>
      <c r="Y953" s="22"/>
      <c r="Z953" s="22"/>
      <c r="AA953" s="22"/>
      <c r="AB953" s="22"/>
      <c r="AC953" s="22"/>
      <c r="AD953" s="22"/>
      <c r="AE953" s="22"/>
      <c r="AF953" s="22"/>
      <c r="AG953" s="22"/>
      <c r="AH953" s="98"/>
      <c r="AI953" s="22"/>
      <c r="AJ953" s="22"/>
      <c r="AK953" s="22"/>
    </row>
    <row r="954" spans="1:37" ht="18.75" customHeight="1" x14ac:dyDescent="0.25">
      <c r="A954" s="23"/>
      <c r="B954" s="23"/>
      <c r="C954" s="23"/>
      <c r="D954" s="23"/>
      <c r="E954" s="23"/>
      <c r="F954" s="23"/>
      <c r="G954" s="23"/>
      <c r="H954" s="23"/>
      <c r="I954" s="23"/>
      <c r="J954" s="23"/>
      <c r="K954" s="23"/>
      <c r="L954" s="23"/>
      <c r="M954" s="23"/>
      <c r="N954" s="23"/>
      <c r="O954" s="23"/>
      <c r="P954" s="23"/>
      <c r="Q954" s="23"/>
      <c r="R954" s="23"/>
      <c r="S954" s="23"/>
      <c r="T954" s="23"/>
      <c r="U954" s="23"/>
      <c r="V954" s="24"/>
      <c r="W954" s="23"/>
      <c r="X954" s="23"/>
      <c r="Y954" s="22"/>
      <c r="Z954" s="22"/>
      <c r="AA954" s="22"/>
      <c r="AB954" s="22"/>
      <c r="AC954" s="22"/>
      <c r="AD954" s="22"/>
      <c r="AE954" s="22"/>
      <c r="AF954" s="22"/>
      <c r="AG954" s="22"/>
      <c r="AH954" s="98"/>
      <c r="AI954" s="22"/>
      <c r="AJ954" s="22"/>
      <c r="AK954" s="22"/>
    </row>
    <row r="955" spans="1:37" ht="18.75" customHeight="1" x14ac:dyDescent="0.25">
      <c r="A955" s="23"/>
      <c r="B955" s="23"/>
      <c r="C955" s="23"/>
      <c r="D955" s="23"/>
      <c r="E955" s="23"/>
      <c r="F955" s="23"/>
      <c r="G955" s="23"/>
      <c r="H955" s="23"/>
      <c r="I955" s="23"/>
      <c r="J955" s="23"/>
      <c r="K955" s="23"/>
      <c r="L955" s="23"/>
      <c r="M955" s="23"/>
      <c r="N955" s="23"/>
      <c r="O955" s="23"/>
      <c r="P955" s="23"/>
      <c r="Q955" s="23"/>
      <c r="R955" s="23"/>
      <c r="S955" s="23"/>
      <c r="T955" s="23"/>
      <c r="U955" s="23"/>
      <c r="V955" s="24"/>
      <c r="W955" s="23"/>
      <c r="X955" s="23"/>
      <c r="Y955" s="22"/>
      <c r="Z955" s="22"/>
      <c r="AA955" s="22"/>
      <c r="AB955" s="22"/>
      <c r="AC955" s="22"/>
      <c r="AD955" s="22"/>
      <c r="AE955" s="22"/>
      <c r="AF955" s="22"/>
      <c r="AG955" s="22"/>
      <c r="AH955" s="98"/>
      <c r="AI955" s="22"/>
      <c r="AJ955" s="22"/>
      <c r="AK955" s="22"/>
    </row>
    <row r="956" spans="1:37" ht="18.75" customHeight="1" x14ac:dyDescent="0.25">
      <c r="A956" s="23"/>
      <c r="B956" s="23"/>
      <c r="C956" s="23"/>
      <c r="D956" s="23"/>
      <c r="E956" s="23"/>
      <c r="F956" s="23"/>
      <c r="G956" s="23"/>
      <c r="H956" s="23"/>
      <c r="I956" s="23"/>
      <c r="J956" s="23"/>
      <c r="K956" s="23"/>
      <c r="L956" s="23"/>
      <c r="M956" s="23"/>
      <c r="N956" s="23"/>
      <c r="O956" s="23"/>
      <c r="P956" s="23"/>
      <c r="Q956" s="23"/>
      <c r="R956" s="23"/>
      <c r="S956" s="23"/>
      <c r="T956" s="23"/>
      <c r="U956" s="23"/>
      <c r="V956" s="24"/>
      <c r="W956" s="23"/>
      <c r="X956" s="23"/>
      <c r="Y956" s="22"/>
      <c r="Z956" s="22"/>
      <c r="AA956" s="22"/>
      <c r="AB956" s="22"/>
      <c r="AC956" s="22"/>
      <c r="AD956" s="22"/>
      <c r="AE956" s="22"/>
      <c r="AF956" s="22"/>
      <c r="AG956" s="22"/>
      <c r="AH956" s="98"/>
      <c r="AI956" s="22"/>
      <c r="AJ956" s="22"/>
      <c r="AK956" s="22"/>
    </row>
    <row r="957" spans="1:37" ht="18.75" customHeight="1" x14ac:dyDescent="0.25">
      <c r="A957" s="23"/>
      <c r="B957" s="23"/>
      <c r="C957" s="23"/>
      <c r="D957" s="23"/>
      <c r="E957" s="23"/>
      <c r="F957" s="23"/>
      <c r="G957" s="23"/>
      <c r="H957" s="23"/>
      <c r="I957" s="23"/>
      <c r="J957" s="23"/>
      <c r="K957" s="23"/>
      <c r="L957" s="23"/>
      <c r="M957" s="23"/>
      <c r="N957" s="23"/>
      <c r="O957" s="23"/>
      <c r="P957" s="23"/>
      <c r="Q957" s="23"/>
      <c r="R957" s="23"/>
      <c r="S957" s="23"/>
      <c r="T957" s="23"/>
      <c r="U957" s="23"/>
      <c r="V957" s="24"/>
      <c r="W957" s="23"/>
      <c r="X957" s="23"/>
      <c r="Y957" s="22"/>
      <c r="Z957" s="22"/>
      <c r="AA957" s="22"/>
      <c r="AB957" s="22"/>
      <c r="AC957" s="22"/>
      <c r="AD957" s="22"/>
      <c r="AE957" s="22"/>
      <c r="AF957" s="22"/>
      <c r="AG957" s="22"/>
      <c r="AH957" s="98"/>
      <c r="AI957" s="22"/>
      <c r="AJ957" s="22"/>
      <c r="AK957" s="22"/>
    </row>
    <row r="958" spans="1:37" ht="18.75" customHeight="1" x14ac:dyDescent="0.25">
      <c r="A958" s="23"/>
      <c r="B958" s="23"/>
      <c r="C958" s="23"/>
      <c r="D958" s="23"/>
      <c r="E958" s="23"/>
      <c r="F958" s="23"/>
      <c r="G958" s="23"/>
      <c r="H958" s="23"/>
      <c r="I958" s="23"/>
      <c r="J958" s="23"/>
      <c r="K958" s="23"/>
      <c r="L958" s="23"/>
      <c r="M958" s="23"/>
      <c r="N958" s="23"/>
      <c r="O958" s="23"/>
      <c r="P958" s="23"/>
      <c r="Q958" s="23"/>
      <c r="R958" s="23"/>
      <c r="S958" s="23"/>
      <c r="T958" s="23"/>
      <c r="U958" s="23"/>
      <c r="V958" s="24"/>
      <c r="W958" s="23"/>
      <c r="X958" s="23"/>
      <c r="Y958" s="22"/>
      <c r="Z958" s="22"/>
      <c r="AA958" s="22"/>
      <c r="AB958" s="22"/>
      <c r="AC958" s="22"/>
      <c r="AD958" s="22"/>
      <c r="AE958" s="22"/>
      <c r="AF958" s="22"/>
      <c r="AG958" s="22"/>
      <c r="AH958" s="98"/>
      <c r="AI958" s="22"/>
      <c r="AJ958" s="22"/>
      <c r="AK958" s="22"/>
    </row>
    <row r="959" spans="1:37" ht="18.75" customHeight="1" x14ac:dyDescent="0.25">
      <c r="A959" s="23"/>
      <c r="B959" s="23"/>
      <c r="C959" s="23"/>
      <c r="D959" s="23"/>
      <c r="E959" s="23"/>
      <c r="F959" s="23"/>
      <c r="G959" s="23"/>
      <c r="H959" s="23"/>
      <c r="I959" s="23"/>
      <c r="J959" s="23"/>
      <c r="K959" s="23"/>
      <c r="L959" s="23"/>
      <c r="M959" s="23"/>
      <c r="N959" s="23"/>
      <c r="O959" s="23"/>
      <c r="P959" s="23"/>
      <c r="Q959" s="23"/>
      <c r="R959" s="23"/>
      <c r="S959" s="23"/>
      <c r="T959" s="23"/>
      <c r="U959" s="23"/>
      <c r="V959" s="24"/>
      <c r="W959" s="23"/>
      <c r="X959" s="23"/>
      <c r="Y959" s="22"/>
      <c r="Z959" s="22"/>
      <c r="AA959" s="22"/>
      <c r="AB959" s="22"/>
      <c r="AC959" s="22"/>
      <c r="AD959" s="22"/>
      <c r="AE959" s="22"/>
      <c r="AF959" s="22"/>
      <c r="AG959" s="22"/>
      <c r="AH959" s="98"/>
      <c r="AI959" s="22"/>
      <c r="AJ959" s="22"/>
      <c r="AK959" s="22"/>
    </row>
    <row r="960" spans="1:37" ht="18.75" customHeight="1" x14ac:dyDescent="0.25">
      <c r="A960" s="23"/>
      <c r="B960" s="23"/>
      <c r="C960" s="23"/>
      <c r="D960" s="23"/>
      <c r="E960" s="23"/>
      <c r="F960" s="23"/>
      <c r="G960" s="23"/>
      <c r="H960" s="23"/>
      <c r="I960" s="23"/>
      <c r="J960" s="23"/>
      <c r="K960" s="23"/>
      <c r="L960" s="23"/>
      <c r="M960" s="23"/>
      <c r="N960" s="23"/>
      <c r="O960" s="23"/>
      <c r="P960" s="23"/>
      <c r="Q960" s="23"/>
      <c r="R960" s="23"/>
      <c r="S960" s="23"/>
      <c r="T960" s="23"/>
      <c r="U960" s="23"/>
      <c r="V960" s="24"/>
      <c r="W960" s="23"/>
      <c r="X960" s="23"/>
      <c r="Y960" s="22"/>
      <c r="Z960" s="22"/>
      <c r="AA960" s="22"/>
      <c r="AB960" s="22"/>
      <c r="AC960" s="22"/>
      <c r="AD960" s="22"/>
      <c r="AE960" s="22"/>
      <c r="AF960" s="22"/>
      <c r="AG960" s="22"/>
      <c r="AH960" s="98"/>
      <c r="AI960" s="22"/>
      <c r="AJ960" s="22"/>
      <c r="AK960" s="22"/>
    </row>
    <row r="961" spans="1:37" ht="18.75" customHeight="1" x14ac:dyDescent="0.25">
      <c r="A961" s="23"/>
      <c r="B961" s="23"/>
      <c r="C961" s="23"/>
      <c r="D961" s="23"/>
      <c r="E961" s="23"/>
      <c r="F961" s="23"/>
      <c r="G961" s="23"/>
      <c r="H961" s="23"/>
      <c r="I961" s="23"/>
      <c r="J961" s="23"/>
      <c r="K961" s="23"/>
      <c r="L961" s="23"/>
      <c r="M961" s="23"/>
      <c r="N961" s="23"/>
      <c r="O961" s="23"/>
      <c r="P961" s="23"/>
      <c r="Q961" s="23"/>
      <c r="R961" s="23"/>
      <c r="S961" s="23"/>
      <c r="T961" s="23"/>
      <c r="U961" s="23"/>
      <c r="V961" s="24"/>
      <c r="W961" s="23"/>
      <c r="X961" s="23"/>
      <c r="Y961" s="22"/>
      <c r="Z961" s="22"/>
      <c r="AA961" s="22"/>
      <c r="AB961" s="22"/>
      <c r="AC961" s="22"/>
      <c r="AD961" s="22"/>
      <c r="AE961" s="22"/>
      <c r="AF961" s="22"/>
      <c r="AG961" s="22"/>
      <c r="AH961" s="98"/>
      <c r="AI961" s="22"/>
      <c r="AJ961" s="22"/>
      <c r="AK961" s="22"/>
    </row>
    <row r="962" spans="1:37" ht="18.75" customHeight="1" x14ac:dyDescent="0.25">
      <c r="A962" s="23"/>
      <c r="B962" s="23"/>
      <c r="C962" s="23"/>
      <c r="D962" s="23"/>
      <c r="E962" s="23"/>
      <c r="F962" s="23"/>
      <c r="G962" s="23"/>
      <c r="H962" s="23"/>
      <c r="I962" s="23"/>
      <c r="J962" s="23"/>
      <c r="K962" s="23"/>
      <c r="L962" s="23"/>
      <c r="M962" s="23"/>
      <c r="N962" s="23"/>
      <c r="O962" s="23"/>
      <c r="P962" s="23"/>
      <c r="Q962" s="23"/>
      <c r="R962" s="23"/>
      <c r="S962" s="23"/>
      <c r="T962" s="23"/>
      <c r="U962" s="23"/>
      <c r="V962" s="24"/>
      <c r="W962" s="23"/>
      <c r="X962" s="23"/>
      <c r="Y962" s="22"/>
      <c r="Z962" s="22"/>
      <c r="AA962" s="22"/>
      <c r="AB962" s="22"/>
      <c r="AC962" s="22"/>
      <c r="AD962" s="22"/>
      <c r="AE962" s="22"/>
      <c r="AF962" s="22"/>
      <c r="AG962" s="22"/>
      <c r="AH962" s="98"/>
      <c r="AI962" s="22"/>
      <c r="AJ962" s="22"/>
      <c r="AK962" s="22"/>
    </row>
    <row r="963" spans="1:37" ht="18.75" customHeight="1" x14ac:dyDescent="0.25">
      <c r="A963" s="23"/>
      <c r="B963" s="23"/>
      <c r="C963" s="23"/>
      <c r="D963" s="23"/>
      <c r="E963" s="23"/>
      <c r="F963" s="23"/>
      <c r="G963" s="23"/>
      <c r="H963" s="23"/>
      <c r="I963" s="23"/>
      <c r="J963" s="23"/>
      <c r="K963" s="23"/>
      <c r="L963" s="23"/>
      <c r="M963" s="23"/>
      <c r="N963" s="23"/>
      <c r="O963" s="23"/>
      <c r="P963" s="23"/>
      <c r="Q963" s="23"/>
      <c r="R963" s="23"/>
      <c r="S963" s="23"/>
      <c r="T963" s="23"/>
      <c r="U963" s="23"/>
      <c r="V963" s="24"/>
      <c r="W963" s="23"/>
      <c r="X963" s="23"/>
      <c r="Y963" s="22"/>
      <c r="Z963" s="22"/>
      <c r="AA963" s="22"/>
      <c r="AB963" s="22"/>
      <c r="AC963" s="22"/>
      <c r="AD963" s="22"/>
      <c r="AE963" s="22"/>
      <c r="AF963" s="22"/>
      <c r="AG963" s="22"/>
      <c r="AH963" s="98"/>
      <c r="AI963" s="22"/>
      <c r="AJ963" s="22"/>
      <c r="AK963" s="22"/>
    </row>
    <row r="964" spans="1:37" ht="18.75" customHeight="1" x14ac:dyDescent="0.25">
      <c r="A964" s="23"/>
      <c r="B964" s="23"/>
      <c r="C964" s="23"/>
      <c r="D964" s="23"/>
      <c r="E964" s="23"/>
      <c r="F964" s="23"/>
      <c r="G964" s="23"/>
      <c r="H964" s="23"/>
      <c r="I964" s="23"/>
      <c r="J964" s="23"/>
      <c r="K964" s="23"/>
      <c r="L964" s="23"/>
      <c r="M964" s="23"/>
      <c r="N964" s="23"/>
      <c r="O964" s="23"/>
      <c r="P964" s="23"/>
      <c r="Q964" s="23"/>
      <c r="R964" s="23"/>
      <c r="S964" s="23"/>
      <c r="T964" s="23"/>
      <c r="U964" s="23"/>
      <c r="V964" s="24"/>
      <c r="W964" s="23"/>
      <c r="X964" s="23"/>
      <c r="Y964" s="22"/>
      <c r="Z964" s="22"/>
      <c r="AA964" s="22"/>
      <c r="AB964" s="22"/>
      <c r="AC964" s="22"/>
      <c r="AD964" s="22"/>
      <c r="AE964" s="22"/>
      <c r="AF964" s="22"/>
      <c r="AG964" s="22"/>
      <c r="AH964" s="98"/>
      <c r="AI964" s="22"/>
      <c r="AJ964" s="22"/>
      <c r="AK964" s="22"/>
    </row>
    <row r="965" spans="1:37" ht="18.75" customHeight="1" x14ac:dyDescent="0.25">
      <c r="A965" s="23"/>
      <c r="B965" s="23"/>
      <c r="C965" s="23"/>
      <c r="D965" s="23"/>
      <c r="E965" s="23"/>
      <c r="F965" s="23"/>
      <c r="G965" s="23"/>
      <c r="H965" s="23"/>
      <c r="I965" s="23"/>
      <c r="J965" s="23"/>
      <c r="K965" s="23"/>
      <c r="L965" s="23"/>
      <c r="M965" s="23"/>
      <c r="N965" s="23"/>
      <c r="O965" s="23"/>
      <c r="P965" s="23"/>
      <c r="Q965" s="23"/>
      <c r="R965" s="23"/>
      <c r="S965" s="23"/>
      <c r="T965" s="23"/>
      <c r="U965" s="23"/>
      <c r="V965" s="24"/>
      <c r="W965" s="23"/>
      <c r="X965" s="23"/>
      <c r="Y965" s="22"/>
      <c r="Z965" s="22"/>
      <c r="AA965" s="22"/>
      <c r="AB965" s="22"/>
      <c r="AC965" s="22"/>
      <c r="AD965" s="22"/>
      <c r="AE965" s="22"/>
      <c r="AF965" s="22"/>
      <c r="AG965" s="22"/>
      <c r="AH965" s="98"/>
      <c r="AI965" s="22"/>
      <c r="AJ965" s="22"/>
      <c r="AK965" s="22"/>
    </row>
    <row r="966" spans="1:37" ht="18.75" customHeight="1" x14ac:dyDescent="0.25">
      <c r="A966" s="23"/>
      <c r="B966" s="23"/>
      <c r="C966" s="23"/>
      <c r="D966" s="23"/>
      <c r="E966" s="23"/>
      <c r="F966" s="23"/>
      <c r="G966" s="23"/>
      <c r="H966" s="23"/>
      <c r="I966" s="23"/>
      <c r="J966" s="23"/>
      <c r="K966" s="23"/>
      <c r="L966" s="23"/>
      <c r="M966" s="23"/>
      <c r="N966" s="23"/>
      <c r="O966" s="23"/>
      <c r="P966" s="23"/>
      <c r="Q966" s="23"/>
      <c r="R966" s="23"/>
      <c r="S966" s="23"/>
      <c r="T966" s="23"/>
      <c r="U966" s="23"/>
      <c r="V966" s="24"/>
      <c r="W966" s="23"/>
      <c r="X966" s="23"/>
      <c r="Y966" s="22"/>
      <c r="Z966" s="22"/>
      <c r="AA966" s="22"/>
      <c r="AB966" s="22"/>
      <c r="AC966" s="22"/>
      <c r="AD966" s="22"/>
      <c r="AE966" s="22"/>
      <c r="AF966" s="22"/>
      <c r="AG966" s="22"/>
      <c r="AH966" s="98"/>
      <c r="AI966" s="22"/>
      <c r="AJ966" s="22"/>
      <c r="AK966" s="22"/>
    </row>
    <row r="967" spans="1:37" ht="18.75" customHeight="1" x14ac:dyDescent="0.25">
      <c r="A967" s="23"/>
      <c r="B967" s="23"/>
      <c r="C967" s="23"/>
      <c r="D967" s="23"/>
      <c r="E967" s="23"/>
      <c r="F967" s="23"/>
      <c r="G967" s="23"/>
      <c r="H967" s="23"/>
      <c r="I967" s="23"/>
      <c r="J967" s="23"/>
      <c r="K967" s="23"/>
      <c r="L967" s="23"/>
      <c r="M967" s="23"/>
      <c r="N967" s="23"/>
      <c r="O967" s="23"/>
      <c r="P967" s="23"/>
      <c r="Q967" s="23"/>
      <c r="R967" s="23"/>
      <c r="S967" s="23"/>
      <c r="T967" s="23"/>
      <c r="U967" s="23"/>
      <c r="V967" s="24"/>
      <c r="W967" s="23"/>
      <c r="X967" s="23"/>
      <c r="Y967" s="22"/>
      <c r="Z967" s="22"/>
      <c r="AA967" s="22"/>
      <c r="AB967" s="22"/>
      <c r="AC967" s="22"/>
      <c r="AD967" s="22"/>
      <c r="AE967" s="22"/>
      <c r="AF967" s="22"/>
      <c r="AG967" s="22"/>
      <c r="AH967" s="98"/>
      <c r="AI967" s="22"/>
      <c r="AJ967" s="22"/>
      <c r="AK967" s="22"/>
    </row>
    <row r="968" spans="1:37" ht="18.75" customHeight="1" x14ac:dyDescent="0.25">
      <c r="A968" s="23"/>
      <c r="B968" s="23"/>
      <c r="C968" s="23"/>
      <c r="D968" s="23"/>
      <c r="E968" s="23"/>
      <c r="F968" s="23"/>
      <c r="G968" s="23"/>
      <c r="H968" s="23"/>
      <c r="I968" s="23"/>
      <c r="J968" s="23"/>
      <c r="K968" s="23"/>
      <c r="L968" s="23"/>
      <c r="M968" s="23"/>
      <c r="N968" s="23"/>
      <c r="O968" s="23"/>
      <c r="P968" s="23"/>
      <c r="Q968" s="23"/>
      <c r="R968" s="23"/>
      <c r="S968" s="23"/>
      <c r="T968" s="23"/>
      <c r="U968" s="23"/>
      <c r="V968" s="24"/>
      <c r="W968" s="23"/>
      <c r="X968" s="23"/>
      <c r="Y968" s="22"/>
      <c r="Z968" s="22"/>
      <c r="AA968" s="22"/>
      <c r="AB968" s="22"/>
      <c r="AC968" s="22"/>
      <c r="AD968" s="22"/>
      <c r="AE968" s="22"/>
      <c r="AF968" s="22"/>
      <c r="AG968" s="22"/>
      <c r="AH968" s="98"/>
      <c r="AI968" s="22"/>
      <c r="AJ968" s="22"/>
      <c r="AK968" s="22"/>
    </row>
    <row r="969" spans="1:37" ht="18.75" customHeight="1" x14ac:dyDescent="0.25">
      <c r="A969" s="23"/>
      <c r="B969" s="23"/>
      <c r="C969" s="23"/>
      <c r="D969" s="23"/>
      <c r="E969" s="23"/>
      <c r="F969" s="23"/>
      <c r="G969" s="23"/>
      <c r="H969" s="23"/>
      <c r="I969" s="23"/>
      <c r="J969" s="23"/>
      <c r="K969" s="23"/>
      <c r="L969" s="23"/>
      <c r="M969" s="23"/>
      <c r="N969" s="23"/>
      <c r="O969" s="23"/>
      <c r="P969" s="23"/>
      <c r="Q969" s="23"/>
      <c r="R969" s="23"/>
      <c r="S969" s="23"/>
      <c r="T969" s="23"/>
      <c r="U969" s="23"/>
      <c r="V969" s="24"/>
      <c r="W969" s="23"/>
      <c r="X969" s="23"/>
      <c r="Y969" s="22"/>
      <c r="Z969" s="22"/>
      <c r="AA969" s="22"/>
      <c r="AB969" s="22"/>
      <c r="AC969" s="22"/>
      <c r="AD969" s="22"/>
      <c r="AE969" s="22"/>
      <c r="AF969" s="22"/>
      <c r="AG969" s="22"/>
      <c r="AH969" s="98"/>
      <c r="AI969" s="22"/>
      <c r="AJ969" s="22"/>
      <c r="AK969" s="22"/>
    </row>
    <row r="970" spans="1:37" ht="18.75" customHeight="1" x14ac:dyDescent="0.25">
      <c r="A970" s="23"/>
      <c r="B970" s="23"/>
      <c r="C970" s="23"/>
      <c r="D970" s="23"/>
      <c r="E970" s="23"/>
      <c r="F970" s="23"/>
      <c r="G970" s="23"/>
      <c r="H970" s="23"/>
      <c r="I970" s="23"/>
      <c r="J970" s="23"/>
      <c r="K970" s="23"/>
      <c r="L970" s="23"/>
      <c r="M970" s="23"/>
      <c r="N970" s="23"/>
      <c r="O970" s="23"/>
      <c r="P970" s="23"/>
      <c r="Q970" s="23"/>
      <c r="R970" s="23"/>
      <c r="S970" s="23"/>
      <c r="T970" s="23"/>
      <c r="U970" s="23"/>
      <c r="V970" s="24"/>
      <c r="W970" s="23"/>
      <c r="X970" s="23"/>
      <c r="Y970" s="22"/>
      <c r="Z970" s="22"/>
      <c r="AA970" s="22"/>
      <c r="AB970" s="22"/>
      <c r="AC970" s="22"/>
      <c r="AD970" s="22"/>
      <c r="AE970" s="22"/>
      <c r="AF970" s="22"/>
      <c r="AG970" s="22"/>
      <c r="AH970" s="98"/>
      <c r="AI970" s="22"/>
      <c r="AJ970" s="22"/>
      <c r="AK970" s="22"/>
    </row>
    <row r="971" spans="1:37" ht="18.75" customHeight="1" x14ac:dyDescent="0.25">
      <c r="A971" s="23"/>
      <c r="B971" s="23"/>
      <c r="C971" s="23"/>
      <c r="D971" s="23"/>
      <c r="E971" s="23"/>
      <c r="F971" s="23"/>
      <c r="G971" s="23"/>
      <c r="H971" s="23"/>
      <c r="I971" s="23"/>
      <c r="J971" s="23"/>
      <c r="K971" s="23"/>
      <c r="L971" s="23"/>
      <c r="M971" s="23"/>
      <c r="N971" s="23"/>
      <c r="O971" s="23"/>
      <c r="P971" s="23"/>
      <c r="Q971" s="23"/>
      <c r="R971" s="23"/>
      <c r="S971" s="23"/>
      <c r="T971" s="23"/>
      <c r="U971" s="23"/>
      <c r="V971" s="24"/>
      <c r="W971" s="23"/>
      <c r="X971" s="23"/>
      <c r="Y971" s="22"/>
      <c r="Z971" s="22"/>
      <c r="AA971" s="22"/>
      <c r="AB971" s="22"/>
      <c r="AC971" s="22"/>
      <c r="AD971" s="22"/>
      <c r="AE971" s="22"/>
      <c r="AF971" s="22"/>
      <c r="AG971" s="22"/>
      <c r="AH971" s="98"/>
      <c r="AI971" s="22"/>
      <c r="AJ971" s="22"/>
      <c r="AK971" s="22"/>
    </row>
    <row r="972" spans="1:37" ht="18.75" customHeight="1" x14ac:dyDescent="0.25">
      <c r="A972" s="23"/>
      <c r="B972" s="23"/>
      <c r="C972" s="23"/>
      <c r="D972" s="23"/>
      <c r="E972" s="23"/>
      <c r="F972" s="23"/>
      <c r="G972" s="23"/>
      <c r="H972" s="23"/>
      <c r="I972" s="23"/>
      <c r="J972" s="23"/>
      <c r="K972" s="23"/>
      <c r="L972" s="23"/>
      <c r="M972" s="23"/>
      <c r="N972" s="23"/>
      <c r="O972" s="23"/>
      <c r="P972" s="23"/>
      <c r="Q972" s="23"/>
      <c r="R972" s="23"/>
      <c r="S972" s="23"/>
      <c r="T972" s="23"/>
      <c r="U972" s="23"/>
      <c r="V972" s="24"/>
      <c r="W972" s="23"/>
      <c r="X972" s="23"/>
      <c r="Y972" s="22"/>
      <c r="Z972" s="22"/>
      <c r="AA972" s="22"/>
      <c r="AB972" s="22"/>
      <c r="AC972" s="22"/>
      <c r="AD972" s="22"/>
      <c r="AE972" s="22"/>
      <c r="AF972" s="22"/>
      <c r="AG972" s="22"/>
      <c r="AH972" s="98"/>
      <c r="AI972" s="22"/>
      <c r="AJ972" s="22"/>
      <c r="AK972" s="22"/>
    </row>
    <row r="973" spans="1:37" ht="18.75" customHeight="1" x14ac:dyDescent="0.25">
      <c r="A973" s="23"/>
      <c r="B973" s="23"/>
      <c r="C973" s="23"/>
      <c r="D973" s="23"/>
      <c r="E973" s="23"/>
      <c r="F973" s="23"/>
      <c r="G973" s="23"/>
      <c r="H973" s="23"/>
      <c r="I973" s="23"/>
      <c r="J973" s="23"/>
      <c r="K973" s="23"/>
      <c r="L973" s="23"/>
      <c r="M973" s="23"/>
      <c r="N973" s="23"/>
      <c r="O973" s="23"/>
      <c r="P973" s="23"/>
      <c r="Q973" s="23"/>
      <c r="R973" s="23"/>
      <c r="S973" s="23"/>
      <c r="T973" s="23"/>
      <c r="U973" s="23"/>
      <c r="V973" s="24"/>
      <c r="W973" s="23"/>
      <c r="X973" s="23"/>
      <c r="Y973" s="22"/>
      <c r="Z973" s="22"/>
      <c r="AA973" s="22"/>
      <c r="AB973" s="22"/>
      <c r="AC973" s="22"/>
      <c r="AD973" s="22"/>
      <c r="AE973" s="22"/>
      <c r="AF973" s="22"/>
      <c r="AG973" s="22"/>
      <c r="AH973" s="98"/>
      <c r="AI973" s="22"/>
      <c r="AJ973" s="22"/>
      <c r="AK973" s="22"/>
    </row>
    <row r="974" spans="1:37" ht="18.75" customHeight="1" x14ac:dyDescent="0.25">
      <c r="A974" s="23"/>
      <c r="B974" s="23"/>
      <c r="C974" s="23"/>
      <c r="D974" s="23"/>
      <c r="E974" s="23"/>
      <c r="F974" s="23"/>
      <c r="G974" s="23"/>
      <c r="H974" s="23"/>
      <c r="I974" s="23"/>
      <c r="J974" s="23"/>
      <c r="K974" s="23"/>
      <c r="L974" s="23"/>
      <c r="M974" s="23"/>
      <c r="N974" s="23"/>
      <c r="O974" s="23"/>
      <c r="P974" s="23"/>
      <c r="Q974" s="23"/>
      <c r="R974" s="23"/>
      <c r="S974" s="23"/>
      <c r="T974" s="23"/>
      <c r="U974" s="23"/>
      <c r="V974" s="24"/>
      <c r="W974" s="23"/>
      <c r="X974" s="23"/>
      <c r="Y974" s="22"/>
      <c r="Z974" s="22"/>
      <c r="AA974" s="22"/>
      <c r="AB974" s="22"/>
      <c r="AC974" s="22"/>
      <c r="AD974" s="22"/>
      <c r="AE974" s="22"/>
      <c r="AF974" s="22"/>
      <c r="AG974" s="22"/>
      <c r="AH974" s="98"/>
      <c r="AI974" s="22"/>
      <c r="AJ974" s="22"/>
      <c r="AK974" s="22"/>
    </row>
    <row r="975" spans="1:37" ht="18.75" customHeight="1" x14ac:dyDescent="0.25">
      <c r="A975" s="23"/>
      <c r="B975" s="23"/>
      <c r="C975" s="23"/>
      <c r="D975" s="23"/>
      <c r="E975" s="23"/>
      <c r="F975" s="23"/>
      <c r="G975" s="23"/>
      <c r="H975" s="23"/>
      <c r="I975" s="23"/>
      <c r="J975" s="23"/>
      <c r="K975" s="23"/>
      <c r="L975" s="23"/>
      <c r="M975" s="23"/>
      <c r="N975" s="23"/>
      <c r="O975" s="23"/>
      <c r="P975" s="23"/>
      <c r="Q975" s="23"/>
      <c r="R975" s="23"/>
      <c r="S975" s="23"/>
      <c r="T975" s="23"/>
      <c r="U975" s="23"/>
      <c r="V975" s="24"/>
      <c r="W975" s="23"/>
      <c r="X975" s="23"/>
      <c r="Y975" s="22"/>
      <c r="Z975" s="22"/>
      <c r="AA975" s="22"/>
      <c r="AB975" s="22"/>
      <c r="AC975" s="22"/>
      <c r="AD975" s="22"/>
      <c r="AE975" s="22"/>
      <c r="AF975" s="22"/>
      <c r="AG975" s="22"/>
      <c r="AH975" s="98"/>
      <c r="AI975" s="22"/>
      <c r="AJ975" s="22"/>
      <c r="AK975" s="22"/>
    </row>
    <row r="976" spans="1:37" ht="18.75" customHeight="1" x14ac:dyDescent="0.25">
      <c r="A976" s="23"/>
      <c r="B976" s="23"/>
      <c r="C976" s="23"/>
      <c r="D976" s="23"/>
      <c r="E976" s="23"/>
      <c r="F976" s="23"/>
      <c r="G976" s="23"/>
      <c r="H976" s="23"/>
      <c r="I976" s="23"/>
      <c r="J976" s="23"/>
      <c r="K976" s="23"/>
      <c r="L976" s="23"/>
      <c r="M976" s="23"/>
      <c r="N976" s="23"/>
      <c r="O976" s="23"/>
      <c r="P976" s="23"/>
      <c r="Q976" s="23"/>
      <c r="R976" s="23"/>
      <c r="S976" s="23"/>
      <c r="T976" s="23"/>
      <c r="U976" s="23"/>
      <c r="V976" s="24"/>
      <c r="W976" s="23"/>
      <c r="X976" s="23"/>
      <c r="Y976" s="22"/>
      <c r="Z976" s="22"/>
      <c r="AA976" s="22"/>
      <c r="AB976" s="22"/>
      <c r="AC976" s="22"/>
      <c r="AD976" s="22"/>
      <c r="AE976" s="22"/>
      <c r="AF976" s="22"/>
      <c r="AG976" s="22"/>
      <c r="AH976" s="98"/>
      <c r="AI976" s="22"/>
      <c r="AJ976" s="22"/>
      <c r="AK976" s="22"/>
    </row>
    <row r="977" spans="1:37" ht="18.75" customHeight="1" x14ac:dyDescent="0.25">
      <c r="A977" s="23"/>
      <c r="B977" s="23"/>
      <c r="C977" s="23"/>
      <c r="D977" s="23"/>
      <c r="E977" s="23"/>
      <c r="F977" s="23"/>
      <c r="G977" s="23"/>
      <c r="H977" s="23"/>
      <c r="I977" s="23"/>
      <c r="J977" s="23"/>
      <c r="K977" s="23"/>
      <c r="L977" s="23"/>
      <c r="M977" s="23"/>
      <c r="N977" s="23"/>
      <c r="O977" s="23"/>
      <c r="P977" s="23"/>
      <c r="Q977" s="23"/>
      <c r="R977" s="23"/>
      <c r="S977" s="23"/>
      <c r="T977" s="23"/>
      <c r="U977" s="23"/>
      <c r="V977" s="24"/>
      <c r="W977" s="23"/>
      <c r="X977" s="23"/>
      <c r="Y977" s="22"/>
      <c r="Z977" s="22"/>
      <c r="AA977" s="22"/>
      <c r="AB977" s="22"/>
      <c r="AC977" s="22"/>
      <c r="AD977" s="22"/>
      <c r="AE977" s="22"/>
      <c r="AF977" s="22"/>
      <c r="AG977" s="22"/>
      <c r="AH977" s="98"/>
      <c r="AI977" s="22"/>
      <c r="AJ977" s="22"/>
      <c r="AK977" s="22"/>
    </row>
    <row r="978" spans="1:37" ht="18.75" customHeight="1" x14ac:dyDescent="0.25">
      <c r="A978" s="23"/>
      <c r="B978" s="23"/>
      <c r="C978" s="23"/>
      <c r="D978" s="23"/>
      <c r="E978" s="23"/>
      <c r="F978" s="23"/>
      <c r="G978" s="23"/>
      <c r="H978" s="23"/>
      <c r="I978" s="23"/>
      <c r="J978" s="23"/>
      <c r="K978" s="23"/>
      <c r="L978" s="23"/>
      <c r="M978" s="23"/>
      <c r="N978" s="23"/>
      <c r="O978" s="23"/>
      <c r="P978" s="23"/>
      <c r="Q978" s="23"/>
      <c r="R978" s="23"/>
      <c r="S978" s="23"/>
      <c r="T978" s="23"/>
      <c r="U978" s="23"/>
      <c r="V978" s="24"/>
      <c r="W978" s="23"/>
      <c r="X978" s="23"/>
      <c r="Y978" s="22"/>
      <c r="Z978" s="22"/>
      <c r="AA978" s="22"/>
      <c r="AB978" s="22"/>
      <c r="AC978" s="22"/>
      <c r="AD978" s="22"/>
      <c r="AE978" s="22"/>
      <c r="AF978" s="22"/>
      <c r="AG978" s="22"/>
      <c r="AH978" s="98"/>
      <c r="AI978" s="22"/>
      <c r="AJ978" s="22"/>
      <c r="AK978" s="22"/>
    </row>
    <row r="979" spans="1:37" ht="18.75" customHeight="1" x14ac:dyDescent="0.25">
      <c r="A979" s="23"/>
      <c r="B979" s="23"/>
      <c r="C979" s="23"/>
      <c r="D979" s="23"/>
      <c r="E979" s="23"/>
      <c r="F979" s="23"/>
      <c r="G979" s="23"/>
      <c r="H979" s="23"/>
      <c r="I979" s="23"/>
      <c r="J979" s="23"/>
      <c r="K979" s="23"/>
      <c r="L979" s="23"/>
      <c r="M979" s="23"/>
      <c r="N979" s="23"/>
      <c r="O979" s="23"/>
      <c r="P979" s="23"/>
      <c r="Q979" s="23"/>
      <c r="R979" s="23"/>
      <c r="S979" s="23"/>
      <c r="T979" s="23"/>
      <c r="U979" s="23"/>
      <c r="V979" s="24"/>
      <c r="W979" s="23"/>
      <c r="X979" s="23"/>
      <c r="Y979" s="22"/>
      <c r="Z979" s="22"/>
      <c r="AA979" s="22"/>
      <c r="AB979" s="22"/>
      <c r="AC979" s="22"/>
      <c r="AD979" s="22"/>
      <c r="AE979" s="22"/>
      <c r="AF979" s="22"/>
      <c r="AG979" s="22"/>
      <c r="AH979" s="98"/>
      <c r="AI979" s="22"/>
      <c r="AJ979" s="22"/>
      <c r="AK979" s="22"/>
    </row>
    <row r="980" spans="1:37" ht="18.75" customHeight="1" x14ac:dyDescent="0.25">
      <c r="A980" s="23"/>
      <c r="B980" s="23"/>
      <c r="C980" s="23"/>
      <c r="D980" s="23"/>
      <c r="E980" s="23"/>
      <c r="F980" s="23"/>
      <c r="G980" s="23"/>
      <c r="H980" s="23"/>
      <c r="I980" s="23"/>
      <c r="J980" s="23"/>
      <c r="K980" s="23"/>
      <c r="L980" s="23"/>
      <c r="M980" s="23"/>
      <c r="N980" s="23"/>
      <c r="O980" s="23"/>
      <c r="P980" s="23"/>
      <c r="Q980" s="23"/>
      <c r="R980" s="23"/>
      <c r="S980" s="23"/>
      <c r="T980" s="23"/>
      <c r="U980" s="23"/>
      <c r="V980" s="24"/>
      <c r="W980" s="23"/>
      <c r="X980" s="23"/>
      <c r="Y980" s="22"/>
      <c r="Z980" s="22"/>
      <c r="AA980" s="22"/>
      <c r="AB980" s="22"/>
      <c r="AC980" s="22"/>
      <c r="AD980" s="22"/>
      <c r="AE980" s="22"/>
      <c r="AF980" s="22"/>
      <c r="AG980" s="22"/>
      <c r="AH980" s="98"/>
      <c r="AI980" s="22"/>
      <c r="AJ980" s="22"/>
      <c r="AK980" s="22"/>
    </row>
    <row r="981" spans="1:37" ht="18.75" customHeight="1" x14ac:dyDescent="0.25">
      <c r="A981" s="23"/>
      <c r="B981" s="23"/>
      <c r="C981" s="23"/>
      <c r="D981" s="23"/>
      <c r="E981" s="23"/>
      <c r="F981" s="23"/>
      <c r="G981" s="23"/>
      <c r="H981" s="23"/>
      <c r="I981" s="23"/>
      <c r="J981" s="23"/>
      <c r="K981" s="23"/>
      <c r="L981" s="23"/>
      <c r="M981" s="23"/>
      <c r="N981" s="23"/>
      <c r="O981" s="23"/>
      <c r="P981" s="23"/>
      <c r="Q981" s="23"/>
      <c r="R981" s="23"/>
      <c r="S981" s="23"/>
      <c r="T981" s="23"/>
      <c r="U981" s="23"/>
      <c r="V981" s="24"/>
      <c r="W981" s="23"/>
      <c r="X981" s="23"/>
      <c r="Y981" s="22"/>
      <c r="Z981" s="22"/>
      <c r="AA981" s="22"/>
      <c r="AB981" s="22"/>
      <c r="AC981" s="22"/>
      <c r="AD981" s="22"/>
      <c r="AE981" s="22"/>
      <c r="AF981" s="22"/>
      <c r="AG981" s="22"/>
      <c r="AH981" s="98"/>
      <c r="AI981" s="22"/>
      <c r="AJ981" s="22"/>
      <c r="AK981" s="22"/>
    </row>
    <row r="982" spans="1:37" ht="18.75" customHeight="1" x14ac:dyDescent="0.25">
      <c r="A982" s="23"/>
      <c r="B982" s="23"/>
      <c r="C982" s="23"/>
      <c r="D982" s="23"/>
      <c r="E982" s="23"/>
      <c r="F982" s="23"/>
      <c r="G982" s="23"/>
      <c r="H982" s="23"/>
      <c r="I982" s="23"/>
      <c r="J982" s="23"/>
      <c r="K982" s="23"/>
      <c r="L982" s="23"/>
      <c r="M982" s="23"/>
      <c r="N982" s="23"/>
      <c r="O982" s="23"/>
      <c r="P982" s="23"/>
      <c r="Q982" s="23"/>
      <c r="R982" s="23"/>
      <c r="S982" s="23"/>
      <c r="T982" s="23"/>
      <c r="U982" s="23"/>
      <c r="V982" s="24"/>
      <c r="W982" s="23"/>
      <c r="X982" s="23"/>
      <c r="Y982" s="22"/>
      <c r="Z982" s="22"/>
      <c r="AA982" s="22"/>
      <c r="AB982" s="22"/>
      <c r="AC982" s="22"/>
      <c r="AD982" s="22"/>
      <c r="AE982" s="22"/>
      <c r="AF982" s="22"/>
      <c r="AG982" s="22"/>
      <c r="AH982" s="98"/>
      <c r="AI982" s="22"/>
      <c r="AJ982" s="22"/>
      <c r="AK982" s="22"/>
    </row>
    <row r="983" spans="1:37" ht="18.75" customHeight="1" x14ac:dyDescent="0.25">
      <c r="A983" s="23"/>
      <c r="B983" s="23"/>
      <c r="C983" s="23"/>
      <c r="D983" s="23"/>
      <c r="E983" s="23"/>
      <c r="F983" s="23"/>
      <c r="G983" s="23"/>
      <c r="H983" s="23"/>
      <c r="I983" s="23"/>
      <c r="J983" s="23"/>
      <c r="K983" s="23"/>
      <c r="L983" s="23"/>
      <c r="M983" s="23"/>
      <c r="N983" s="23"/>
      <c r="O983" s="23"/>
      <c r="P983" s="23"/>
      <c r="Q983" s="23"/>
      <c r="R983" s="23"/>
      <c r="S983" s="23"/>
      <c r="T983" s="23"/>
      <c r="U983" s="23"/>
      <c r="V983" s="24"/>
      <c r="W983" s="23"/>
      <c r="X983" s="23"/>
      <c r="Y983" s="22"/>
      <c r="Z983" s="22"/>
      <c r="AA983" s="22"/>
      <c r="AB983" s="22"/>
      <c r="AC983" s="22"/>
      <c r="AD983" s="22"/>
      <c r="AE983" s="22"/>
      <c r="AF983" s="22"/>
      <c r="AG983" s="22"/>
      <c r="AH983" s="98"/>
      <c r="AI983" s="22"/>
      <c r="AJ983" s="22"/>
      <c r="AK983" s="22"/>
    </row>
    <row r="984" spans="1:37" ht="18.75" customHeight="1" x14ac:dyDescent="0.25">
      <c r="A984" s="23"/>
      <c r="B984" s="23"/>
      <c r="C984" s="23"/>
      <c r="D984" s="23"/>
      <c r="E984" s="23"/>
      <c r="F984" s="23"/>
      <c r="G984" s="23"/>
      <c r="H984" s="23"/>
      <c r="I984" s="23"/>
      <c r="J984" s="23"/>
      <c r="K984" s="23"/>
      <c r="L984" s="23"/>
      <c r="M984" s="23"/>
      <c r="N984" s="23"/>
      <c r="O984" s="23"/>
      <c r="P984" s="23"/>
      <c r="Q984" s="23"/>
      <c r="R984" s="23"/>
      <c r="S984" s="23"/>
      <c r="T984" s="23"/>
      <c r="U984" s="23"/>
      <c r="V984" s="24"/>
      <c r="W984" s="23"/>
      <c r="X984" s="23"/>
      <c r="Y984" s="22"/>
      <c r="Z984" s="22"/>
      <c r="AA984" s="22"/>
      <c r="AB984" s="22"/>
      <c r="AC984" s="22"/>
      <c r="AD984" s="22"/>
      <c r="AE984" s="22"/>
      <c r="AF984" s="22"/>
      <c r="AG984" s="22"/>
      <c r="AH984" s="98"/>
      <c r="AI984" s="22"/>
      <c r="AJ984" s="22"/>
      <c r="AK984" s="22"/>
    </row>
    <row r="985" spans="1:37" ht="18.75" customHeight="1" x14ac:dyDescent="0.25">
      <c r="A985" s="23"/>
      <c r="B985" s="23"/>
      <c r="C985" s="23"/>
      <c r="D985" s="23"/>
      <c r="E985" s="23"/>
      <c r="F985" s="23"/>
      <c r="G985" s="23"/>
      <c r="H985" s="23"/>
      <c r="I985" s="23"/>
      <c r="J985" s="23"/>
      <c r="K985" s="23"/>
      <c r="L985" s="23"/>
      <c r="M985" s="23"/>
      <c r="N985" s="23"/>
      <c r="O985" s="23"/>
      <c r="P985" s="23"/>
      <c r="Q985" s="23"/>
      <c r="R985" s="23"/>
      <c r="S985" s="23"/>
      <c r="T985" s="23"/>
      <c r="U985" s="23"/>
      <c r="V985" s="24"/>
      <c r="W985" s="23"/>
      <c r="X985" s="23"/>
      <c r="Y985" s="22"/>
      <c r="Z985" s="22"/>
      <c r="AA985" s="22"/>
      <c r="AB985" s="22"/>
      <c r="AC985" s="22"/>
      <c r="AD985" s="22"/>
      <c r="AE985" s="22"/>
      <c r="AF985" s="22"/>
      <c r="AG985" s="22"/>
      <c r="AH985" s="98"/>
      <c r="AI985" s="22"/>
      <c r="AJ985" s="22"/>
      <c r="AK985" s="22"/>
    </row>
    <row r="986" spans="1:37" ht="18.75" customHeight="1" x14ac:dyDescent="0.25">
      <c r="A986" s="23"/>
      <c r="B986" s="23"/>
      <c r="C986" s="23"/>
      <c r="D986" s="23"/>
      <c r="E986" s="23"/>
      <c r="F986" s="23"/>
      <c r="G986" s="23"/>
      <c r="H986" s="23"/>
      <c r="I986" s="23"/>
      <c r="J986" s="23"/>
      <c r="K986" s="23"/>
      <c r="L986" s="23"/>
      <c r="M986" s="23"/>
      <c r="N986" s="23"/>
      <c r="O986" s="23"/>
      <c r="P986" s="23"/>
      <c r="Q986" s="23"/>
      <c r="R986" s="23"/>
      <c r="S986" s="23"/>
      <c r="T986" s="23"/>
      <c r="U986" s="23"/>
      <c r="V986" s="24"/>
      <c r="W986" s="23"/>
      <c r="X986" s="23"/>
      <c r="Y986" s="22"/>
      <c r="Z986" s="22"/>
      <c r="AA986" s="22"/>
      <c r="AB986" s="22"/>
      <c r="AC986" s="22"/>
      <c r="AD986" s="22"/>
      <c r="AE986" s="22"/>
      <c r="AF986" s="22"/>
      <c r="AG986" s="22"/>
      <c r="AH986" s="98"/>
      <c r="AI986" s="22"/>
      <c r="AJ986" s="22"/>
      <c r="AK986" s="22"/>
    </row>
    <row r="987" spans="1:37" ht="18.75" customHeight="1" x14ac:dyDescent="0.25">
      <c r="A987" s="23"/>
      <c r="B987" s="23"/>
      <c r="C987" s="23"/>
      <c r="D987" s="23"/>
      <c r="E987" s="23"/>
      <c r="F987" s="23"/>
      <c r="G987" s="23"/>
      <c r="H987" s="23"/>
      <c r="I987" s="23"/>
      <c r="J987" s="23"/>
      <c r="K987" s="23"/>
      <c r="L987" s="23"/>
      <c r="M987" s="23"/>
      <c r="N987" s="23"/>
      <c r="O987" s="23"/>
      <c r="P987" s="23"/>
      <c r="Q987" s="23"/>
      <c r="R987" s="23"/>
      <c r="S987" s="23"/>
      <c r="T987" s="23"/>
      <c r="U987" s="23"/>
      <c r="V987" s="24"/>
      <c r="W987" s="23"/>
      <c r="X987" s="23"/>
      <c r="Y987" s="22"/>
      <c r="Z987" s="22"/>
      <c r="AA987" s="22"/>
      <c r="AB987" s="22"/>
      <c r="AC987" s="22"/>
      <c r="AD987" s="22"/>
      <c r="AE987" s="22"/>
      <c r="AF987" s="22"/>
      <c r="AG987" s="22"/>
      <c r="AH987" s="98"/>
      <c r="AI987" s="22"/>
      <c r="AJ987" s="22"/>
      <c r="AK987" s="22"/>
    </row>
    <row r="988" spans="1:37" ht="18.75" customHeight="1" x14ac:dyDescent="0.25">
      <c r="A988" s="23"/>
      <c r="B988" s="23"/>
      <c r="C988" s="23"/>
      <c r="D988" s="23"/>
      <c r="E988" s="23"/>
      <c r="F988" s="23"/>
      <c r="G988" s="23"/>
      <c r="H988" s="23"/>
      <c r="I988" s="23"/>
      <c r="J988" s="23"/>
      <c r="K988" s="23"/>
      <c r="L988" s="23"/>
      <c r="M988" s="23"/>
      <c r="N988" s="23"/>
      <c r="O988" s="23"/>
      <c r="P988" s="23"/>
      <c r="Q988" s="23"/>
      <c r="R988" s="23"/>
      <c r="S988" s="23"/>
      <c r="T988" s="23"/>
      <c r="U988" s="23"/>
      <c r="V988" s="24"/>
      <c r="W988" s="23"/>
      <c r="X988" s="23"/>
      <c r="Y988" s="22"/>
      <c r="Z988" s="22"/>
      <c r="AA988" s="22"/>
      <c r="AB988" s="22"/>
      <c r="AC988" s="22"/>
      <c r="AD988" s="22"/>
      <c r="AE988" s="22"/>
      <c r="AF988" s="22"/>
      <c r="AG988" s="22"/>
      <c r="AH988" s="98"/>
      <c r="AI988" s="22"/>
      <c r="AJ988" s="22"/>
      <c r="AK988" s="22"/>
    </row>
    <row r="989" spans="1:37" ht="18.75" customHeight="1" x14ac:dyDescent="0.25">
      <c r="A989" s="23"/>
      <c r="B989" s="23"/>
      <c r="C989" s="23"/>
      <c r="D989" s="23"/>
      <c r="E989" s="23"/>
      <c r="F989" s="23"/>
      <c r="G989" s="23"/>
      <c r="H989" s="23"/>
      <c r="I989" s="23"/>
      <c r="J989" s="23"/>
      <c r="K989" s="23"/>
      <c r="L989" s="23"/>
      <c r="M989" s="23"/>
      <c r="N989" s="23"/>
      <c r="O989" s="23"/>
      <c r="P989" s="23"/>
      <c r="Q989" s="23"/>
      <c r="R989" s="23"/>
      <c r="S989" s="23"/>
      <c r="T989" s="23"/>
      <c r="U989" s="23"/>
      <c r="V989" s="24"/>
      <c r="W989" s="23"/>
      <c r="X989" s="23"/>
      <c r="Y989" s="22"/>
      <c r="Z989" s="22"/>
      <c r="AA989" s="22"/>
      <c r="AB989" s="22"/>
      <c r="AC989" s="22"/>
      <c r="AD989" s="22"/>
      <c r="AE989" s="22"/>
      <c r="AF989" s="22"/>
      <c r="AG989" s="22"/>
      <c r="AH989" s="98"/>
      <c r="AI989" s="22"/>
      <c r="AJ989" s="22"/>
      <c r="AK989" s="22"/>
    </row>
    <row r="990" spans="1:37" ht="18.75" customHeight="1" x14ac:dyDescent="0.25">
      <c r="A990" s="23"/>
      <c r="B990" s="23"/>
      <c r="C990" s="23"/>
      <c r="D990" s="23"/>
      <c r="E990" s="23"/>
      <c r="F990" s="23"/>
      <c r="G990" s="23"/>
      <c r="H990" s="23"/>
      <c r="I990" s="23"/>
      <c r="J990" s="23"/>
      <c r="K990" s="23"/>
      <c r="L990" s="23"/>
      <c r="M990" s="23"/>
      <c r="N990" s="23"/>
      <c r="O990" s="23"/>
      <c r="P990" s="23"/>
      <c r="Q990" s="23"/>
      <c r="R990" s="23"/>
      <c r="S990" s="23"/>
      <c r="T990" s="23"/>
      <c r="U990" s="23"/>
      <c r="V990" s="24"/>
      <c r="W990" s="23"/>
      <c r="X990" s="23"/>
      <c r="Y990" s="22"/>
      <c r="Z990" s="22"/>
      <c r="AA990" s="22"/>
      <c r="AB990" s="22"/>
      <c r="AC990" s="22"/>
      <c r="AD990" s="22"/>
      <c r="AE990" s="22"/>
      <c r="AF990" s="22"/>
      <c r="AG990" s="22"/>
      <c r="AH990" s="98"/>
      <c r="AI990" s="22"/>
      <c r="AJ990" s="22"/>
      <c r="AK990" s="22"/>
    </row>
    <row r="991" spans="1:37" ht="18.75" customHeight="1" x14ac:dyDescent="0.25">
      <c r="A991" s="23"/>
      <c r="B991" s="23"/>
      <c r="C991" s="23"/>
      <c r="D991" s="23"/>
      <c r="E991" s="23"/>
      <c r="F991" s="23"/>
      <c r="G991" s="23"/>
      <c r="H991" s="23"/>
      <c r="I991" s="23"/>
      <c r="J991" s="23"/>
      <c r="K991" s="23"/>
      <c r="L991" s="23"/>
      <c r="M991" s="23"/>
      <c r="N991" s="23"/>
      <c r="O991" s="23"/>
      <c r="P991" s="23"/>
      <c r="Q991" s="23"/>
      <c r="R991" s="23"/>
      <c r="S991" s="23"/>
      <c r="T991" s="23"/>
      <c r="U991" s="23"/>
      <c r="V991" s="24"/>
      <c r="W991" s="23"/>
      <c r="X991" s="23"/>
      <c r="Y991" s="22"/>
      <c r="Z991" s="22"/>
      <c r="AA991" s="22"/>
      <c r="AB991" s="22"/>
      <c r="AC991" s="22"/>
      <c r="AD991" s="22"/>
      <c r="AE991" s="22"/>
      <c r="AF991" s="22"/>
      <c r="AG991" s="22"/>
      <c r="AH991" s="98"/>
      <c r="AI991" s="22"/>
      <c r="AJ991" s="22"/>
      <c r="AK991" s="22"/>
    </row>
    <row r="992" spans="1:37" ht="18.75" customHeight="1" x14ac:dyDescent="0.25">
      <c r="A992" s="23"/>
      <c r="B992" s="23"/>
      <c r="C992" s="23"/>
      <c r="D992" s="23"/>
      <c r="E992" s="23"/>
      <c r="F992" s="23"/>
      <c r="G992" s="23"/>
      <c r="H992" s="23"/>
      <c r="I992" s="23"/>
      <c r="J992" s="23"/>
      <c r="K992" s="23"/>
      <c r="L992" s="23"/>
      <c r="M992" s="23"/>
      <c r="N992" s="23"/>
      <c r="O992" s="23"/>
      <c r="P992" s="23"/>
      <c r="Q992" s="23"/>
      <c r="R992" s="23"/>
      <c r="S992" s="23"/>
      <c r="T992" s="23"/>
      <c r="U992" s="23"/>
      <c r="V992" s="24"/>
      <c r="W992" s="23"/>
      <c r="X992" s="23"/>
      <c r="Y992" s="22"/>
      <c r="Z992" s="22"/>
      <c r="AA992" s="22"/>
      <c r="AB992" s="22"/>
      <c r="AC992" s="22"/>
      <c r="AD992" s="22"/>
      <c r="AE992" s="22"/>
      <c r="AF992" s="22"/>
      <c r="AG992" s="22"/>
      <c r="AH992" s="98"/>
      <c r="AI992" s="22"/>
      <c r="AJ992" s="22"/>
      <c r="AK992" s="22"/>
    </row>
    <row r="993" spans="1:37" ht="18.75" customHeight="1" x14ac:dyDescent="0.25">
      <c r="A993" s="23"/>
      <c r="B993" s="23"/>
      <c r="C993" s="23"/>
      <c r="D993" s="23"/>
      <c r="E993" s="23"/>
      <c r="F993" s="23"/>
      <c r="G993" s="23"/>
      <c r="H993" s="23"/>
      <c r="I993" s="23"/>
      <c r="J993" s="23"/>
      <c r="K993" s="23"/>
      <c r="L993" s="23"/>
      <c r="M993" s="23"/>
      <c r="N993" s="23"/>
      <c r="O993" s="23"/>
      <c r="P993" s="23"/>
      <c r="Q993" s="23"/>
      <c r="R993" s="23"/>
      <c r="S993" s="23"/>
      <c r="T993" s="23"/>
      <c r="U993" s="23"/>
      <c r="V993" s="24"/>
      <c r="W993" s="23"/>
      <c r="X993" s="23"/>
      <c r="Y993" s="22"/>
      <c r="Z993" s="22"/>
      <c r="AA993" s="22"/>
      <c r="AB993" s="22"/>
      <c r="AC993" s="22"/>
      <c r="AD993" s="22"/>
      <c r="AE993" s="22"/>
      <c r="AF993" s="22"/>
      <c r="AG993" s="22"/>
      <c r="AH993" s="98"/>
      <c r="AI993" s="22"/>
      <c r="AJ993" s="22"/>
      <c r="AK993" s="22"/>
    </row>
    <row r="994" spans="1:37" ht="18.75" customHeight="1" x14ac:dyDescent="0.25">
      <c r="A994" s="23"/>
      <c r="B994" s="23"/>
      <c r="C994" s="23"/>
      <c r="D994" s="23"/>
      <c r="E994" s="23"/>
      <c r="F994" s="23"/>
      <c r="G994" s="23"/>
      <c r="H994" s="23"/>
      <c r="I994" s="23"/>
      <c r="J994" s="23"/>
      <c r="K994" s="23"/>
      <c r="L994" s="23"/>
      <c r="M994" s="23"/>
      <c r="N994" s="23"/>
      <c r="O994" s="23"/>
      <c r="P994" s="23"/>
      <c r="Q994" s="23"/>
      <c r="R994" s="23"/>
      <c r="S994" s="23"/>
      <c r="T994" s="23"/>
      <c r="U994" s="23"/>
      <c r="V994" s="24"/>
      <c r="W994" s="23"/>
      <c r="X994" s="23"/>
      <c r="Y994" s="22"/>
      <c r="Z994" s="22"/>
      <c r="AA994" s="22"/>
      <c r="AB994" s="22"/>
      <c r="AC994" s="22"/>
      <c r="AD994" s="22"/>
      <c r="AE994" s="22"/>
      <c r="AF994" s="22"/>
      <c r="AG994" s="22"/>
      <c r="AH994" s="98"/>
      <c r="AI994" s="22"/>
      <c r="AJ994" s="22"/>
      <c r="AK994" s="22"/>
    </row>
    <row r="995" spans="1:37" ht="15.75" customHeight="1" x14ac:dyDescent="0.25">
      <c r="A995" s="22"/>
      <c r="B995" s="22"/>
      <c r="C995" s="22"/>
      <c r="D995" s="22"/>
      <c r="E995" s="23"/>
      <c r="F995" s="22"/>
      <c r="G995" s="22"/>
      <c r="H995" s="22"/>
      <c r="I995" s="22"/>
      <c r="J995" s="22"/>
      <c r="K995" s="22"/>
      <c r="L995" s="22"/>
      <c r="M995" s="22"/>
      <c r="N995" s="22"/>
      <c r="O995" s="22"/>
      <c r="P995" s="22"/>
      <c r="Q995" s="22"/>
      <c r="R995" s="22"/>
      <c r="S995" s="22"/>
      <c r="T995" s="22"/>
      <c r="U995" s="22"/>
      <c r="V995" s="24"/>
      <c r="W995" s="22"/>
      <c r="X995" s="22"/>
      <c r="Y995" s="22"/>
      <c r="Z995" s="22"/>
      <c r="AA995" s="22"/>
      <c r="AB995" s="22"/>
      <c r="AC995" s="22"/>
      <c r="AD995" s="22"/>
      <c r="AE995" s="22"/>
      <c r="AF995" s="22"/>
      <c r="AG995" s="22"/>
      <c r="AH995" s="98"/>
      <c r="AI995" s="22"/>
      <c r="AJ995" s="22"/>
      <c r="AK995" s="22"/>
    </row>
    <row r="996" spans="1:37" ht="15.75" customHeight="1" x14ac:dyDescent="0.25">
      <c r="A996" s="22"/>
      <c r="B996" s="22"/>
      <c r="C996" s="22"/>
      <c r="D996" s="22"/>
      <c r="E996" s="23"/>
      <c r="F996" s="22"/>
      <c r="G996" s="22"/>
      <c r="H996" s="22"/>
      <c r="I996" s="22"/>
      <c r="J996" s="22"/>
      <c r="K996" s="22"/>
      <c r="L996" s="22"/>
      <c r="M996" s="22"/>
      <c r="N996" s="22"/>
      <c r="O996" s="22"/>
      <c r="P996" s="22"/>
      <c r="Q996" s="22"/>
      <c r="R996" s="22"/>
      <c r="S996" s="22"/>
      <c r="T996" s="22"/>
      <c r="U996" s="22"/>
      <c r="V996" s="24"/>
      <c r="W996" s="22"/>
      <c r="X996" s="22"/>
      <c r="Y996" s="22"/>
      <c r="Z996" s="22"/>
      <c r="AA996" s="22"/>
      <c r="AB996" s="22"/>
      <c r="AC996" s="22"/>
      <c r="AD996" s="22"/>
      <c r="AE996" s="22"/>
      <c r="AF996" s="22"/>
      <c r="AG996" s="22"/>
      <c r="AH996" s="98"/>
      <c r="AI996" s="22"/>
      <c r="AJ996" s="22"/>
      <c r="AK996" s="22"/>
    </row>
    <row r="997" spans="1:37" ht="15.75" customHeight="1" x14ac:dyDescent="0.25">
      <c r="A997" s="22"/>
      <c r="B997" s="22"/>
      <c r="C997" s="22"/>
      <c r="D997" s="22"/>
      <c r="E997" s="23"/>
      <c r="F997" s="22"/>
      <c r="G997" s="22"/>
      <c r="H997" s="22"/>
      <c r="I997" s="22"/>
      <c r="J997" s="22"/>
      <c r="K997" s="22"/>
      <c r="L997" s="22"/>
      <c r="M997" s="22"/>
      <c r="N997" s="22"/>
      <c r="O997" s="22"/>
      <c r="P997" s="22"/>
      <c r="Q997" s="22"/>
      <c r="R997" s="22"/>
      <c r="S997" s="22"/>
      <c r="T997" s="22"/>
      <c r="U997" s="22"/>
      <c r="V997" s="24"/>
      <c r="W997" s="22"/>
      <c r="X997" s="22"/>
      <c r="Y997" s="22"/>
      <c r="Z997" s="22"/>
      <c r="AA997" s="22"/>
      <c r="AB997" s="22"/>
      <c r="AC997" s="22"/>
      <c r="AD997" s="22"/>
      <c r="AE997" s="22"/>
      <c r="AF997" s="22"/>
      <c r="AG997" s="22"/>
      <c r="AH997" s="98"/>
      <c r="AI997" s="22"/>
      <c r="AJ997" s="22"/>
      <c r="AK997" s="22"/>
    </row>
    <row r="998" spans="1:37" ht="15.75" customHeight="1" x14ac:dyDescent="0.25">
      <c r="A998" s="22"/>
      <c r="B998" s="22"/>
      <c r="C998" s="22"/>
      <c r="D998" s="22"/>
      <c r="E998" s="23"/>
      <c r="F998" s="22"/>
      <c r="G998" s="22"/>
      <c r="H998" s="22"/>
      <c r="I998" s="22"/>
      <c r="J998" s="22"/>
      <c r="K998" s="22"/>
      <c r="L998" s="22"/>
      <c r="M998" s="22"/>
      <c r="N998" s="22"/>
      <c r="O998" s="22"/>
      <c r="P998" s="22"/>
      <c r="Q998" s="22"/>
      <c r="R998" s="22"/>
      <c r="S998" s="22"/>
      <c r="T998" s="22"/>
      <c r="U998" s="22"/>
      <c r="V998" s="24"/>
      <c r="W998" s="22"/>
      <c r="X998" s="22"/>
      <c r="Y998" s="22"/>
      <c r="Z998" s="22"/>
      <c r="AA998" s="22"/>
      <c r="AB998" s="22"/>
      <c r="AC998" s="22"/>
      <c r="AD998" s="22"/>
      <c r="AE998" s="22"/>
      <c r="AF998" s="22"/>
      <c r="AG998" s="22"/>
      <c r="AH998" s="98"/>
      <c r="AI998" s="22"/>
      <c r="AJ998" s="22"/>
      <c r="AK998" s="22"/>
    </row>
    <row r="999" spans="1:37" ht="15.75" customHeight="1" x14ac:dyDescent="0.25">
      <c r="A999" s="22"/>
      <c r="B999" s="22"/>
      <c r="C999" s="22"/>
      <c r="D999" s="22"/>
      <c r="E999" s="23"/>
      <c r="F999" s="22"/>
      <c r="G999" s="22"/>
      <c r="H999" s="22"/>
      <c r="I999" s="22"/>
      <c r="J999" s="22"/>
      <c r="K999" s="22"/>
      <c r="L999" s="22"/>
      <c r="M999" s="22"/>
      <c r="N999" s="22"/>
      <c r="O999" s="22"/>
      <c r="P999" s="22"/>
      <c r="Q999" s="22"/>
      <c r="R999" s="22"/>
      <c r="S999" s="22"/>
      <c r="T999" s="22"/>
      <c r="U999" s="22"/>
      <c r="V999" s="24"/>
      <c r="W999" s="22"/>
      <c r="X999" s="22"/>
      <c r="Y999" s="22"/>
      <c r="Z999" s="22"/>
      <c r="AA999" s="22"/>
      <c r="AB999" s="22"/>
      <c r="AC999" s="22"/>
      <c r="AD999" s="22"/>
      <c r="AE999" s="22"/>
      <c r="AF999" s="22"/>
      <c r="AG999" s="22"/>
      <c r="AH999" s="98"/>
      <c r="AI999" s="22"/>
      <c r="AJ999" s="22"/>
      <c r="AK999" s="22"/>
    </row>
  </sheetData>
  <mergeCells count="180">
    <mergeCell ref="W52:W53"/>
    <mergeCell ref="S51:U51"/>
    <mergeCell ref="Z63:Z64"/>
    <mergeCell ref="AA63:AA64"/>
    <mergeCell ref="AB63:AB64"/>
    <mergeCell ref="Z5:AC5"/>
    <mergeCell ref="Z6:AC6"/>
    <mergeCell ref="V6:Y6"/>
    <mergeCell ref="X7:X8"/>
    <mergeCell ref="V63:V64"/>
    <mergeCell ref="V51:Y51"/>
    <mergeCell ref="V62:X62"/>
    <mergeCell ref="Z62:AB62"/>
    <mergeCell ref="AC63:AC64"/>
    <mergeCell ref="Z43:Z44"/>
    <mergeCell ref="AA43:AA44"/>
    <mergeCell ref="AB43:AB44"/>
    <mergeCell ref="AC43:AC44"/>
    <mergeCell ref="V21:V22"/>
    <mergeCell ref="W21:W22"/>
    <mergeCell ref="X21:X22"/>
    <mergeCell ref="W63:W64"/>
    <mergeCell ref="X63:X64"/>
    <mergeCell ref="Y63:Y64"/>
    <mergeCell ref="AA21:AA22"/>
    <mergeCell ref="Y21:Y22"/>
    <mergeCell ref="X52:X53"/>
    <mergeCell ref="Y7:Y8"/>
    <mergeCell ref="T21:T22"/>
    <mergeCell ref="U21:U22"/>
    <mergeCell ref="A21:A22"/>
    <mergeCell ref="B21:B22"/>
    <mergeCell ref="AB21:AB22"/>
    <mergeCell ref="Z7:Z8"/>
    <mergeCell ref="AA7:AA8"/>
    <mergeCell ref="AB7:AB8"/>
    <mergeCell ref="A15:A16"/>
    <mergeCell ref="B15:B16"/>
    <mergeCell ref="R7:R8"/>
    <mergeCell ref="S7:S8"/>
    <mergeCell ref="T7:T8"/>
    <mergeCell ref="D21:D22"/>
    <mergeCell ref="E21:E22"/>
    <mergeCell ref="F21:Q21"/>
    <mergeCell ref="R21:R22"/>
    <mergeCell ref="C21:C22"/>
    <mergeCell ref="S20:U20"/>
    <mergeCell ref="A20:R20"/>
    <mergeCell ref="AC21:AC22"/>
    <mergeCell ref="Z20:AC20"/>
    <mergeCell ref="V20:Y20"/>
    <mergeCell ref="S43:S44"/>
    <mergeCell ref="T43:T44"/>
    <mergeCell ref="S52:S53"/>
    <mergeCell ref="T52:T53"/>
    <mergeCell ref="U52:U53"/>
    <mergeCell ref="U43:U44"/>
    <mergeCell ref="S42:U42"/>
    <mergeCell ref="V42:Y42"/>
    <mergeCell ref="V43:V44"/>
    <mergeCell ref="W43:W44"/>
    <mergeCell ref="X43:X44"/>
    <mergeCell ref="Y43:Y44"/>
    <mergeCell ref="Y52:Y53"/>
    <mergeCell ref="V52:V53"/>
    <mergeCell ref="Z52:Z53"/>
    <mergeCell ref="AA52:AA53"/>
    <mergeCell ref="AB52:AB53"/>
    <mergeCell ref="Z51:AC51"/>
    <mergeCell ref="AC52:AC53"/>
    <mergeCell ref="Z42:AC42"/>
    <mergeCell ref="Z21:Z22"/>
    <mergeCell ref="S21:S22"/>
    <mergeCell ref="F19:Q19"/>
    <mergeCell ref="A46:A47"/>
    <mergeCell ref="F50:Q50"/>
    <mergeCell ref="A52:A53"/>
    <mergeCell ref="B52:B53"/>
    <mergeCell ref="C52:C53"/>
    <mergeCell ref="D52:D53"/>
    <mergeCell ref="E52:E53"/>
    <mergeCell ref="A51:R51"/>
    <mergeCell ref="F52:Q52"/>
    <mergeCell ref="R52:R53"/>
    <mergeCell ref="F41:Q41"/>
    <mergeCell ref="A42:R42"/>
    <mergeCell ref="F43:Q43"/>
    <mergeCell ref="R43:R44"/>
    <mergeCell ref="A23:A28"/>
    <mergeCell ref="A33:A36"/>
    <mergeCell ref="A43:A44"/>
    <mergeCell ref="B43:B44"/>
    <mergeCell ref="C43:C44"/>
    <mergeCell ref="D43:D44"/>
    <mergeCell ref="E43:E44"/>
    <mergeCell ref="A57:A58"/>
    <mergeCell ref="F61:Q61"/>
    <mergeCell ref="A62:R62"/>
    <mergeCell ref="A63:A64"/>
    <mergeCell ref="B63:B64"/>
    <mergeCell ref="C63:C64"/>
    <mergeCell ref="U63:U64"/>
    <mergeCell ref="D63:D64"/>
    <mergeCell ref="E63:E64"/>
    <mergeCell ref="F63:Q63"/>
    <mergeCell ref="R63:R64"/>
    <mergeCell ref="S63:S64"/>
    <mergeCell ref="S62:U62"/>
    <mergeCell ref="T63:T64"/>
    <mergeCell ref="AD5:AG5"/>
    <mergeCell ref="AD6:AG6"/>
    <mergeCell ref="AD7:AD8"/>
    <mergeCell ref="AE7:AE8"/>
    <mergeCell ref="AF7:AF8"/>
    <mergeCell ref="AG7:AG8"/>
    <mergeCell ref="AC7:AC8"/>
    <mergeCell ref="A5:R5"/>
    <mergeCell ref="U7:U8"/>
    <mergeCell ref="A6:R6"/>
    <mergeCell ref="F7:Q7"/>
    <mergeCell ref="A7:A8"/>
    <mergeCell ref="B7:B8"/>
    <mergeCell ref="C7:C8"/>
    <mergeCell ref="D7:D8"/>
    <mergeCell ref="E7:E8"/>
    <mergeCell ref="V7:V8"/>
    <mergeCell ref="W7:W8"/>
    <mergeCell ref="V5:Y5"/>
    <mergeCell ref="S6:U6"/>
    <mergeCell ref="S5:U5"/>
    <mergeCell ref="AD62:AF62"/>
    <mergeCell ref="AD63:AD64"/>
    <mergeCell ref="AE63:AE64"/>
    <mergeCell ref="AF63:AF64"/>
    <mergeCell ref="AG63:AG64"/>
    <mergeCell ref="AD20:AG20"/>
    <mergeCell ref="AD21:AD22"/>
    <mergeCell ref="AE21:AE22"/>
    <mergeCell ref="AF21:AF22"/>
    <mergeCell ref="AG21:AG22"/>
    <mergeCell ref="AD42:AG42"/>
    <mergeCell ref="AD43:AD44"/>
    <mergeCell ref="AE43:AE44"/>
    <mergeCell ref="AF43:AF44"/>
    <mergeCell ref="AG43:AG44"/>
    <mergeCell ref="AK7:AK8"/>
    <mergeCell ref="AH20:AK20"/>
    <mergeCell ref="AH21:AH22"/>
    <mergeCell ref="AI21:AI22"/>
    <mergeCell ref="AJ21:AJ22"/>
    <mergeCell ref="AK21:AK22"/>
    <mergeCell ref="AD51:AG51"/>
    <mergeCell ref="AD52:AD53"/>
    <mergeCell ref="AE52:AE53"/>
    <mergeCell ref="AF52:AF53"/>
    <mergeCell ref="AG52:AG53"/>
    <mergeCell ref="A1:AK1"/>
    <mergeCell ref="A2:AK2"/>
    <mergeCell ref="AH62:AJ62"/>
    <mergeCell ref="AH63:AH64"/>
    <mergeCell ref="AI63:AI64"/>
    <mergeCell ref="AJ63:AJ64"/>
    <mergeCell ref="AK63:AK64"/>
    <mergeCell ref="B3:AK3"/>
    <mergeCell ref="B4:AK4"/>
    <mergeCell ref="AH42:AK42"/>
    <mergeCell ref="AH43:AH44"/>
    <mergeCell ref="AI43:AI44"/>
    <mergeCell ref="AJ43:AJ44"/>
    <mergeCell ref="AK43:AK44"/>
    <mergeCell ref="AH51:AK51"/>
    <mergeCell ref="AH52:AH53"/>
    <mergeCell ref="AI52:AI53"/>
    <mergeCell ref="AJ52:AJ53"/>
    <mergeCell ref="AK52:AK53"/>
    <mergeCell ref="AH5:AK5"/>
    <mergeCell ref="AH6:AK6"/>
    <mergeCell ref="AH7:AH8"/>
    <mergeCell ref="AI7:AI8"/>
    <mergeCell ref="AJ7:AJ8"/>
  </mergeCells>
  <phoneticPr fontId="18" type="noConversion"/>
  <hyperlinks>
    <hyperlink ref="V15" r:id="rId1" xr:uid="{00000000-0004-0000-0100-000000000000}"/>
  </hyperlinks>
  <printOptions horizontalCentered="1"/>
  <pageMargins left="0.23622047244094491" right="0.23622047244094491" top="0.74803149606299213" bottom="0.74803149606299213" header="0" footer="0"/>
  <pageSetup orientation="landscape" r:id="rId2"/>
  <headerFooter>
    <oddHeader>&amp;C&amp;P</oddHeader>
    <oddFooter>&amp;CPágina &amp;P</oddFooter>
  </headerFooter>
  <rowBreaks count="4" manualBreakCount="4">
    <brk id="19" man="1"/>
    <brk id="50" man="1"/>
    <brk id="41" man="1"/>
    <brk id="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PRESENTACION</vt:lpstr>
      <vt:lpstr>INFORMES TRIMESTRALES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Jairo Vanegas Jiménez</dc:creator>
  <cp:keywords/>
  <dc:description/>
  <cp:lastModifiedBy>CARCDIR01</cp:lastModifiedBy>
  <cp:revision/>
  <dcterms:created xsi:type="dcterms:W3CDTF">2017-05-08T19:30:51Z</dcterms:created>
  <dcterms:modified xsi:type="dcterms:W3CDTF">2024-01-16T19:13:25Z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