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F:\1 PARTICIPACION 2022\INFORMES 2022\"/>
    </mc:Choice>
  </mc:AlternateContent>
  <xr:revisionPtr revIDLastSave="0" documentId="13_ncr:1_{DFC49B77-EDCA-421C-B0A2-6DD716D31092}" xr6:coauthVersionLast="36" xr6:coauthVersionMax="36" xr10:uidLastSave="{00000000-0000-0000-0000-000000000000}"/>
  <bookViews>
    <workbookView xWindow="0" yWindow="0" windowWidth="24000" windowHeight="9075" activeTab="1" xr2:uid="{00000000-000D-0000-FFFF-FFFF00000000}"/>
  </bookViews>
  <sheets>
    <sheet name="PRESENTACION" sheetId="1" r:id="rId1"/>
    <sheet name="INFORMES TRIMESTRALES" sheetId="2" r:id="rId2"/>
  </sheets>
  <calcPr calcId="191029"/>
  <extLst>
    <ext uri="GoogleSheetsCustomDataVersion1">
      <go:sheetsCustomData xmlns:go="http://customooxmlschemas.google.com/" r:id="rId6" roundtripDataSignature="AMtx7mhjTerv2BZTXDuteM/LU4T4ALSFLg=="/>
    </ext>
  </extLst>
</workbook>
</file>

<file path=xl/calcChain.xml><?xml version="1.0" encoding="utf-8"?>
<calcChain xmlns="http://schemas.openxmlformats.org/spreadsheetml/2006/main">
  <c r="U62" i="2" l="1"/>
  <c r="U61" i="2"/>
  <c r="T57" i="2"/>
  <c r="S57" i="2"/>
  <c r="R57" i="2"/>
  <c r="U56" i="2"/>
  <c r="U57" i="2" s="1"/>
  <c r="U55" i="2"/>
  <c r="U52" i="2"/>
  <c r="T48" i="2"/>
  <c r="S48" i="2"/>
  <c r="R48" i="2"/>
  <c r="U47" i="2"/>
  <c r="U46" i="2"/>
  <c r="T39" i="2"/>
  <c r="S39" i="2"/>
  <c r="R39" i="2"/>
  <c r="U36" i="2"/>
  <c r="U33" i="2"/>
  <c r="U32" i="2"/>
  <c r="U28" i="2"/>
  <c r="U25" i="2"/>
  <c r="U24" i="2"/>
  <c r="U39" i="2" s="1"/>
  <c r="U23" i="2"/>
  <c r="S18" i="2"/>
  <c r="U17" i="2"/>
  <c r="U16" i="2"/>
  <c r="U15" i="2"/>
  <c r="U12" i="2"/>
  <c r="U8" i="2"/>
  <c r="U18" i="2" s="1"/>
  <c r="U48" i="2" l="1"/>
</calcChain>
</file>

<file path=xl/sharedStrings.xml><?xml version="1.0" encoding="utf-8"?>
<sst xmlns="http://schemas.openxmlformats.org/spreadsheetml/2006/main" count="967" uniqueCount="479">
  <si>
    <t>INFORME DE GESTIÓN TRIMESTRAL</t>
  </si>
  <si>
    <t>PRESENTACIÓN GENERAL</t>
  </si>
  <si>
    <t>ÍTEM</t>
  </si>
  <si>
    <t>CONTENIDO</t>
  </si>
  <si>
    <t>Nombre de la Oficina</t>
  </si>
  <si>
    <t>PARTICIPACIÓN COMUNITARIA Y SERVICIO AL CIUDADANO</t>
  </si>
  <si>
    <t>Procesos y procedimientos a cargo</t>
  </si>
  <si>
    <t xml:space="preserve">Participación Comunitaria </t>
  </si>
  <si>
    <t>Tipo de Oficina</t>
  </si>
  <si>
    <t>Proceso al que responde: Estratégico.</t>
  </si>
  <si>
    <t>Responsable de la coordinación</t>
  </si>
  <si>
    <t xml:space="preserve">Nombre completo: Andrea López
Cargo: Jefe Oficina Participación Comunitaria y Servicio al Ciudadano 
Tipo de vinculación: Libre Nombramiento y Remoción </t>
  </si>
  <si>
    <t xml:space="preserve">Profesionales del proceso </t>
  </si>
  <si>
    <t xml:space="preserve">1. Nombre completo:Yenni Rios Olarte
Cargo:Profesional Especializado Participación Comunitaria 
Tipo de vinculación: OPS
2. Nombre completo: Johnny Alberto Monroy Donoso
UHMES / USS: Usme
Cargo: Profesional Oficina Participación Comunitaria Localidad Usme  
Tipo de vinculación: OPS 
3. Nombre completo: Rosa Tulia Quintero
UHMES / USS: Vista Hermosa y Meissen 
Cargo: Profesional Oficina Participación Comunitaria Localidad Ciudad Bolivar  
Tipo de vinculación: Planta provisional 
4. Nombre completo: Angelica Suarez
UHMES / USS: Nazareth 
Cargo: Profesional Oficina Participación Comunitaria Localidad Sumapaz  
Tipo de vinculación: OPS 
5. Nombre completo: Ana Milena Bayona Gómez
UHMES / USS: El Tunal y Tunjuelito
Cargo: Profesional Oficina Participación Comunitaria Localidad Tunjuelito  
Tipo de vinculación: Planta Carrera Administrativa
</t>
  </si>
  <si>
    <t>SUBRED INTEGRADA DE SERVICIOS DE SALUD SUR ESE</t>
  </si>
  <si>
    <t xml:space="preserve">INFORME IV TRIMESTRE AÑO 2022 - OFICINA DE PARTICIPACIÓN COMUNITARIA Y SERVICIO AL CIUDADANO PROCESO PARTICIPACIÓN COMUNITARIA </t>
  </si>
  <si>
    <t>RESPONSABLES:</t>
  </si>
  <si>
    <t xml:space="preserve">Nombre completo: Andrea López Guerrero, Cargo: Jefe Oficina participacion Comunitaria y Servicio al Ciudadano, Tipo Se vinculación: Libre Nombramiento y Remoción, 
1. Nombre completo:Yenni Rios Olarte, Cargo: Profesional Especializado participacion Comunitaria, Tipo Se vinculación: OPS
2. Nombre completo: Johnny Alberto Monroy Donoso, UHMES / USS: Usme, cargo: Profesional Oficina participacion Comunitaria Localidad Usme, Tipo Se vinculación: OPS 
3. Nombre completo: Rosa Tulia Quintero, UHMES / USS: Vista Hermosa y Meissen, Cargo: Profesional Oficina participacion Comunitaria Localidad Ciudad Bolivar, Tipo Se vinculación: Planta provisional 
4. Nombre completo: Angelica Suarez UHMES / USS: Nazareth, Cargo: Profesional Oficina participacion Comunitaria Localidad Sumapaz,  Tipo Se vinculación: OPS 
5. Nombre completo: Ana Milena Bayona Gómez, UHMES / USS: El Tunal y Tunjuelito, Cargo: Profesional Oficina participacion Comunitaria Localidad Tunjuelito, Tipo Se vinculación: Planta Carrera Administrativa        
6. Nombre completo:Lucy Baquero, Cargo: Apoyo técnico de participación, Tipo Se vinculación: OPS                                                                                                                    </t>
  </si>
  <si>
    <t xml:space="preserve">OBJETIVO PLAN DE ACCIÓN:   </t>
  </si>
  <si>
    <t xml:space="preserve">Establecer las actividades, metas e indicadores, implementando las directrices y políticas institucionales a cargo de la oficina de participación comunitaria  para que los ciudadanos y comunidad promuevan y garanticen el derecho a la participacion activa en salud. </t>
  </si>
  <si>
    <t>Ejecución Acumulada 2022</t>
  </si>
  <si>
    <t xml:space="preserve">EJECUCIÓN I TRIMESTRE </t>
  </si>
  <si>
    <t>EJECUCIÓN II TRIMESTRE</t>
  </si>
  <si>
    <t>EJECUCIÓN III TRIMESTRE</t>
  </si>
  <si>
    <t>EJECUCIÓN IV TRIMESTRE</t>
  </si>
  <si>
    <t>Eje Estratégico 1: Fortalecimiento Institucional.</t>
  </si>
  <si>
    <t xml:space="preserve"> TRIMESTRE I</t>
  </si>
  <si>
    <t xml:space="preserve">I TRIMESTRE </t>
  </si>
  <si>
    <t xml:space="preserve">II TRIMESTRE  </t>
  </si>
  <si>
    <t xml:space="preserve">III TRIMESTRE </t>
  </si>
  <si>
    <t xml:space="preserve">IV TRIMESTRE </t>
  </si>
  <si>
    <t>LÍNEAS</t>
  </si>
  <si>
    <t>META DE LA LÍNEA DE ACCIÓN</t>
  </si>
  <si>
    <t>ACTIVIDADES</t>
  </si>
  <si>
    <t>INDICADOR DE LA ACTIVIDAD</t>
  </si>
  <si>
    <t>RESPONSABLE</t>
  </si>
  <si>
    <t>CRONOGRAMA</t>
  </si>
  <si>
    <t>NÚMERO DE ACTIVIDADES PROGRAMADAS DURANTE LA VIGENCIA</t>
  </si>
  <si>
    <t>NÚMERO DE ACTIVIDADES DEFINIDAS PARA EL TRIMESTRE</t>
  </si>
  <si>
    <t>NÚMERO DE ACTIVIDADES EJECUTADAS DURANTE EL TRIMESTRE</t>
  </si>
  <si>
    <t>% AVANCE RESPECTO DE TOTAL PROGRAMADO PARA EL AÑO</t>
  </si>
  <si>
    <t>RESULTADO (descripción cualitativa de lo ejecutado, respecto de la meta propuesta)</t>
  </si>
  <si>
    <t>DIFICULTADES</t>
  </si>
  <si>
    <t>MEDIO DE VERIFICACIÓN (Acta, documento, video, etc.)</t>
  </si>
  <si>
    <t xml:space="preserve">OBSERVACIONES </t>
  </si>
  <si>
    <t>febrero</t>
  </si>
  <si>
    <t>marzo</t>
  </si>
  <si>
    <t>abril</t>
  </si>
  <si>
    <t>mayo</t>
  </si>
  <si>
    <t>junio</t>
  </si>
  <si>
    <t>julio</t>
  </si>
  <si>
    <t>agosto</t>
  </si>
  <si>
    <t>septiembre</t>
  </si>
  <si>
    <t>octubre</t>
  </si>
  <si>
    <t>noviembre</t>
  </si>
  <si>
    <t>diciembre</t>
  </si>
  <si>
    <t>enero</t>
  </si>
  <si>
    <t>MEDIO Se VERIFICACIÓN (Acta, documento, vídeo, etc.)</t>
  </si>
  <si>
    <t>a. Destinar y gestionar los recursos financieros necesarios en los presupuestos en el nivel nacional y territorial orientados a fortalecer las estructuras administrativas y el recurso humano dedicado al fomento y gestión de los procesos de participacion y en el desarrollo de la Política de participacion</t>
  </si>
  <si>
    <t>Una proyección anual físico-financiera  fortalecer las estructuras administrativas y el recurso humano dedicado al fomento y gestión de los procesos de participacion y en el desarrollo de la Política de participacion orientada</t>
  </si>
  <si>
    <t xml:space="preserve">Realizar una proyección físico financiera de proceso de participacion </t>
  </si>
  <si>
    <t>una propuesta definida/una programada * 100</t>
  </si>
  <si>
    <t>Profesional Especializado y Jefe de la oficina.</t>
  </si>
  <si>
    <t>x</t>
  </si>
  <si>
    <t>No Se tenía programada la actividad para el I trimestre 2022.</t>
  </si>
  <si>
    <t xml:space="preserve">ninguna </t>
  </si>
  <si>
    <t xml:space="preserve">no aplica </t>
  </si>
  <si>
    <t>A nivel de grupo de referentes se realiza la revision de las necesidades fisico financieras obteniendo como resultado un documento de proyeccion de los recursos necesarios para las acciones de participacion, en el cual se definió la necesidad de transporte, alimentacion, elementos distintivos y piezas comunicativas</t>
  </si>
  <si>
    <t xml:space="preserve">Se dio cumplimiento en el segundo trimestre de acuerdo con programación </t>
  </si>
  <si>
    <t xml:space="preserve">Ninguna                                                                                                                           </t>
  </si>
  <si>
    <t xml:space="preserve">Documento de proyeccion fisico financiera </t>
  </si>
  <si>
    <t xml:space="preserve">en el mes de mayo se realizó a nivel de grupo de referentes la revision de las necesidades fisico financieras obteniendo como resultado un documento de proyeccion de los recursos necesarios para las acciones de participacion, en el cual se definió la necesidad de transporte, alimentacion, elementos distintivos y piezas comunicativas,lograndose el cumplimiento de estos requerimientos para el año 2022 a traves de un convenio suscrito con la Secretaria de Salud y supervisado por la jefe de la oficina, dando cumplimiento a las actividades propuestas. </t>
  </si>
  <si>
    <t>ninguna</t>
  </si>
  <si>
    <t xml:space="preserve">documento de proyeccion fisico finaciero </t>
  </si>
  <si>
    <t xml:space="preserve">b. Definir los programas de formación y capacitación al personal del sector salud para la generación de capacidades para el derecho a la participacion, así como herramientas pedagógicas, didácticas y tecnológicas que permitan la intervención de la comunidad en el sector.  </t>
  </si>
  <si>
    <t>100% de asistencia al proceso de capacitación de la SDS por el grupo de profesionales de participacion de la Subred Sur</t>
  </si>
  <si>
    <t>Asistencia a la capacitaciones planeadas y convocadas por la SDS de acuerdo al plan</t>
  </si>
  <si>
    <t>Número de capacitaciones con asistencia de equipo de profesionales/Número de capacitaciones programadas y convocadas por la SDS</t>
  </si>
  <si>
    <t>Profesional Especializado y Jefe de la oficina y referente de participación Comunitaria localidad Usme</t>
  </si>
  <si>
    <t xml:space="preserve">A nivel de la Subred Sur se realizó participacion en la reunión de planeación de capacitación de la Secretaria Distrital de Salud, y en el mes de marzo los 4 referentes participaron de la capacitación virtual de SDS en el tema de cargue de información a Ministerio de Salud. 
</t>
  </si>
  <si>
    <t>acta de capacitación SDS</t>
  </si>
  <si>
    <t>En el segundo trimestre el equipo de participacion de la Subred Sur, ha participado en las capacitaciones programadas por la SDS para asistencia técnica de manera virtual: 
- 29 abril política Salud Mental y Primeros Auxilios de Salud Mental, el cual fue socializado por Ministerio de Salud y Proteccion Social
- 27 mayo metodología SISBEN IV, socializado por la Secretaria de Planeacion Distrital 
- 24 junio Humanización de los Servicios, socializado por la SDS</t>
  </si>
  <si>
    <t>Acta Se capacitación Se SDS y registro Se asistencia</t>
  </si>
  <si>
    <t>Ninguna</t>
  </si>
  <si>
    <t>En el Tercer trimestre el equipo de participacion de la Subred Sur, ha participado en las capacitaciones de manera virtual: 
- Desde el Departamento Administrativo del Servicio Civil Distrital capacitacion en EMPODERAMIENTO DE LAS MUJERES EN CARGOS DIRECTIVOS
- Desde el Departamento Administrativo del Servicio Civil Distrital capacitacion en ALFABETIZACION DE DATOS
- Desde el Departamento Administrativo del Servicio Civil Distrital capacitacion en DERECHOS HUMANOS Y DERECHO INTERNACIONAL HUMANITARIO
- Desde la plataforma MAO de la Subred Sur capacitacion en EJES DE ACREDITACION Y SU IMPORTANCIA EN UN HOSPITAL UNIVERSITARIO</t>
  </si>
  <si>
    <t>certificados de asistencia</t>
  </si>
  <si>
    <t xml:space="preserve">En el cuarto trimestre el equipo de participacion de la Subred Sur, ha participado en las capacitaciones de manera virtual: 
- Desde el la Veeduria Distrital, capacitacion en LENGUAJE CLARO
- Desde el Secretaría Distrital de Salud, por medio del CDEIS, capacitacion en Enfoque Diferencial En El Servicio A La Ciudadanía
- Desde la Secretaria Distrital de la Mujer, se realiza curso Transversalización del enfoque de género en Bogotá D.C y conceptos básicos del trazador presupuestal de igualdad y equidad de género
- Desde el la Veeduria Distrital, capacitacion en Noratividad Del Derecho A La Participación </t>
  </si>
  <si>
    <t xml:space="preserve">c. Desarrollar una estrategia sistemática de asistencia técnica a las entidades territoriales para la implementación de la política de participación en salud </t>
  </si>
  <si>
    <t>6 asistencias técnicas de gestión institucional de la Subdireccion Territorial Sur - SDS al equipo de participación de la Subred (reuniones Se asistencia técnica al equipo, diagnosticos de las oficinas, definicion y seguimiento plan Se asistencia técnica)</t>
  </si>
  <si>
    <t xml:space="preserve">Asistir y participar en las reuniones y sesiones Se asistencia técnica acordadas definidas con la SDS </t>
  </si>
  <si>
    <t xml:space="preserve">    número Se sesiones definidas/Número Se sesiones desarrolladas </t>
  </si>
  <si>
    <t xml:space="preserve">jefe participacion comunitaria y profesional especializada 
referentes participacion </t>
  </si>
  <si>
    <r>
      <rPr>
        <b/>
        <sz val="12"/>
        <color theme="1"/>
        <rFont val="Arial"/>
        <family val="2"/>
      </rPr>
      <t>Reuniones  Equipo:</t>
    </r>
    <r>
      <rPr>
        <sz val="12"/>
        <color theme="1"/>
        <rFont val="Arial"/>
        <family val="2"/>
      </rPr>
      <t xml:space="preserve"> 
- 09 febrero: Se realiza la planeación Se acciones para el año 2022
- 09 marzo: Se establecen acuerdos Se asistencia técnica y reuniones mensuales y la gestora institucional presenta el lineamiento SDS de plan de acción de la oficina de participación. 
</t>
    </r>
    <r>
      <rPr>
        <b/>
        <sz val="12"/>
        <color theme="1"/>
        <rFont val="Arial"/>
        <family val="2"/>
      </rPr>
      <t xml:space="preserve">Tunjuelito: </t>
    </r>
    <r>
      <rPr>
        <sz val="12"/>
        <color theme="1"/>
        <rFont val="Arial"/>
        <family val="2"/>
      </rPr>
      <t xml:space="preserve">
- 17 Se marzo Se realiza asistencia técnica de la gestora institucional para adelantar el diagnóstico situacional de la asociación de usuarios Se Tunal. 
- 24 Se marzo Se realiza asistencia técnica de la gestora institucional para adelantar el diagnóstico situacional de la asociación de usuarios Se Tunjuelito y Copacos Tunjuelito.                                                                                                                                                                                                                                  
U</t>
    </r>
    <r>
      <rPr>
        <b/>
        <sz val="12"/>
        <color theme="1"/>
        <rFont val="Arial"/>
        <family val="2"/>
      </rPr>
      <t>sme:
0</t>
    </r>
    <r>
      <rPr>
        <sz val="12"/>
        <color theme="1"/>
        <rFont val="Arial"/>
        <family val="2"/>
      </rPr>
      <t>2 Se Marzo Se realiza reunión Se equipo, Profesionales oficina participacion social, Se abordan las siguientes temáticas, Metodología Diálogos Ciudadanos, Presentación Propuesta Proceso Se Capacitación, Matriz Se Riesgos, Se registran compromisos seguimiento y cumplimiento Se los mismos.
C</t>
    </r>
    <r>
      <rPr>
        <b/>
        <sz val="12"/>
        <color theme="1"/>
        <rFont val="Arial"/>
        <family val="2"/>
      </rPr>
      <t xml:space="preserve">iudad Bolìvar:
</t>
    </r>
    <r>
      <rPr>
        <sz val="12"/>
        <color theme="1"/>
        <rFont val="Arial"/>
        <family val="2"/>
      </rPr>
      <t>*Marzo 22: Se realiza asistencia tècnica Se gestora instituciones SDS, en la que Se realizò diagnòstico situacional de la Oficina Se Participaciòn de la USS Meissen (Asociaciòn Se Usuarios)</t>
    </r>
  </si>
  <si>
    <t xml:space="preserve">Acta y documento de diagnóstico situacional de las formas y participacion por las unidades de servicios. </t>
  </si>
  <si>
    <r>
      <rPr>
        <b/>
        <sz val="12"/>
        <color theme="1"/>
        <rFont val="Arial"/>
        <family val="2"/>
      </rPr>
      <t xml:space="preserve">Tunjuelito: </t>
    </r>
    <r>
      <rPr>
        <sz val="12"/>
        <color theme="1"/>
        <rFont val="Arial"/>
        <family val="2"/>
      </rPr>
      <t xml:space="preserve">Se ha realizado asistencia técnica para formulación y aprobacion de planes de acción de las organizaciones de participacion en salud: 
- 05 abril asociación de usuarios USS Tunal
- 20 abril COPACOS Tunjuelito 
- 22 abril asociación de usuarios USS Tunjuelito 
Se han realizado Reuniones de Asistencia técnica al Equipo de participación: 
- 06 abril reunión de equipo en el que de aborda lineamiento de plan de acción de las formas de participacion y acuerdos de trabajo para asistencia técnica
- 04 mayo, articulación con gestores territoriales, acuerdos asistencia técnica control social
- 01 junio, Se realizaron acuerdos de trabajo y actualización de lineamiento de control social                     
</t>
    </r>
    <r>
      <rPr>
        <b/>
        <sz val="12"/>
        <color theme="1"/>
        <rFont val="Arial"/>
        <family val="2"/>
      </rPr>
      <t>Ciudad Bolívar:</t>
    </r>
    <r>
      <rPr>
        <sz val="12"/>
        <color theme="1"/>
        <rFont val="Arial"/>
        <family val="2"/>
      </rPr>
      <t xml:space="preserve">
* Abril 01 de 2022: Se realiza asistencia tècnica por parte de la  gestora instituciones SDS, en la que Se realizò diagnòstico situacional de la Oficina Se Participaciòn de la USS VisraHermosa  (Asociaciòn Se Usuarios y COPACOSC.B).
Durante el II Trimestre la Gestora Institucional de Secretaría Distrital  De Salud, se realizó 3 asistencia técnica al  Equipo de participación de la Subred Sur así : 
- 06 abril se trabajo el tema  lineamiento de plan de acción de las formas de participacion y se concertaron actividades  de  asistencia técnica
- 04 mayo,  se reaizó articulación con gestores territoriales, se estableciron  acuerdos para el trabajo en territorial  y  del proceso de  control social  de las diferentes veedurías.
- 01 junio, Se concertaron actividades a nivellocal y distrital  y se socializó el formato para lla elaboración de informes de gestión del proceso de control social.
Deigual forma se realizó asistencia técnic por parte de la gestora institucional a las formas de particpación de Ciudad Bolívar  en articulación con la profesional de participación así:
*Abril 08 de 2022: Reunión COPACOS Ciudad Bolívar, en la que se socializó lineamientos para la elaboración del plan de acción año 2022.
 *Mayo 16 de 2022. Reunión Asociación USS Meissen,  se  Socializó lineamientos para la elaboración del plan de acción año 2022.
* Mayo 18 de 2022 . Reunión Asociación USS Meissen,  se  Socializó  plan de acción  año 2022.
*May0 18 de 2022. Reunión Asociación USS Vista Hermosa Elaboración   plan de acciónaño 2022.
*Mayo 27 de 2022: Reunión COPACOS Ciudad Bolívar. Elaboración plan de acción año 2022
</t>
    </r>
  </si>
  <si>
    <t>Actas Se reunión Se SDS y registro Se asistencia</t>
  </si>
  <si>
    <t xml:space="preserve">Se han realizado Reuniones de Asistencia técnica al Equipo de participación: 
- 01 julio reunión de equipo en el que de aborda la Socialización del Decreto 1757 de 1994 y Decreto 475 del 2016, enfatizando en el trabajo realizado con los COPACOS y Juntas Asesoras Comunitarias, Socialización de Política de Humanización  y Socialización de Conflicto de intereses. 
- 05 agosto,reunion de equipo en el que se trabajan como temas generales Taller de enfoque diferencial, poblacional y de Genero, Socialización de Responsabilidad Social  y Agenda abierta
Sumapaz:                                                                                                                                                                                                                                            23 Agosto acomapañmiento por parte de la Gestora Institucional de la SDS, Referente de Participacion de la SDS y referente de Control Social a las formas de participacion. para esta misma fecha se tenia planeado formar los comites y mesas de trabajo sin embargo por tiempos no se se pudo realizar, se asigno para el mes de octubre.
Cuiudad Bolívar: El día 12 de agosto se realizó asesoria por parte de la gestora institucional  de la SDS a COPACOS Ciudad Bolívar en el que se realizó seguimiento al plan de acción y se coordinaron actividades de acuerdo al cronogrma anual del COPACOS.
</t>
  </si>
  <si>
    <t xml:space="preserve">Se han realizado Reuniones de Asistencia técnica al Equipo de participación: 
- 07 octubre, reunión de equipo en el que de aborda la Socialización de Retroalimentación de los Informes de Gestión del II Trimestre de las Oficinas de Participación Social, Socialización de Retroalimentación de los Informes de Gestión del II Trimestre de las Juntas Asesoras Comunitarias, Socialización de Responsabilidad Social, Socialización de la Plataforma Colibrí y Socialización del proceso de Acreditación.
- 04 noviembre, reunion de equipo en el que se trabajan como temas generales Socialización de los procesos territoriales desde la Subdirección Territorial Red Sur, Socialización de Almera.                                                                                                                                                                                                                                           - 02 diciembre,  reunion de equipo en el que se trabajan como temas generales Entrega de Retroalimentación de los Informes de Gestión del III Trimestre de las Oficinas de Participación de la Subred Sur y Juntas Asesoras Comunitarias y Evaluación del Procedimiento de Gestión Institucional.
</t>
  </si>
  <si>
    <t>Actas de reunión de SDS y registro de asistencia</t>
  </si>
  <si>
    <t>e. Realizar gestiones interinstitucionales para la formación de la comunidad en planeación, presupuestación y control social en salud</t>
  </si>
  <si>
    <t xml:space="preserve">Un mapa de aliados estratégicos de cofinanciación para la promoción y gestión de proceso de participación </t>
  </si>
  <si>
    <t xml:space="preserve">Actualización de mapa de aliados de acuerdo con las alianzas generadas durante el año y articulación para fortalecimiento de las formas de participación </t>
  </si>
  <si>
    <t>un mapa evaluado</t>
  </si>
  <si>
    <t xml:space="preserve">Profesional de participación Comunitaria Se Tunjuelito y Ciudad Bolívar </t>
  </si>
  <si>
    <r>
      <rPr>
        <b/>
        <sz val="12"/>
        <color theme="1"/>
        <rFont val="Arial"/>
        <family val="2"/>
      </rPr>
      <t>Ciudad Bolìvar y Tunjuelito</t>
    </r>
    <r>
      <rPr>
        <sz val="12"/>
        <color theme="1"/>
        <rFont val="Arial"/>
        <family val="2"/>
      </rPr>
      <t xml:space="preserve">: Se realizò entrega de la última versiòn Se mapa actualizado a la Oficina Se Participaciòn Comunitaria y Servicio Al Ciudadano de la Subred Sur. </t>
    </r>
  </si>
  <si>
    <t>Mapa elaborado y evaluado</t>
  </si>
  <si>
    <t>Actividad cumplida al 100% en el primer trimestre año 2022.</t>
  </si>
  <si>
    <t xml:space="preserve">100% de cumplimiento de la meta.
Aunque la actividad estaba definida para el tercer trimestre se realizó y se definió el mapa de actores en el segundo tirmestre del año 2022 </t>
  </si>
  <si>
    <t xml:space="preserve">mapa de actores </t>
  </si>
  <si>
    <t>Actividad cumplida al 100% en el primer semestre año 2022</t>
  </si>
  <si>
    <t>mapa de aliados estrategicos</t>
  </si>
  <si>
    <t xml:space="preserve">f. Definir los lineamientos para las entidades territoriales y entidades Se sector salud que propenden por garantizar la participacion en la decisión en la gestión Se sector salud en el marco Se cumplimiento Se los objetivos de la política de participación social en salud </t>
  </si>
  <si>
    <t xml:space="preserve">Una política de participación evaluada Se acuerdo con los indicadores de la misma </t>
  </si>
  <si>
    <t xml:space="preserve">Socialización de la política a las diferentes dependencias de la Subred Sur y evaluación Se conocimiento </t>
  </si>
  <si>
    <t xml:space="preserve">una política propuesta /una política implementada </t>
  </si>
  <si>
    <t>Profesional especializado de participación Comunitaria</t>
  </si>
  <si>
    <t>actividad no planeada para el I trimestre 2022</t>
  </si>
  <si>
    <t xml:space="preserve">Se realizo en el mes de junio la medicion del cumplimiento de los indicadores de la Politica de participacion.
A nivel de Subred Sur de acuerdo con los resultados de MIPG la politica de participacion institucional obtuvo el 99% de cumplimiento. </t>
  </si>
  <si>
    <t xml:space="preserve">100% de cumplimiento de la meta en el segundo trimestre con resultados de medicion del MIPG del 99% para la Subred Sur </t>
  </si>
  <si>
    <t xml:space="preserve">En el año 2022 el desarrollo de la politica de participación de la Subred Sur  tuvo dos mediciones externas. 
1. a traves del ejercicio de medicion de MIPG con un resultado del 99% determinado por Departamento administrativo de la Función pública  y una recomendación que se tuvo en cuenta para fortalecer el proceso a traves de la pagina WEB.
2. la Veeduria distrital realizo la medicion del ranking de participacion y la Subred obtuvo el 5 puesto entre 67 entidades con un resultado de 94%.
De igual manera desde la SDS se realizó reconocimiento a la Subred Sur como la mejor veeduria en salud del Distrito a Manuela Beltran. 
estas  evaluaciones permiten evidenciar un proceso sistematico y fortalecido con ls comunidades quienes han mantenido una participacion activa con la Subred Sur.  </t>
  </si>
  <si>
    <t xml:space="preserve">diplomas de reconocimiento </t>
  </si>
  <si>
    <t xml:space="preserve">g. Transversalizar los procesos y dinámicas de participación social en el ciclo de las políticas públicas Se sector a nivel nacional y territorial </t>
  </si>
  <si>
    <t>Cuatro Encuentros de articulación entre Gobernanza y el proceso de participación comunitaria.
y 80% de participación en las sesiones de la CLIP</t>
  </si>
  <si>
    <t xml:space="preserve">Participar en 4 encuentros Se articulación entre gobernanza y participacion comunitaria mesas territoriales </t>
  </si>
  <si>
    <t>No. Se encuentros Se espacios de participación locales realizados/ No. Se encuentros concertados</t>
  </si>
  <si>
    <t>profesionales subproceso</t>
  </si>
  <si>
    <t>USME. 23 Se Marzo Se realiza reunión con el equipo Se gobernanza y Secretaria Distrital Se Salud, en la localidad quinta Usme, donde Se presenta el modelo territorial en salud, "Salud a mi Barrio, Salud a mi Vereda", allí Se realiza contextualización Se modelo, a través Se cartografia social en la cual Se identifica por UPZ  los diferentes sectores poblacionales y los grupos sociales mas relevantes en la localidad, asi como las particularidades ambientales y naturales propias Se Usme.
TUNJUELITO. La profesional de participación asiste a las mesas territoriales convocadas por el equipo de políticas: viernes 11 febrero, en la cual Se trabaja el plan Se acción y los acuerdos para el registro Se avances para nueve núcleos problemáticos priorizados en la localidad. 22 Se Marzo Se realiza mesa territoria  en la cual Se presenta el modelo territorial en salud, "Salud a mi Barrio", allí Se realiza contextualización desde la SDS Se modelo Se atencion en salud, Se realiza ejercicio Se cartografia social por los territorios y agendas sociales priorizados por SDS, teniendo en cuenta la identificacion Se poblacionales, grupos, organizaciones, fortalezas y problematicas relevantes en la localidad.        
Sumapaz:                                                                                                                                                                                                                                                                                                                                                                                                            
CIUDAD BOLÌVAR:
*Durante el I trimestre Se participo en 2 reuniones Se mesas territoriales en salud, asì: Febrero 10  , en la que Se trabajo sobre el s eguimiento al plan Se direccionamiento estratégico. y Marzo 24 Se 2021, en la que  en la cual Se presenta el modelo territorial en salud, "Salud a mi Barrio", allí Se realiza contextualización desde la SDS Se modelo Se atencion en salud, Se realiza ejercicio Se cartografia social por los territorios y agendas sociales priorizados por SDS, teniendo en cuenta la identificacion Se poblacionales, grupos, organizaciones, fortalezas y problematicas relevantes en la localidad y Se realizan conclusiones y acuerdos.</t>
  </si>
  <si>
    <t xml:space="preserve">Usme: Cruce Se actividades según cronograma definido </t>
  </si>
  <si>
    <t>Acta de reunión y Listado de Asistencia</t>
  </si>
  <si>
    <t>TUNJUELITO.
La profesional de participacion asiste a la mesas territorial convocada por el equipo de políticas: viernes 15 de junio, en la cual de trabaja el plan de acción y los acuerdos para el registro de avances para nueve núcleos problemáticos priorizados en la localidad. 
CIUDAD BOLÌVAR:
*Durante el II trimestre Se participo en 2 reuniones Se mesas territoriales en salud, asì: Mayo 23  , en la que Se trabajo el plan de acción año 2022 y junio 14  de  2022, en la que  en la cual  se socializan los avances por  entornos y socialización de matriz para diligenciar por cada entorno y politicas los avances de los nucleos problematicos priorizados.</t>
  </si>
  <si>
    <r>
      <rPr>
        <b/>
        <sz val="12"/>
        <color rgb="FF000000"/>
        <rFont val="Arial"/>
        <family val="2"/>
      </rPr>
      <t xml:space="preserve">USME. </t>
    </r>
    <r>
      <rPr>
        <sz val="12"/>
        <color rgb="FF000000"/>
        <rFont val="Arial"/>
        <family val="2"/>
      </rPr>
      <t xml:space="preserve">Desde la participación definida en el cronograma por el profesional de participación de la localidad quinta Usme, para el presente informe se acompañan dos mesas de trabajo en relacion a las mesas territoriales en salud, orientadas por la SDS,  Modelo territorial en salud, "Salud a mi Barrio, Salud a mi Vereda", allí se presentan las conclusiones de las mesas anteriores donde se definen por cada una de las lineas estrategicas, las actividades a desarrollar de acuerdo a lo establecido por la SDS frente a la implementación del modeolo a nivel de las 4 localidades de la Subred Sur.
</t>
    </r>
    <r>
      <rPr>
        <b/>
        <sz val="12"/>
        <color rgb="FF000000"/>
        <rFont val="Arial"/>
        <family val="2"/>
      </rPr>
      <t>TUNJUELITO</t>
    </r>
    <r>
      <rPr>
        <sz val="12"/>
        <color rgb="FF000000"/>
        <rFont val="Arial"/>
        <family val="2"/>
      </rPr>
      <t xml:space="preserve">. La profesional de participación asiste a las mesas territoriales del cuidado para Tunjuelito, convocadas por SDS el 22 de septiembre Se realiza mesa territoria  en la cual Se presenta el modelo territorial en salud, "Salud a mi Barrio", allí Se realiza contextualización desde la SDS Se modelo Se atencion en salud, Se realiza ejercicio Se cartografia social por los territorios y agendas sociales priorizados por SDS, teniendo en cuenta la identificacion Se poblacionales, grupos, organizaciones, fortalezas y problematicas relevantes en la localidad.        
</t>
    </r>
    <r>
      <rPr>
        <b/>
        <sz val="12"/>
        <color rgb="FF000000"/>
        <rFont val="Arial"/>
        <family val="2"/>
      </rPr>
      <t xml:space="preserve">Sumapaz:  </t>
    </r>
    <r>
      <rPr>
        <sz val="12"/>
        <color rgb="FF000000"/>
        <rFont val="Arial"/>
        <family val="2"/>
      </rPr>
      <t xml:space="preserve">Para el III trimestre se participo en 3 mesas territoriales para la localidad de Sumapaz:                                                                                                             29 JULIO: Javier Gómez hace una presentación del Modelo Territorial de Salud, frente a lo cual se hace una aproximación a los fundamentos conceptuales del mismo, mencionando en primer lugar los pilares que lo caracterizan, que son el cuidado para el bienestar, la democracia y la determinación territorial; sobre cada uno se abordan algunos elementos esenciales, menciona las cuatro líneas operativas equipos de atención en casa, aseguramiento y prestación de servicios, entornos cuidadores y participación social y gestión de políticas públicas. Continuamente se hace presentación de los documentos de Análisis de Condiciones de Calidad de Vida, Salud y Enfermedad año 2022 por parte de la Subred Integrada de Servicios en Salud Sur, que fue aprobado por la Secretaría Distrital de Salud, como un proceso que estudia la interacción entre las condiciones de vida y el nivel de los procesos de salud en las diferentes escalas territoriales, políticas y sociales donde se enfoca el estudio de los grupos poblacionales, distribución desigual de las condiciones de vida de acuerdo con el sexo, edad y nivel socioeconómico que se desarrollan en el contexto histórico, geográfico, demográfico, social, económico, cultural, político y epidemiológico, para las cuatro localidades que hacen parte de la zona sur. Se mencionó que este proceso fue un resultado de la articulación de los ámbitos poblacional, geográfico y epidemiológico.                                                                                                                                                              19 AGOSTO: El Coordinador local de Tunjuelito Cristian Murcia menciona que la Mesa local por el cuidado de la Salud nace con la intención de construir los planes locales por el cuidado de la salud, ade,mas estarán participando en otras instancias de participación local como lo son la Unidad de Apoyo Técnico -UAT, y el Consejo Local de Gobierno -CLG con el propósito de dar a conocer las acciones que se implementaran desde el Modelo Territorial de Salud a favor de las poblaciones, por medio de los Planes Locales de Cuidado. Por otro lado, el Modelo tiene los ejes principales son los pilares y las cuatro líneas operativas. En este sentido, los pilares son el marco conceptual en el cual nos apoyamos y las líneas operativas.                                                                                                                                              23 SEPTIEMBRE: En la socialización del Plan Local de Cuidado, se presentó el monitoreo y seguimiento al Plan de Cuidado en Salud de la localidad de Sumapaz, el cual se encuentra compuesto en cuatro momentos: 1) Presentación y socialización de los planes locales de cuidado en salud y definición de mestas de las acciones cuidadoras, 2) Análisis de determinación territorial en salud, 3) Monitoreo a las acciones cuidadoras incluidas en los PLCS, 4) informes por líneas operativas del panorama local.                                                                                                                                                                                                       
</t>
    </r>
    <r>
      <rPr>
        <b/>
        <sz val="12"/>
        <color rgb="FF000000"/>
        <rFont val="Arial"/>
        <family val="2"/>
      </rPr>
      <t>CIUDAD BOLÌVAR:</t>
    </r>
    <r>
      <rPr>
        <sz val="12"/>
        <color rgb="FF000000"/>
        <rFont val="Arial"/>
        <family val="2"/>
      </rPr>
      <t xml:space="preserve">
*Durante el III trimestre se participo en 1 reunión  de  mesas territoriales del cuidado  de la salud, realizada el día 30 de septiembre de 2022, en la qyue se trajaron temas como: Socialización avances plan local  de Ciudad Bolívar, socializaxción de avances por cada una de las lineas del plan.</t>
    </r>
  </si>
  <si>
    <t>Usme: Cruce Se actividades según cronograma definido 
Tunjuelito: debido a la reprogramacion de las reuniones se presenta cruce de agenda con las reuniones de las formas de participacion, lo mismo que se evidencia necesidad de articulacion y definicion de alcances de la participacion como oficina en estos espacios.
Ciudad Bolívar: se dificulto asistir a las difetentes reuniones programads de mesas terrritotiales debido a cruce de actividades  a reprogramaciones de fechas de las mesas  y por falta de  convocatoria con un tiempo suficiente para poder asistir a esta actividad</t>
  </si>
  <si>
    <t>actas y listas de asistencia elaboradas por el equió de gobernanza de la Subred Sur.</t>
  </si>
  <si>
    <r>
      <rPr>
        <sz val="12"/>
        <color theme="1"/>
        <rFont val="Arial"/>
        <family val="2"/>
      </rPr>
      <t xml:space="preserve">TUNJUELITO.
- octubre 26 y noviembre 09 , mesa de direccionamiento estratategico con equipo de politicas de gestion del riesgo equipo PIC, para preparacion de acciones de la localidad Tunjuelito.
El equipo de participacion asiste a asistencia tecnica de presentacion de lineamientos de participacion incidente, creacion de las mesas locales comunitarias del cuidado de la salud y el equipo funcional de participacion, en lo cual esta articulado salud publica, la direccion de participacion de SDS y las oficinas de participacion de las Subredes.
Usme
octubre 21 se realiza mesa local del cuidado por la salud 
noviembre 01 se realiza recorrido por el barrio tocaimita con el fin de establecer las necesidades en salud identificadas por la comunidad con el fin de brindar una oferta de salud con un enfoque especial en las necesidades de la comunidad. 
diciembre 06 se realiza mesa local comunitaria del equipo funcional                                                                                                                                                                                                                                                                                                                                                                                                                                                                                                               </t>
    </r>
    <r>
      <rPr>
        <b/>
        <sz val="12"/>
        <color theme="1"/>
        <rFont val="Arial"/>
        <family val="2"/>
      </rPr>
      <t xml:space="preserve">Sumapaz </t>
    </r>
    <r>
      <rPr>
        <sz val="12"/>
        <color theme="1"/>
        <rFont val="Arial"/>
        <family val="2"/>
      </rPr>
      <t xml:space="preserve">
21 de octubre Mesa Local del Cuidado: Se realiza un conversatorio frente en Salud mental y el impacto en el territorio frente al conflicto armado, violencia de género, abandono adulto mayor consumo de sustancias, y violencia intrafamiliar.
25 de Noviembre Mesa Local Del Cuidado: se abordo la Política de seguridad alimentaria y nutricional se profundizo en las dificultades que tiene el territorio para acceder ha productos como frutas y verduras y los patrones culturales frente a la alimentación 
15 de Diciembre: mesa local del Cuidado: se realiza presentación del Modelo Territorial, posterior un ejercicio de priorización de los procesos críticos y una análisis y políticas de la Subred Sur alrededor de la temática un análisis de las dinámicas territoriales frente al tema ambiental 
</t>
    </r>
    <r>
      <rPr>
        <b/>
        <sz val="12"/>
        <color theme="1"/>
        <rFont val="Arial"/>
        <family val="2"/>
      </rPr>
      <t xml:space="preserve">Ciudad Bolívar:
</t>
    </r>
    <r>
      <rPr>
        <sz val="12"/>
        <color theme="1"/>
        <rFont val="Arial"/>
        <family val="2"/>
      </rPr>
      <t>0ctubre 19: Se participó en la mesa territorial del cuidado de la salud, en el que se realizó reporte  de avances por UPZ  y análisi de casos notificados por UPZ de la localidad 19 de Ciudad Bolívar
Noviembre 28:  Participación en reunión de la Secretaría de salud, en la que se socializó la Ruta de la Participación Incidente, presentación propuesta de mesas locales para el cuidado de la salud y conformación de los equipos funcionales  de participación.
Diciembre 09: se participo en reunuión virtual de mesa de Direccionameinto estrategico en la que se socializan lineamientos para la confromación del equipo funcional para la Ruta de la participación incidente.</t>
    </r>
  </si>
  <si>
    <t>Actas y lista de asistencia</t>
  </si>
  <si>
    <t>Participar en por lo menos el 80% de las sesiones de la CLIP y posicionar el trabajo que Se realiza con los espacios e instancias de participación de la subred.</t>
  </si>
  <si>
    <t xml:space="preserve">
No. Se sesiones de la CLIP a las cuales Se asistió/ No. Se sesiones de la CLIP desarrolladas durante el  año</t>
  </si>
  <si>
    <r>
      <rPr>
        <b/>
        <sz val="12"/>
        <color theme="1"/>
        <rFont val="Arial"/>
        <family val="2"/>
      </rPr>
      <t xml:space="preserve">Usme
</t>
    </r>
    <r>
      <rPr>
        <sz val="12"/>
        <color theme="1"/>
        <rFont val="Arial"/>
        <family val="2"/>
      </rPr>
      <t xml:space="preserve">31 Se Enero: Se realiza reunión Se manera virtual, presentación y contextualización de la CLIP, Se definen temas por cada una de las entidades participantes, Se realiza balance Se iniciativas comunitarias Se acuerdo al proceso Se presupuestos participativos. 
16 Se Febrero: Se realiza reunión Se manera virtual, donde Se realiza la proyección de plan de acción de la CLIP para el año 2022. Se socializan temáticas Se acuerdo a lo definido por las entidades participantes de la CLIP.
16 Se Marzo: </t>
    </r>
    <r>
      <rPr>
        <b/>
        <sz val="12"/>
        <color theme="1"/>
        <rFont val="Arial"/>
        <family val="2"/>
      </rPr>
      <t>S</t>
    </r>
    <r>
      <rPr>
        <sz val="12"/>
        <color theme="1"/>
        <rFont val="Arial"/>
        <family val="2"/>
      </rPr>
      <t>e realiza reunión Se manera presencial en el COL el Virrey, donde Se realiza seguimiento a las actividades propuestas, realizando evaluación a la metodología implementada en las fases Se presupuestos participativos. Se socializan y presentan temas Se interés Se acuerdo a la misionalidad Se cada entidad. 
T</t>
    </r>
    <r>
      <rPr>
        <b/>
        <sz val="12"/>
        <color theme="1"/>
        <rFont val="Arial"/>
        <family val="2"/>
      </rPr>
      <t>unjuelito.</t>
    </r>
    <r>
      <rPr>
        <sz val="12"/>
        <color theme="1"/>
        <rFont val="Arial"/>
        <family val="2"/>
      </rPr>
      <t xml:space="preserve">
Febrero 10: Se adelanta reunión con modalidad virtual aplicación TEAMS, Se evalúa el plan Se acción Se CLIP 2021 y Se hace la proyección de plan de acción Se 2022, Se hace socialización de lineamiento Se sistema distrital de participación ciudadana Se IDPAC. 
Marzo 10: Se adelanta reunión con modalidad virtual aplicación TEAMS, Se hace presentación Se los integrantes de la CLIP, dado cambio Se funcionarios Se diferentes entidades. El IDPAC realiza presentación Se pacto contra el racismo y la discriminación racial por parte de la Dirección Se Etnias y Se aprueba el plan Se acción 2022, haciendo acuerdos Se eventos con la comunidad.                                                                                                                                                  
                                                                                                                                                                                                             </t>
    </r>
    <r>
      <rPr>
        <b/>
        <sz val="12"/>
        <color theme="1"/>
        <rFont val="Arial"/>
        <family val="2"/>
      </rPr>
      <t xml:space="preserve">                                                                                                                                                                                                                                                            </t>
    </r>
    <r>
      <rPr>
        <sz val="12"/>
        <color theme="1"/>
        <rFont val="Arial"/>
        <family val="2"/>
      </rPr>
      <t xml:space="preserve">
C</t>
    </r>
    <r>
      <rPr>
        <b/>
        <sz val="12"/>
        <color theme="1"/>
        <rFont val="Arial"/>
        <family val="2"/>
      </rPr>
      <t>IUDAD BOLIVAR:</t>
    </r>
    <r>
      <rPr>
        <sz val="12"/>
        <color theme="1"/>
        <rFont val="Arial"/>
        <family val="2"/>
      </rPr>
      <t xml:space="preserve">
*Febereo 01 Se 2022: Se realizò reuniòn virtual de la CLIP en la que Se realiza porpuesta plan Se acciòn CLIP  año 2022. 
*Marzo 01 Se 2022 Saludo. Se realizò reuniòn virtual en la que Se desarrollaron temas como: Pacto contra el Racismo (IDPAC), nuevos sujetos de participación (IDPAC), Planeación POT (Secretaria Se Planeación), Plan Se acción y Agenda Institucional (IDPAC).
</t>
    </r>
  </si>
  <si>
    <r>
      <rPr>
        <b/>
        <sz val="12"/>
        <color theme="1"/>
        <rFont val="Arial"/>
        <family val="2"/>
      </rPr>
      <t xml:space="preserve">Usme
</t>
    </r>
    <r>
      <rPr>
        <sz val="12"/>
        <color theme="1"/>
        <rFont val="Arial"/>
        <family val="2"/>
      </rPr>
      <t xml:space="preserve">20 Abril: Se adelanta reunión mixta presencial -virtual, por parte de la Subred sur se realiza invitacion a jornada mundial  de vacunación para el dia  30 de abril, se realiza intervenciones de algunas secretarias con el fin de articular acciones propias en el territorio. 
18 Mayo: Se realiza reunion virtual donde se establecen las actividades defiidas de cada una de las entidades con el fin de firmar el pacto por la vida campesina para la ruralidad de usme 
15 Junio: se realiza reunión presencial en la alcaldia local de Usme, con instancias de participación de la localidad con el fin de articular acciones y proponer actividades que permiten reconocer las acciones y propositos de cada una de las instancias. </t>
    </r>
    <r>
      <rPr>
        <b/>
        <sz val="12"/>
        <color theme="1"/>
        <rFont val="Arial"/>
        <family val="2"/>
      </rPr>
      <t xml:space="preserve">
Tunjuelito.
</t>
    </r>
    <r>
      <rPr>
        <sz val="12"/>
        <color theme="1"/>
        <rFont val="Arial"/>
        <family val="2"/>
      </rPr>
      <t xml:space="preserve">- 07 abril: Se adelanta reunión en modalidad virtual aplicación TEAMS, Se presenta política de participacion incidente y lineamientos para la CLIP 2022
- 13 mayo: Se realiza reunión modalidad virtual por aplicación TEAMS, teniendo como temas centrales la exposición Veeduría Ciudadana y la Presentación IDT de políticas para promocion de iniciativas culturales en la localidad
- 09 junio: Se realiza reunión en modalidad virtual por aplicación TEAMS, en la que de realiza socialización de generalidades de presupuestos participativosd para el presente año y se establecen acuerdos iniciales para socialización con las organizaciones en la localidad.
Comité Local de Derechos Humanos: la profesional de participación participa en las reuniones de Comité realizado los dias 05 abril, 04 mayo y 01 junio de manera virtual, desarrollando temas de desarrollo de política de derechos humanos en el distrito, lo mismo que realizando revisión de plan de acción de Comité. 
</t>
    </r>
    <r>
      <rPr>
        <sz val="12"/>
        <color rgb="FF0000FF"/>
        <rFont val="Arial"/>
        <family val="2"/>
      </rPr>
      <t xml:space="preserve"> </t>
    </r>
    <r>
      <rPr>
        <sz val="12"/>
        <color theme="1"/>
        <rFont val="Arial"/>
        <family val="2"/>
      </rPr>
      <t xml:space="preserve"> 
</t>
    </r>
    <r>
      <rPr>
        <b/>
        <sz val="12"/>
        <color theme="1"/>
        <rFont val="Arial"/>
        <family val="2"/>
      </rPr>
      <t>CIUDAD BOLIVAR</t>
    </r>
    <r>
      <rPr>
        <sz val="12"/>
        <color theme="1"/>
        <rFont val="Arial"/>
        <family val="2"/>
      </rPr>
      <t xml:space="preserve">
*Abril 12  de  2022: Se socialización  plan de acciòn CLIP  año 2022. 
*Mayo11 de  2022 Saludo. Se realizò diligenciamiento de formato de organizaciones sociales, diligenciamiento de encuesta de percepción de  de los objetivos de desarrollo sostenible, Capacitación en derechos Humanos Modulo I, socialización de la política pública de LGTBI, esquems de vacunación y vacunación Covid, preparación encuentro de instancias de participación Ciudad Bolívar a realizarce el día 25 de junio de 2022.
 *Junio 08 de 022: Sociailización de resultados de presupuestos participativos año 2021, socialización de crnograma presupuestos participativos año 2022, ruta metodológica presupuestos participativos</t>
    </r>
  </si>
  <si>
    <r>
      <rPr>
        <b/>
        <sz val="12"/>
        <color rgb="FF000000"/>
        <rFont val="Arial"/>
        <family val="2"/>
      </rPr>
      <t xml:space="preserve">Usme: 
</t>
    </r>
    <r>
      <rPr>
        <sz val="12"/>
        <color rgb="FF000000"/>
        <rFont val="Arial"/>
        <family val="2"/>
      </rPr>
      <t>Julio 13, Se realiza reunión de manera virtual donde se presenta desde la alcaldia local de Usme el proceso, cronograma y fases, en inscripción de iniciativas ciudadanas para presupuestos participativos, asi como el acompañamiento del IDPAC y alcaldia local para las instancias y mecanismos que requieren asesoria y asistencia en la presentación y diseño de las propuestas. 
Agosto 11, Se realiza  reunión de manera virtual con el fin de realizar seguimiento a la II fase  de presupuestos participativos donde se indica por parte de alcaldia local que desde este mes y hasta septiembre se encuontraran en revision tecnica las propuetas y se emitiran concepto preliminares con el fin de retroalimentar las iniciativas presentadas por las organizaciones coailes d ela localidad, ademas se comenta por parte de la ETIS los procesos territoriales en trabajo articulado con la secretaria de Integración Social.
Septiembre 6, Se realiza reunión de manera virtual con el fin de presentar la identificación y socialización de las diferentes propuestas ciudadanas que quedaran priorizadas, asi como de la metodologia que se adelantara para el despliege en el proceso de votación en el mes de octubre. 
T</t>
    </r>
    <r>
      <rPr>
        <b/>
        <sz val="12"/>
        <color rgb="FF000000"/>
        <rFont val="Arial"/>
        <family val="2"/>
      </rPr>
      <t>unjuelito.</t>
    </r>
    <r>
      <rPr>
        <sz val="12"/>
        <color rgb="FF000000"/>
        <rFont val="Arial"/>
        <family val="2"/>
      </rPr>
      <t xml:space="preserve">
Julio 14. Se realiza reunion virtual de referentes de participacion de los diferentes sectores en la localidad Tunjuelito, en la cual se realiza la socializacion de proceso de construccion e inscripcion de iniciativas ciudadanas para presupuestos participativos, se realiza socializacion de normatividad POT, actualizacion del plan de accion de la CLIP.  Se hace como sector salud socializacion de acciones de las formas de participacion y veedurias, lo mismo que socializacion de campañas de vacunacion y jornadas de promocion y prevencion. 
Agosto 11. Se adelanta reunio presencial en la cual los gestores de participacion  de los diferentes sectores de la localidad Tunjuelito, se desarrollan los temas de socializacion de proceso de evaluacion de propuestas de iniciativas ciudadanas de presupuestos participativos, se realiza socializacion y se socializa el protafolio de servicios de IDCT. Se realiza socializacion como sector salud de las actividades de promocion y prevencion en la localidad. 
Septiembre 8 y 23: se realiza reunion presencial de los profesionales de participacion de los diferentes sectores de participacion en la localidad de Tunjuelito, se desarrollan como temas el seguimiento del proceso de evaluacion y preparacion de votacion de propuestas de presupuestos participativos, ademas de hacer la proyeccion de semana de la participacion a nivel local con tres eventos en octubre de 2022: foro de participacion y ambiente, recorrido por la localidad y un conversatorio comunitario y encuentro comunitario de instancias, en la que se establecen acuerdos  de convocatoria y participacion.                                                                                                                         
</t>
    </r>
    <r>
      <rPr>
        <b/>
        <sz val="12"/>
        <color rgb="FF000000"/>
        <rFont val="Arial"/>
        <family val="2"/>
      </rPr>
      <t xml:space="preserve">Sumapaz:                                                                                                                                                                                                                                       * </t>
    </r>
    <r>
      <rPr>
        <sz val="12"/>
        <color rgb="FF000000"/>
        <rFont val="Arial"/>
        <family val="2"/>
      </rPr>
      <t xml:space="preserve">13 de  Julio:Por parte del equipo de la Alcaldía local de Sumapaz presenta a la comunidad asistente y a los delegados de los sectores
la metodología concertada de presupuestos participativos contextualizando inicialmente el manejo diferencial para la ruralidad del distrito que se ha consolidado en los últimos años. Convocatoria, difusion, y los procesos pedagogicos.                                                        posterior se genero un espacio de articulacion entre las instancias se reencuentren dialoguen y propongan a partir de sus iniciativas, acciones, proyectos y/o logros; que les permitan articularse, generar nuevas rutas e incidir frente a las problemáticas que existen en la localidad. Además de esto consolidar reflexiones locales que contribuyan al encuentro Distrital de instancias. Para ello se construyó una Red estratégica de articulación de Instancias en donde se reconocieron las experiencias significativas territoriales y problemáticas en torno a la articulación y funcionamiento de las instancias, a partir de un mapa de instancias en forma de red. Cada instancia ubicó su nombre en cartulina, unido con lana a las otras instancias con quienes se ha articulado en la acción. a sismo se puedo indentificar los principales logros, dificultades y posibles soluciones.                                                                                                                                                    *3 Agosto: Este espacio se desarrollo en el VCentro de Servicios de Santa Rosa modalidad presencial, donde se revisan los avances del encuentro local de Instancias de Participacion. IDPAC, el sector de planeacion interviene exponiendo la categorizacion de actores de la localidad de sumapaz, se realiza articulacion de agenda de actividades programadas para este mes.                                                                         *7 Septiembre: esta sesion se de desarrolla en el Auditorio de la JAL Ubicado en el centro de serivios de Santa Rosa. se da inicio con una intervención por parte de la personeria Local, posterior se realiza una retroalimentacion en cuento al proceso de presupuestos participativos. se socializan las iniciativas estrategicas del PDET. el IDEGER sociliza la el simulacro Distrital que se realizara el dia 4 de OCtubre de 2022. Finalmente se socializa seguimiento al plan de Accion de la Clip con enfansis a la semana de la participación.                                                                                                                                                                                                               </t>
    </r>
    <r>
      <rPr>
        <b/>
        <sz val="12"/>
        <color rgb="FF000000"/>
        <rFont val="Arial"/>
        <family val="2"/>
      </rPr>
      <t xml:space="preserve">                                                                                                                                                                                                                                                            </t>
    </r>
    <r>
      <rPr>
        <sz val="12"/>
        <color rgb="FF000000"/>
        <rFont val="Arial"/>
        <family val="2"/>
      </rPr>
      <t xml:space="preserve">
C</t>
    </r>
    <r>
      <rPr>
        <b/>
        <sz val="12"/>
        <color rgb="FF000000"/>
        <rFont val="Arial"/>
        <family val="2"/>
      </rPr>
      <t xml:space="preserve">IUDAD BOLIVAR:
</t>
    </r>
    <r>
      <rPr>
        <sz val="12"/>
        <color rgb="FF000000"/>
        <rFont val="Arial"/>
        <family val="2"/>
      </rPr>
      <t xml:space="preserve">Duarnte el III trimestre año 2022 se participao en 3 reuniones de la CLIP: 
 *Julio 13 de 2022: Se presento por parte de la Subred Sur el programa de seguridad alimentaria y nuitricional. Serealizo presentación de la Política Pública para acelerar el cumplimiento de los oobjetivos de desarrollo sostenible,  se socializó  porpuesta cronograma presupuestos participativos 2022-2023, se realizó capacitación sobre derechos humanos.
*Agosto 10 de 2022: Socialización avances laboratorios cívicas presupuestos participativos. Por parte de la Subred Sur se presentó  la estrategia de lactancia materna, se socializa  avances en las elecciones del consejo de discapacidad y se programa jornada de salud para el dpia 27 de agosto en cabeza del gestor local en salud.
*Septiembre 14de 2021. Se socializa  el prgrama Obras con saldo pedagógico, balance presupuestos paricipativos, redes del cuidado, prevención y oferta institucional y socialización avances comité local de discapacidad. 
</t>
    </r>
  </si>
  <si>
    <t>Actas de reunion y listados de asistencia</t>
  </si>
  <si>
    <r>
      <rPr>
        <sz val="12"/>
        <color rgb="FF000000"/>
        <rFont val="Arial"/>
        <family val="2"/>
      </rPr>
      <t xml:space="preserve">Tunjuelito. 
- 13 octubre. Se realiza reunion presencial de los gestores de participacion de los  diferentes sectores en la localidad Tunjuelito, en la cual se realiza la sVotación de Presupuestos Participativos, semana de la Participación. 
- 18 y 21 de octubre se realizan actividades organizadas por la CLIP para conmemorar la semana de la participacion en la localidad, realizando un foro de participacion y ambiente y un recorrido de recontruccion historica de la creacion de las juntas de accion comunal en Tunjuelito, con articulacion con la Universidad Nacional. 
- 10 noviembre. Se realiza reunion presencial de los  gestores de participacion de los diferentes sectores de la localidad Tunjuelito, en la cual se trabajan como temas centrales la evaluacion de la semana de participacion realizada, se establecen los resultados de la eleccion de iniciativas de presupuesto participativo en la localidad Tunjuelito. 
- 01 diciembre. Se adelanta reunio presencial en la cual los gestores de participacion de los diferentes sectores de la localidad Tunjuelito, realizan recorrido a iniciativa comunitaria de huerta en Nuevo Muzu, ademas de realizar actividad de evaluacion y proyeccion de retos de la CLIP para el 2023.
USME 
para la presentación del presente informe se indicaran fechas y reuniones realizadas en la comision local intersectorial de participación CLIP de la localidad, en total se desarrollaron 3 sesiones correspondienters a los meses de octubre, noviembre y diciembre.
-27 octubre: se realiza reunión con el fin de socializar y presentar los resultados de presupuestos participativos, asi como la participacion de la comunidad en las votaciones, ademas de las actividades programadas por las entidades para este mes. 
- 21 octubre: Se realiza reunión en definición de acciones por la localidad donde se articula estrategia e intervencion en acceso y servicios en salud para el barrio tocaimita en la localidad, esto con el fin de acercar las diferntes estrategias y atenciónes en salud en el marco del modelo territorial minimizando algunos riesgos en salud identificados en el territorio. 
-01 noviembre: se realiza recorrdio por el barrio tocaimita con los equipos del plan de intervenciones colectivas PIC, con el fin de identificar acceso y lugar para realizar jornada en atención y servicios de salud, de acuerdo all abordaje territorial definido en el modelo salud a mi barrio salud a mi vereda                                                                                                                      </t>
    </r>
    <r>
      <rPr>
        <b/>
        <sz val="12"/>
        <color rgb="FF000000"/>
        <rFont val="Arial"/>
        <family val="2"/>
      </rPr>
      <t xml:space="preserve">Sumapaz </t>
    </r>
    <r>
      <rPr>
        <sz val="12"/>
        <color rgb="FF000000"/>
        <rFont val="Arial"/>
        <family val="2"/>
      </rPr>
      <t xml:space="preserve">
En el ultimo trimestre del año se realizaron 3 encuentros de la Clip Sumapaz correspondientes al mes de octubre, noviembre y diciembre.
5 de octubre: se realizó una retroalimentación del presupuesto participativo 2022-2023, IDPC socializa fecha de encuentro para asamblea de Patrimonio Cultural (29/10/2022). Además, que lo que se ha trabajado y los 5 pilares que son: Organización Social, conocimientos sobre la naturaleza, partería, educación autóctona, patrimonio oral, finalmente se realiza articulación de agenda local de participación.    
2 de Noviembre: desde la SDP se realizó una contextualización de los procesos ODS Y POT que se han estado realizando en el territorio.
Además, se realiza una retroalimentación del proceso de presupuestos participativos 2022-2023.
Y desde el sector de gestión Publica Fabian Briceño de la Alta Consejería TIC presente el proyecto implementación de conectividad 3G-4G y zonas públicas WIFI en Sumapaz con el fin de aumentar el acceso, la cobertura calidad y apropiación de estos servicios. 
7 de Diciembre: Se socializa la importancia de que los sectores con reporten las actividades realizadas que estaban como compromiso desde inicio de año y que se articular con los objetivos del plan de acción de la clip con el fin de retroalimentar el informe de gestión. Posteriormente se realiza articulación de agenda del mes.
Mónica Baquero PNUD-IDPYBA: socializa resultados del proyecto PPNDUD para la conservación del recurso hídrico.
Para finalizar desde la Subred se realiza una sensibilización y concientización del uso de la pólvora en las fiestas Decembrinas resaltando los problemas de salud que pueden generar y la afectación al ecosistema. 
</t>
    </r>
    <r>
      <rPr>
        <b/>
        <sz val="12"/>
        <color rgb="FF000000"/>
        <rFont val="Arial"/>
        <family val="2"/>
      </rPr>
      <t>Ciudad Bolivar:</t>
    </r>
    <r>
      <rPr>
        <sz val="12"/>
        <color rgb="FF000000"/>
        <rFont val="Arial"/>
        <family val="2"/>
      </rPr>
      <t xml:space="preserve">
*Octubre 12 de 2022: Se trabajaron temas  como priorización de presupuestos participativos, estrategias pactando  del IDPAC, y socialización por parte de la Subred Sur el programa de suguridad alimentaria y nutricional. Tambien se socializó el programa de mercados campesinos  y actividaes realizadas en el comité Local De Discapacidad.
*Diciembre 07 de 2022:  Se trabajatn temas como:  Se realizó socaliación balance pesupuestos participativos, reformulación política pública  de Participación, fortalecimeinto a instancias de particpación Ciudadana ( Alcaldia Local  e IDPAC)  y balance CLIP año 2022.</t>
    </r>
  </si>
  <si>
    <t>h. Incorporar el enfoque diferencial en el desarrolló de los espacios de participación en salud en la definición e implementación  de los programas de sector salud.</t>
  </si>
  <si>
    <t xml:space="preserve">Un capacitación sobre enfoque diferencial dirigido al subproceso de participación comunitaria 
</t>
  </si>
  <si>
    <t xml:space="preserve">Participar en una capacitación, sobre la atención en salud con  enfoque diferencial, Se acuerdo con lo definido en la  PPSS. </t>
  </si>
  <si>
    <t>No. Se capacitaciones realizadas/ No. Se capacitaciones programadas</t>
  </si>
  <si>
    <t xml:space="preserve">Ninguna </t>
  </si>
  <si>
    <t xml:space="preserve">Actividad no programada para el trimestre </t>
  </si>
  <si>
    <t>Se realiza en reunion de equipo de participacion se realizó capacitacion de enfoque diferencial el 05 de agosto, por parte de profesional de la Secretaria Distrital de Salud</t>
  </si>
  <si>
    <t>- Desde el Secretaría Distrital de Salud, por medio del CDEIS, capacitacion virtual asincronica ENFOQUE DIFERENCIAL EN EL SERVICIO A LA CIUDADANÍA, todo el equipo realiza el grupo y es certificado.</t>
  </si>
  <si>
    <t>Ninguno</t>
  </si>
  <si>
    <t>Certificado</t>
  </si>
  <si>
    <t xml:space="preserve">i. Realizar los ajustes normativos que permitan la participacion en la gestión del sector salud en los diferentes niveles territoriales e institucionales para el cumplimiento de los objetivos de la Política de participación en el marco de la ley estatutaria Se salud </t>
  </si>
  <si>
    <t xml:space="preserve">Una Revisión de Subproceso de participación en sus  procedimientos y gestión documental   </t>
  </si>
  <si>
    <t>Revisión y actualización a los documentos propios Se proceso</t>
  </si>
  <si>
    <t>No de documentos revisados/No de documentos proyectados para revisión*100</t>
  </si>
  <si>
    <t>Se realizò actualización de procedimiento de control social y Se elaborò instructivo para las visitas de recorrido de control social realizada  a la prestaciòn de los servicios de la Subred Sur.
Se realizò actualización de la metodología de diálogos ciudadanos</t>
  </si>
  <si>
    <t xml:space="preserve">Documento procedimiento junto con instructivo visitas de recorrido  </t>
  </si>
  <si>
    <t>Mayo: Se realiza por parte del equipo de participacion instructivo y actualización de la matriz de necesidades y expectativas de las Comunidades en los diferentes diálogos ciudadanos, enviado el documento para codificacion de Calidad de la Subred Sur</t>
  </si>
  <si>
    <t xml:space="preserve">Se realizó propuesta de actualización del procedimiento de Control social
se realizó a nivel del Comité de Etica Hospitalario, un documento de derecho a morir dignamente como apoyo a los procesos de dilemas eticos. </t>
  </si>
  <si>
    <t xml:space="preserve">nignuna </t>
  </si>
  <si>
    <t xml:space="preserve">Procedimiento Control social
documento derecho a morir dignamente </t>
  </si>
  <si>
    <t>Se realizó propuesta de actualización del procedimiento de Control social
se realizó a nivel del Comité de Etica Hospitalario, un documento de derecho a morir dignamente como apoyo a los procesos de dilemas eticos</t>
  </si>
  <si>
    <t>Documento elaborado</t>
  </si>
  <si>
    <t xml:space="preserve">d. establecer mecanismos de cofinanciación de proyectos de inversión en los diferentes niveles de gobierno destinados a la promoción y gestión  </t>
  </si>
  <si>
    <t xml:space="preserve">Un mapa de aliados estratégicos Se cofinanciación para la promoción y gestión Se proceso de participación </t>
  </si>
  <si>
    <t>actualización de mapa de aliados a nivel local, distrital y nacional, con el fin Se gestionar acciones Se fortalecimiento o capacitación en cofinanciacion Se proyectos o iniciativas comunitarias</t>
  </si>
  <si>
    <t xml:space="preserve">un mapa </t>
  </si>
  <si>
    <t xml:space="preserve">jefe oficina participacion comunitaria, Profesional especializado, profesionales de participación Tunjuelito, Ciudad Bolívar </t>
  </si>
  <si>
    <t xml:space="preserve">mapa de actores actualizado y entregado a la Oficina Se Participaciòn Comunitaria y Servicio al Ciudadano </t>
  </si>
  <si>
    <t>Documento mapa de actores</t>
  </si>
  <si>
    <t xml:space="preserve">meta cumplida en el primer trimestre </t>
  </si>
  <si>
    <t>Actividad cumplida al 100% en el primer trimestre año 2022</t>
  </si>
  <si>
    <t xml:space="preserve">un mapa de actores elaborado. </t>
  </si>
  <si>
    <t>TOTAL  EJE ESTRATEGICO 1</t>
  </si>
  <si>
    <t>Eje Estratégico 2: Empoderamiento de la Ciudadanía y las Organizaciones Sociales en Salud</t>
  </si>
  <si>
    <t>TRIMESTRE III</t>
  </si>
  <si>
    <t>a.Crear una estrategia pedagógica permanente en salud para cualificar a los ciudadanos en los procesos de participación en los temas de interés en salud y en el derecho a la salud.</t>
  </si>
  <si>
    <t>Una estrategia pedagogica permanente, ejecutada y evaluada que permite cualificar a los ciudadanos en los procesos de participación en los temas de interés en salud y en el derecho a la salud.</t>
  </si>
  <si>
    <t xml:space="preserve">4 procesos de formaciòn definidos de manera trimestral que permite cualificar a los ciudadanos a traves de un pret tes y un post testen los procesos de participación en los temas de interés en salud y en el derecho a la salud.
</t>
  </si>
  <si>
    <t xml:space="preserve">4 procesos de formaciòn desarrollados y evaluados, con asistencia técnica del equipo de participación y profesionales de la subred, segun cada proceso de formaciòn.  
</t>
  </si>
  <si>
    <t>X</t>
  </si>
  <si>
    <t xml:space="preserve">Se establece el documento de capacitaciòn definido para el proceso de particpaciòn en el que se delimita temas a desarrollar por trimestre asi como las herramientas disponibles y que se requieren para iniciar el porceso de capacitaciòn
Para el I Trimestre se realiza y presenta informe del proceso de capacitaciòn que permite orientar las tematicas segun las necesidades y expectativas de las integrantes d elas formas de participaciòn social en salud de la subred sur.                                                                                                                                                         </t>
  </si>
  <si>
    <t>Documento proceso de capacitaciòn formas de participaciòn subred sur 
Informe proceso de Capacitaciòn I trimestre</t>
  </si>
  <si>
    <t xml:space="preserve">Se realiza proceso de capacitaciòn definido para el II Trimestre de acuerdo a los temas orientados en el documento, para la vigencia del trimestre se realiza proceso de capacitaciòn en el tema de salud mental con la participacion de 52  integrantes de las formas de patrticipaciòn de la subred sur, tunjuleito, ciudad bolivar y usme.  Se realizan 3 sesiones por localidad, para un total de 9 sesiones finalizando el proceso de capacitaciòn definido en el trimestre.                                                                                                                      </t>
  </si>
  <si>
    <t>Actas procesos de capacitaciòn, listados de asistencia.
Informe proceso de capacitaciòn II Trimestre</t>
  </si>
  <si>
    <t>Mantener el cronograma definido en el proceso de capacitaciòn para los integrantes de las formas de participacion.</t>
  </si>
  <si>
    <t xml:space="preserve">El proceso de Capacitación definido para el III Trimestre de acuerdo a los temas orientados en el documento proceso de capacitación formas de participación Subred Sur 2022, para la vigencia del presente trimestre se realiza proceso de capacitaciòn en el tema de Habitos de Vida saludable con la participacion de 57  integrantes de las formas de patrticipaciòn de la Subred sur, Tunjuleito, Ciudad Bolivar, Usme y Sumapaz.  Se realizan 3 sesiones para las localidades urbanas y una sesión en la localidad del Sumapaz, para un total de 10 sesiones finalizando el proceso de capacitaciòn en el tema indicado para el trimestre. ademas de presenta informe correspondiente al propceso de capacitación del III Trimestre donde se presenta en detalle los resultados de las sesiones asi como el desarrollo de los pre test y post test que permitió medir la curva de aprendizaje en los temas capacitados.
Usme:
De acuerdo a la programación definida en la localidad quinta se realizaron 3 sesiones de manera presencial, 25 de Julio - 29 de Agosto - 30 de Septiembre, alli se realizo proceso de capacitación con el acompañamiento de los difernetes profesionales del entrono comunitario del Plan de Intervenciones Colectivas PIC de la subred socn el fin de brindar herramientas conceptuales y practicas que permitan mejorar las condicines de salud de los participantes, se logro entregar carnet saludable a los participantes donde se midio el peso, la talla, el perimetro abnominal, tensión arterial entre otros.  
SUMAPAZ: Para el III trimestre en la localidad de sumapaz el dia 27 de Septiembre en el salon Comunal de Santa rosa se desarrola la sesion de capacitacion a las formas de participacion donde cuenta con el acompañamiento de la referente de Salud Mental quien realiza taller donde se explican conceptos basicos por medio de ejercicios pedagogicos y desde las mismas experiencias de los asistentes. En una segunda parte este mismo dia se realiza capacitacion en habitos saludables en donde por parte del ingeniero Fabian Baquero y la Jefe de enfermeria Deisy Muños de manera ludica "loteria" se explican uso y beneficio de las plantas la asistentes complementan de acuerdo a su experiencia, ademas se les explica conceptos de las enfermedades transmisibles, la importancia de la buena alimentacion la pracvtica del ejercicio. finalmente se realiza tamijaje de peso y talla.
TUNJUELITO: Segun programacion establecida de capacitacion presencial en el tercer trimestre se realizan tres sesiones de capacitacion en Habitos de Vida Saludable, los dias 26 de julio en el que se realizo la socializacion de la prevencion de enfermedades cronicas, promocion de actividad fisica y de higiene postural; el 23 de agosto se adelantaron los temas de prevencion de violencias en personas mayores y el 30 de septiembre en el que se realizo la socializacion de dietas saludables y uso de plantas medicinales. Se logra la participacion en cada sesion de 15 lideres de las formas de particiacion de Tunjuelito.  
CiUDAD BOLÍVAR: Durante el III Trimestre se realizaron tres sesiones de capacitación sobre el tema de habitos de vida saludable, los días 24 de agosto, en el que se realizó Cuidado y prevención de violencias en adulto mayor, actividad fisica, el 21 de septiembre se trabajo el tema de plantas medicinales y uso de plantas anciolíticas, enfermedades crónicas y terminales  y alimentación sana; el día 30  de septiembre se trabajo el tema se socializaron herramientas prácticas para tener una vida saludable y laimportanacia de una buena alimentación y el día 27 de septimbre se realiza capacitación sobre eltema de conflicto de intereses con la Asociación de Usuarios USS Meissen.
</t>
  </si>
  <si>
    <t xml:space="preserve">no se generan </t>
  </si>
  <si>
    <t>Actas de reunion, pretest y postest y listados de asistencia. Informe proceso de capacitación III Trimestre oficina de participación Ciudadana.</t>
  </si>
  <si>
    <t xml:space="preserve">El proceso de Capacitación definido para el IV Trimestre de acuerdo a los temas orientados en el documento proceso de capacitación formas de participación Subred Sur 2022, para la vigencia del presente trimestre se realiza proceso de capacitaciòn en el tema de Plataforma Estrategica de la Subred y MIPG con la participacion de 15  integrantes de las formas de participaciòn de la Subred Sur de Tunjuleito, Ciudad Bolivar, Usme y Sumapaz.  
Se realizan 1 sesión para las localidades y una conjunta y ademas de una sesión en la localidad del Sumapaz, para un total de 5 sesiones finalizando el proceso de capacitaciòn en el tema indicado para el trimestre. Se presenta informe correspondiente al proceso de capacitación del Trimestre donde se presenta en detalle los resultados de las sesiones asi como el desarrollo de los pre test y post test que permitió medir la curva de aprendizaje en los temas capacitados y da cuenta final del plan de capacitacion.
CONJUNTA. Se realiza el 22 de noviembre con la asistencia de representantes de las diferentes formas de participacion, con tema central MIPG y la lectura de expectativas de trabajo 2023, lo cual estuvo a cargo de la Oficina Asesora de Desarrollo Comunitario 
TUNJUELITO: Segun programacion establecida de capacitacion presencial en el trimestre se realiza una sesión  de capacitacion Plataforma Estrategica e Integridad, el 25 de octubre, la cual fue dirigida desde la Oficina Asesora de Desarrollo Institucional de la Subred Sur, contando con la asistencia de 10 lideres.
Usme: se realiza proceso de capacitación presencial en el tema definido para el trimestes el dia 25 de octubre, la cual fue dirigida desde la Oficina Asesora de Desarrollo Institucional de la Subred Sur, contando con la asistencia de 9 lideres.   
Ciudad Bolívar: Se realiza capacitación con las forma de participación de Ciudad Bolívar el día  05 de diciembre de 2022 sobre el tema de plataforma estrategica, con apoyo de la oficina de Desarrollo institucinal de la Subred Sur.                                                                                                                                                                                                                                                                                                                                                 </t>
  </si>
  <si>
    <t>Actas de reunion, pretest y postest y listados de asistencia. Informe proceso de capacitación IV Trimestre oficina de participación Ciudadana.</t>
  </si>
  <si>
    <t>17 planes de acción elaborados y aprobados con asistencia técnica (asociaciones de usuarios, COPACOS, Juntas Asesoras Comunitarias en Salud y Comité Se Ética Hospitalaria)</t>
  </si>
  <si>
    <t xml:space="preserve">Asistencia técnica a la asociación de usuarios y Comités de participación Comunitaria en Salud, Juntas asesoras comunitarias y Comité Se Ética Hospitalaria 
Formulación a los planes de acción 
</t>
  </si>
  <si>
    <t xml:space="preserve">17   planes  de acción elaborados, aprobados, con asistencia técnica Se equipo de participación  
</t>
  </si>
  <si>
    <r>
      <rPr>
        <b/>
        <sz val="12"/>
        <color theme="1"/>
        <rFont val="Arial"/>
        <family val="2"/>
      </rPr>
      <t xml:space="preserve">Usme
</t>
    </r>
    <r>
      <rPr>
        <sz val="12"/>
        <color theme="1"/>
        <rFont val="Arial"/>
        <family val="2"/>
      </rPr>
      <t xml:space="preserve">Para la presentación del presente informe, Se programa con la gestora Institucional de la SDS, la asistencia técnica para la formulación, presentación de plan de acción de la asociación de usuarios USS Usme, en el segundo trimestre Se año. 
</t>
    </r>
    <r>
      <rPr>
        <b/>
        <sz val="12"/>
        <color theme="1"/>
        <rFont val="Arial"/>
        <family val="2"/>
      </rPr>
      <t>Tunjuelito</t>
    </r>
    <r>
      <rPr>
        <sz val="12"/>
        <color theme="1"/>
        <rFont val="Arial"/>
        <family val="2"/>
      </rPr>
      <t>. Desde la oficina de participación Se Tunjuelito Se realizó en el mes Se febrero presentación Se los resultados de la evaluación de plan de acción 2021 (07 febrero) asociación Usuarios USS El Tunal y (18 febrero) asociación de usuarios USS Tunjuelito. Priorizando cada organización los temas para la construcción de plan de acción 2022. Se adelanta programación para el segundo trimestre, con la gestora institucional de la SDS, la asistencia técnica para socialización de lineamiento de plan de acción de las formas y formulación de plan de acción de asociaciones y copacos.                                                               
C</t>
    </r>
    <r>
      <rPr>
        <b/>
        <sz val="12"/>
        <color theme="1"/>
        <rFont val="Arial"/>
        <family val="2"/>
      </rPr>
      <t>iudad Bolìvar:</t>
    </r>
    <r>
      <rPr>
        <sz val="12"/>
        <color theme="1"/>
        <rFont val="Arial"/>
        <family val="2"/>
      </rPr>
      <t xml:space="preserve"> Se realizò solcializaciòn de lineamientos para la construcciòn Se los planes Se acciòn de las formas Se Ciudad Bolìvar por parte de la Gestrora institucional SDS  en las siguientes fechas:
-Asociciòn Se Usuarios USS Meissen, dìa 30 Se marzo Se 2022 y Se programò reuniòn para la contrsucciòn Se plan Se acciòn para el II Trimestre año 2022.
-Asocaciaciòn USS Vista Hermosa y COPACOS, Se programòsocializacipon de lineamientos y construcciòn plan Se acciòn  para el II Trimestre año 2022, 
Ju</t>
    </r>
    <r>
      <rPr>
        <b/>
        <sz val="12"/>
        <color theme="1"/>
        <rFont val="Arial"/>
        <family val="2"/>
      </rPr>
      <t>ntas Asesoras Comunitarias: S</t>
    </r>
    <r>
      <rPr>
        <sz val="12"/>
        <color theme="1"/>
        <rFont val="Arial"/>
        <family val="2"/>
      </rPr>
      <t>e realiza definicion de plan de acción en el mes Se enero 2022. 
Comi</t>
    </r>
    <r>
      <rPr>
        <b/>
        <sz val="12"/>
        <color theme="1"/>
        <rFont val="Arial"/>
        <family val="2"/>
      </rPr>
      <t>té de Ética: S</t>
    </r>
    <r>
      <rPr>
        <sz val="12"/>
        <color theme="1"/>
        <rFont val="Arial"/>
        <family val="2"/>
      </rPr>
      <t>e realiza plan Se acción en el mes Se enero 2022</t>
    </r>
  </si>
  <si>
    <t xml:space="preserve">Usme: Establecidos los tiempos y planeación de las actividades, es importante desarrollar dicha asistencia en el primer trimestre Se año una vez Se cuente con lineamiento por parte de la SDS </t>
  </si>
  <si>
    <t xml:space="preserve">planes de acción Juntas Asesoras comunitarias 
Plan Se acción Comité Se Ética Hospitalaria </t>
  </si>
  <si>
    <r>
      <rPr>
        <b/>
        <sz val="12"/>
        <color theme="1"/>
        <rFont val="Arial"/>
        <family val="2"/>
      </rPr>
      <t xml:space="preserve">Tunjuelito
</t>
    </r>
    <r>
      <rPr>
        <sz val="12"/>
        <color theme="1"/>
        <rFont val="Arial"/>
        <family val="2"/>
      </rPr>
      <t xml:space="preserve">Se adelantó la socialización de lineamiento para formulación de los planes de acción 2022 de las formas en el mes de abril (05 abril) asociación Usuarios USS El Tunal,  (19 abril)  COPACOS Tunjuelito y (22 abril) asociación de Usuarios USS Tunjuelito. Priorizando cada organización los temas para la construcción de sus planes de acción para el 2022. Se aprueban en las asambleas los planes de acción en junio, luego se trabajó de prouestas de las mesas propuestas (07 junio) asociación Usuarios USS El Tunal,  (17 junio) asociación de Usuarios USS Tunjuelito. COPACOS Tunjuelito esta pendiente de la aprobacion de plan de acción. 
</t>
    </r>
    <r>
      <rPr>
        <b/>
        <sz val="12"/>
        <color theme="1"/>
        <rFont val="Arial"/>
        <family val="2"/>
      </rPr>
      <t xml:space="preserve">Usme
</t>
    </r>
    <r>
      <rPr>
        <sz val="12"/>
        <color theme="1"/>
        <rFont val="Arial"/>
        <family val="2"/>
      </rPr>
      <t xml:space="preserve">Se realizo reunión virtual con gestora territorial SDS el dia 09 de mayo con el fin de elaborar las propuestas de plan de acción para la asociación de usuasrios y el COPACOS de la localidad, de acuerdo a los lineamientos establecidos por la SDS.
El 09 de junio se realizo asamblea presencial  general de la asociación de usuarios en la que se presento la propuesta de plan de acción y de acuerdo a lo concertado con la asociacoón respecto a las actividasdes definidas, se aprueba el plan de acción de la asociación de usuarios.
El dia 11 de junio se realizo reunión del COPACOS de manera virtual, dentro de lo definido en el orden del dia se dio lectura a las actividades priorizadas en reunión de diciembre del 2021 con el fin de establcer dichas actividades en la construccióon del plan de acción 2022, una ves resuelta las dudas y establecidos los concensos de acuerdo a las actividades definidas se da por aprobado el plan de acción COPACOS 2022.
</t>
    </r>
    <r>
      <rPr>
        <b/>
        <sz val="12"/>
        <color theme="1"/>
        <rFont val="Arial"/>
        <family val="2"/>
      </rPr>
      <t>Ciudad Bolívar</t>
    </r>
    <r>
      <rPr>
        <sz val="12"/>
        <color theme="1"/>
        <rFont val="Arial"/>
        <family val="2"/>
      </rPr>
      <t xml:space="preserve">
Serealizó asesoria a las  formas de particpación de Ciudad Bolívar  en articulación con la gestora institucional de la SDS, en la que se trabajo con cada forma lo siguienteí:
*Abril 08 de 2022: Reunión COPACOS Ciudad Bolívar, en la que se socializó lineamientos para la elaboración del plan de acción año 2022.
 *Mayo 16 de 2022. Reunión Asociación USS Meissen,  se  Socializó lineamientos para la elaboración del plan de acción año 2022.
* Mayo 18 de 2022 . Reunión Asociación USS Meissen,  se  Socializó  plan de acción  año 2022.
*May0 18 de 2022. Reunión Asociación USS Vista Hermosa Elaboración   plan de acciónaño 2022.
*Mayo 27 de 2022: Reunión COPACOS Ciudad Bolívar. Elaboración plan de acción año 2022
JUNTAS ASESORAS COMUNITARIAS Y COMITE DE ETICA
para el periodo por parte de la profesional se acompaña tecnicamente las 6 juntas asesoras y 1 Comite de etica .
Asistencia tecnica a 14 reuniones de comunidad realizando el seguimiento y cumplimiento del plan de accion. </t>
    </r>
  </si>
  <si>
    <t xml:space="preserve">Usme: Los integrantes de las formas de participación indican la necesidad de establecer el linemaiento en el primer trimestre del año ya que las acciones a desarrollar son de apenas 5 meses. </t>
  </si>
  <si>
    <t>Actas de reuniones y planes de acción aprobados por las formas</t>
  </si>
  <si>
    <t xml:space="preserve">Sumapaz: En la asamblea correspondiente al mes de agosto 23 Ruth Forero realizo acompañamiento donde se realizo entrega de chaquetas a los asistentes. *La depuracion del libro de Asociadosse re programo para el ultimo trimestre del año ya que por las diferentes actividades planeadas no se dio el tiempo para realizar el ejercicio
Tunjuelito
Se adelantó la socialización de lineamiento para formulación de los planes de acción 2022 de las formas en el mes de abril (05 abril) asociación Usuarios USS El Tunal,  (19 abril)  COPACOS Tunjuelito y (22 abril) asociación de Usuarios USS Tunjuelito. Priorizando cada organización los temas para la construcción de sus planes de acción para el 2022. Se aprueban en las asambleas los planes de acción en junio, luego se trabajó de prouestas de las mesas propuestas (07 junio) asociación Usuarios USS El Tunal,  (17 junio) asociación de Usuarios USS Tunjuelito. El COPACOS Tunjuelito aprueba su plan de accion el 23 de agosto. Se proyecta la evaluacion de los planes en noviembre de 2022
Usme:
Se realizo a traves de la gestora Institucional de la SDS el linemiento en la construcción de los palnes de acción de las formas de participación de la localidad quinta en el II Trimestre del año.
Ciudad Bolívar: Actividad cumplida al 100% durantre el II Trimestre. 
JUNTAS ASESORAS COMUNITARIA Y COMITE DE ETICA HOSPITALARIO se realizo planes de accion desde el mes de enero 2022 y se cuenta con el cumplimiento en los informes correspondientes </t>
  </si>
  <si>
    <t xml:space="preserve">Planes de accion de las formas </t>
  </si>
  <si>
    <t xml:space="preserve">Tunjuelito
Se adelantó la socialización de lineamiento para formulación de los planes de acción 2022 de las formas en el mes de abril (05 abril) asociación Usuarios USS El Tunal,  (19 abril)  COPACOS Tunjuelito y (22 abril) asociación de Usuarios USS Tunjuelito. Priorizando cada organización los temas para la construcción de sus planes de acción para el 2022. Se aprueban en las asambleas los planes de acción en junio, luego se trabajó de prouestas de las mesas propuestas (07 junio) asociación Usuarios USS El Tunal,  (17 junio) asociación de Usuarios USS Tunjuelito. El COPACOS Tunjuelito aprueba su plan de accion el 23 de agosto. 
Se adelanta la evaluacion de los planes en noviembre y diciembre de 2022, estableciendo los retos para el 2023. 
Usme
24 octubre - para la presentación del presente informe se realiza reunión de seguimiento a las acciones propuestas en el plan de acción de la Asociación de usuarios, lo cual permite medir porcentualmente el cumplimiento de las acciones indicadas.
13 diciembre se realiza evaluaciòn del plan de acciòn con la junta directiva de la asociaciòn de usuarios, alli se priorizan las acciones pendientes y de mas importancia para el 2023
17 noviembre se realiza reuniòn con comite coordinador del copacos con el fin de establecer seguimiento a las acciones realizadas en el plan de acciòn y priorizar las actividades periorizadas para determinar en asamblea general del 19 de noviembre. 
Sumapaz:
26 de octubre se realiza depuración de libro de Asociados se cuenta con el acompañamiento de la referente de participación de la SDS Ruth Forero, dando lectura a los lineamientos donde se encuentran consignados los mecanismos de registro, se realiza registro de 4 integrantes nuevos y se define que 4 personas no cumplen. 
26 de octubre se realiza elaboración del plan de acción de 2023 de Asociación de Usuarios en compañía con los delegados Clementina Moreno Guillermo Villalba Eduardo Vásquez y el acompañamiento técnico de la SDS dando lectura revisión y actualización del plan de acción 2023 
9 diciembre se realiza revisión y propuesta de plan de Acción 2023 de Copaco la cual será socializada con los integrantes del mismo y se harán los ajustes que crean pertinentes.
Ciudad Bolívar: 
-Octubre 14 de 2022. Se realizó seguimiento y evaluación del plan de acción año 2022 de COPACOS Ciuad Bolívar y se coordinaron actividades  para los meses de noviembre y diciembre para dar cumplimiento al 100% del plan.
-Octubre 26 de 2022.Se realizó seguimiento y evaluación del plan de acción año 2022 de la Asociación de Usuarios USS Vista Meissen, dando  cumplimiento al 100% del plan.
-Diciembre 05 de 2022. Se realizó seguimiento y evaluación del plan de acción año 2022 de la Asociación de Usuarios USS Vista Hermosa, dando  cumplimiento al 100% del plan.
</t>
  </si>
  <si>
    <t xml:space="preserve">Planes de accion de las formas 
Evaluacion de planes de accion de las formas </t>
  </si>
  <si>
    <t>10 asistencias técnicas para el proceso de depuración de libros y cartas (asociaciones Se usuarios, COPACOS)</t>
  </si>
  <si>
    <t>Asesoría y asistencia técnica en el proceso de depuración de libro de la asociación de usuarios   y/o al COPACOS en las cartas de acreditación.</t>
  </si>
  <si>
    <t>No. procesos realizados / No Se procesos programados * 100</t>
  </si>
  <si>
    <r>
      <rPr>
        <b/>
        <sz val="12"/>
        <color theme="1"/>
        <rFont val="Arial"/>
        <family val="2"/>
      </rPr>
      <t xml:space="preserve">Usme
</t>
    </r>
    <r>
      <rPr>
        <sz val="12"/>
        <color theme="1"/>
        <rFont val="Arial"/>
        <family val="2"/>
      </rPr>
      <t xml:space="preserve">Actividad Propuesta para el mes de Noviembre 2022
</t>
    </r>
    <r>
      <rPr>
        <b/>
        <sz val="12"/>
        <color theme="1"/>
        <rFont val="Arial"/>
        <family val="2"/>
      </rPr>
      <t>Ciudad Bolìvar:</t>
    </r>
    <r>
      <rPr>
        <sz val="12"/>
        <color theme="1"/>
        <rFont val="Arial"/>
        <family val="2"/>
      </rPr>
      <t xml:space="preserve">Actividad programada para el  II semestre año 2022                                                                                                                                                                                                                                                                                                          </t>
    </r>
  </si>
  <si>
    <r>
      <rPr>
        <b/>
        <sz val="12"/>
        <color theme="1"/>
        <rFont val="Arial"/>
        <family val="2"/>
      </rPr>
      <t>Tunjuelito</t>
    </r>
    <r>
      <rPr>
        <sz val="12"/>
        <color theme="1"/>
        <rFont val="Arial"/>
        <family val="2"/>
      </rPr>
      <t xml:space="preserve">. Se proyecta la actividad para el tercer trimestre del año las depuraciones de libros de asociaciones Tunal y Tunjuelito y para depuracion Se cartas Se representación Se COPACOS Tunjuelito. 
</t>
    </r>
    <r>
      <rPr>
        <b/>
        <sz val="12"/>
        <color theme="1"/>
        <rFont val="Arial"/>
        <family val="2"/>
      </rPr>
      <t>Usme</t>
    </r>
    <r>
      <rPr>
        <sz val="12"/>
        <color theme="1"/>
        <rFont val="Arial"/>
        <family val="2"/>
      </rPr>
      <t xml:space="preserve">
Actividad Propuesta para el mes de Noviembre 2022
</t>
    </r>
    <r>
      <rPr>
        <b/>
        <sz val="12"/>
        <color theme="1"/>
        <rFont val="Arial"/>
        <family val="2"/>
      </rPr>
      <t>Ciudad Bolívar:</t>
    </r>
    <r>
      <rPr>
        <sz val="12"/>
        <color theme="1"/>
        <rFont val="Arial"/>
        <family val="2"/>
      </rPr>
      <t xml:space="preserve">
- Serealiza actualización de libro de asociados de la Asociación de Usuarios de Salud de la USS Meissen el día 09 de junio de 2022, quedando 26 personas activas en la asociación.                                    </t>
    </r>
  </si>
  <si>
    <t>Usme:
De acuerdo a las diferentes actividades planteadas en el plan de accion de las formas de participaicón social en salud de la localidad se propone realizar depuración del libro de los asociacdos y caratas de representación en el IV Trimestre del año. 
Ciudad Bolívar: Setiene programado por cronograma de COPACOS Ciudad Bolívar y Asociación de Usuarios Ciudad Bolívar realizar depuración de cartas del copacos y depuración del libro de asociados para el IVtrimestre año 2022.
Tunjuelito: se tiene programado para el ultimo trimestre del año 
Sumapaz: se tiene programado para el ultimo trimestre del año</t>
  </si>
  <si>
    <t>Tunjuelito: Se realiza asistencia tecnica desde la Oficina de Participacion asi: 
- Asociacion Usuarios Salud USS El Tunal, se adelantó mesa de trabajo con el comite coordinador para adelantar revision de criterios el 29 de agosto, siendo aprobada  la depuracion de libro en asamblea del 05 de sepriembre de 2022. 
- Asociacion Usuarios Salud USS Tunjuelito, se adelantó mesa de trabajo con el consejo directivo para adelantar revision de criterios el 29 de julio, siendo aprobada la depuracion de libro en asamblea del 19 de agosto de 2022.  
- COPACOS Tunjuelito, se adelantó mesa de trabajo con secretario, delegado alcaldia y dos coordinadores para adelantar revision de criterios el 09 de agosto, siendo aprobada la depuracion de cartas en asamblea del 16 de agosto de 2022. 
Usme
Se realiza asistencia y acompañamiento tecnico en asamblea general de la asociaciòn de usuarios y COPACOS Usme, con el fin de establecer fecha y lineamiento a tener en cuenta para la depuraciòn del libro de los asociados, y depuraciòn de cartas de acreditaciòn, tanto para la asociaciòn como para el COPACOS las asambleas determinan realizar el proceso de depuraciòn en el mes de enero del 2023
Sumapaz                                                                                                                                                                                         26 de octubre se realiza depuración de libro de Asociados se cuenta con el acompañamiento de la referente de participación de la SDS Ruth Forero, dando lectura a los lineamientos donde se encuentran consignados los mecanismos de registro, se realiza registro de 4 integrantes nuevos y se define que 4 personas no cumplen. 
26 de octubre se realiza elaboración del plan de acción de 2023 de Asociación de Usuarios en compañía con los delegados Clementina Moreno Guillermo Villalba Eduardo Vásquez y el acompañamiento técnico de la SDS dando lectura revisión y actualización del plan de acción 2023 
9 diciembre se realiza revisión y propuesta de plan de Acción 2023 de Copaco la cual será socializada con los integrantes del mismo y se harán los ajustes que crean pertinentes.                                                                                          7 de Diciembre se asiste al COPACO distrital en la SDS con los delegados Clementina Moreno, Guillermo Villalba, Libardo Romero.                                                                                                                                                         13 de Diciembre se realiza acompañamiento tecnico y logisto a la Asamblea general de Asociacion de Usuarios y Copaco en la Vereda Raizal donde se realizo socializacion del programa PSPIC (Plan de Intervenciones Colectivas). 
Ciudad Bolívar:
- Serealiza actualización de libro de asociados de la Asociación de Usuarios de Salud de la USS Vista Hermosa  el  dia 24 de octubre de 2022, quedando 24 personas activas en la asociación.   
-Con COPACOS, en reunión del día  6 de diciembre  de 2022, se acordó realizar realizar depuración de cartas de representatividad en el primer trimestre año 2023, debido a que todos losintegrantes cuentan con carta vigente.</t>
  </si>
  <si>
    <t>16 asistencias técnicas en mesas de trabajo de reglamento interno y estatutos (asociaciones Se usuarios, COPACOS, Juntas Asesoras Comunitarias en Salud)</t>
  </si>
  <si>
    <t xml:space="preserve">Asistencia técnica en el proceso Se actualización o validación Se Estatutos de la asociación de usuarios y/o en Reglamento Interno Se COPACOS y Juntas Asesoras comunitarias </t>
  </si>
  <si>
    <t>Estatutos y/o reglamento interno validación * 100%</t>
  </si>
  <si>
    <r>
      <rPr>
        <b/>
        <sz val="12"/>
        <color theme="1"/>
        <rFont val="Arial"/>
        <family val="2"/>
      </rPr>
      <t>Usme</t>
    </r>
    <r>
      <rPr>
        <sz val="12"/>
        <color theme="1"/>
        <rFont val="Arial"/>
        <family val="2"/>
      </rPr>
      <t xml:space="preserve">
24 de Marzo: Se realiza una jornada de actualización de Estatutos de la asociación de usuarios, donde se da lectura a cada uno de los articulos, la comisión definida por la asamblea de la asociación define realizar mesas de trabajo en el mes de abril. 
A la fecha no se establece actualización o reforma de  Reglamento Interno de COPACOS.
</t>
    </r>
    <r>
      <rPr>
        <b/>
        <sz val="12"/>
        <color theme="1"/>
        <rFont val="Arial"/>
        <family val="2"/>
      </rPr>
      <t>Ciudad Bolìvar:</t>
    </r>
    <r>
      <rPr>
        <sz val="12"/>
        <color theme="1"/>
        <rFont val="Arial"/>
        <family val="2"/>
      </rPr>
      <t xml:space="preserve"> Actividad pendiente por programar con las formas para el II semestre Se año 2022, en la que Se realizarà ùnicamente una revisiòn de docuemntos.</t>
    </r>
  </si>
  <si>
    <t>Listado de asistencia y proyección de reforma capitulo 1 al 5</t>
  </si>
  <si>
    <r>
      <rPr>
        <b/>
        <sz val="12"/>
        <color theme="1"/>
        <rFont val="Arial"/>
        <family val="2"/>
      </rPr>
      <t xml:space="preserve">Tunjuelito
</t>
    </r>
    <r>
      <rPr>
        <sz val="12"/>
        <color theme="1"/>
        <rFont val="Arial"/>
        <family val="2"/>
      </rPr>
      <t xml:space="preserve">Se proyecta la actividad para el tercer trimestre de año para realizar las actualizaciones que tengan lugar para estatutos de las asociaciones Tunal y Tunjuelito y para reglamento interno de COPACOS Tunjuelito.
</t>
    </r>
    <r>
      <rPr>
        <b/>
        <sz val="12"/>
        <color theme="1"/>
        <rFont val="Arial"/>
        <family val="2"/>
      </rPr>
      <t xml:space="preserve">Usme 
</t>
    </r>
    <r>
      <rPr>
        <sz val="12"/>
        <color theme="1"/>
        <rFont val="Arial"/>
        <family val="2"/>
      </rPr>
      <t xml:space="preserve">La asociación de usuarios de la localidad quinta realiza 3 mesas de trabajo con el fin de presentar a la asamblea una propuesta de reforma de estatututos, realiza mesas de trabajo los dias 7 abril - 21 abril - 03 de mayo.
Para la aprobación de estatutos se realiza reunión general el dia 20 de mayo en la cual se da lectura a los articulos propuestos por reformar, acompaña el ejercicio gestora Instiitucional SDS y se da por aprobado los estatutos de la asociación.
</t>
    </r>
    <r>
      <rPr>
        <b/>
        <sz val="12"/>
        <color theme="1"/>
        <rFont val="Arial"/>
        <family val="2"/>
      </rPr>
      <t xml:space="preserve">Ciudad Bolívar: 
</t>
    </r>
    <r>
      <rPr>
        <sz val="12"/>
        <color theme="1"/>
        <rFont val="Arial"/>
        <family val="2"/>
      </rPr>
      <t xml:space="preserve">Actividad programada para el II semestre año 2022                                                                                                                  </t>
    </r>
  </si>
  <si>
    <t xml:space="preserve">Acta de aprobación reforma estatutos Asociación Usuarios Usme, listado de Asistencia  </t>
  </si>
  <si>
    <t xml:space="preserve">Tunjuelito. Se adelanta revision de los estatutos de las asociaciones para adelantar la actualizacion en las depuraciones de libro de asociados: Asociacion USS Tunjuelito el 29 de julio en la cual se identifica necesidad de incluir informacion que valide la posibilidad de la participacion virtual a las reuniones. Asociacion de USS El Tunal realiza revision de los estatutos en la mesa de trabajo de actualizacion de revision de criterios de depuracion el 29 de agosto en la cual se identifica necesidad de incluir informacion que valide la posibilidad de la participacion virtual a las reuniones. El COPACOS Tunjuelito realiza revision de reglamento interno en la mesa de trabajo para actualizacion de la depuracion de cartas de delegados el 09 de agosto, en la cual se identifica necesidad de revision de informacion que regule la posibilidad de la participacion virtual a las reuniones, cambio de horario de la reunion y activacion de las comisiones de trabajo.
Usme:
Se realiza actualización de estatutos de la Asociación de usuarios de la localidad quinta en asamblea general del mes de mayo del presente año. para el Comite de Participación Comuinitaria en Salud COPACOS aun no se prioriza ni se define fecha para adelantar reforma de reglamento Interno del comite. 
Ciudad Bolivar. 
* COPACOS Ciudad Bolívar. El día 15 de septiembre  de 2022 , se realizó revisión y ajustes al reglamento interno  del COPACOS.
* Asociaiación de Usuarios USS Vista Hermosa. El día 19 de septiembre de 2022,  se realizó revisión  y ajustes a  los estatutos de laAsociación.
Sumapaz se realiza validación y no evidencia la necesidad de actualización. 
Juntas Asesoras Comunitarias: se realizó en el mes de febrero y se actulizo el reglamento interno para el eño 2022
</t>
  </si>
  <si>
    <t>Tunjuelito. 
- Asociacion de usuarios USS Tunjuelito. Se adelanta revision de los estatutos de las asociaciones para adelantar la actualizacion en las depuraciones de libro de asociados, Asociacion USS Tunjuelito el 29 de julio en la cual se identifica necesidad de incluir informacion que valide la posibilidad de la participacion virtual a las reuniones. 
- Asociacion de USS El Tunal realiza revision de los estatutos en la mesa de trabajo de actualizacion de revision de criterios de depuracion el 29 de agosto en la cual se identifica necesidad de incluir informacion que valide la posibilidad de la participacion virtual a las reuniones. 
- El COPACOS Tunjuelito realiza revision de reglamento interno en la mesa de trabajo para actualizacion de la depuracion de cartas de delegados el 09 de agosto, en la cual se identifica necesidad de revision de informacion que regule la posibilidad de la participacion virtual a las reuniones, cambio de horario de la reunion y activacion de las comisiones de trabajo, ademas de definir las funciones del secretario tecnico y los coordinadores.
Usme:
Asociaciòn de usuarios, actividad realizada en el segundo trimestre del año
COPACOS - no se determina fecha para modificaciòn de reglamento interno en el IV Trimestre del año.
Ciudad Bolívar:Actividad realizada en el III Trimestre del año 2022 con Asociación de Usuarios USS Vista Hermosa y COPACOS Ciudad Bolívar.</t>
  </si>
  <si>
    <t>120 Asesorías y asistencia técnicas a las organizaciones sociales de salud  para desarrolló de reuniones  (asociaciones de usuarios, COPACOS, Juntas Asesoras Comunitarias en Salud y Comité Se Ética Hospitalaria)</t>
  </si>
  <si>
    <t xml:space="preserve">Asistencia técnica a la asociación de usuarios y/o COPACOS, Juntas asesoras Comunitarias y Comité Se ética Hospitalario  en la organización y desarrollo Se reuniones programadas.
</t>
  </si>
  <si>
    <t>No. Se asesorías Realizadas /  No. Se asesorías programadas * 100</t>
  </si>
  <si>
    <r>
      <rPr>
        <b/>
        <sz val="12"/>
        <color theme="1"/>
        <rFont val="Arial"/>
        <family val="2"/>
      </rPr>
      <t>Tunjuelito:</t>
    </r>
    <r>
      <rPr>
        <sz val="12"/>
        <color theme="1"/>
        <rFont val="Arial"/>
        <family val="2"/>
      </rPr>
      <t xml:space="preserve"> 
- asociación de usuarios USS El Tunal, para el periodo reportado Se ofrecio la asistencia técnica para la planeacion y Realización de las reuniones mensuales Se 07 Se febrero en la que Se tuvo como tema central evaluación de plan de acción y proyección Se acciones priorizadas para 2022. Para el 07 Se marzo Se gestionar desde la oficina de participación la socialización Se ruta integral Se atencion cardio, cerebro, vascular y metabolica de la Subred Sur, Se socializo el convenio Se ruta de la salud y Se hizo seguimiento a las acciones Se finalizacion Se proyecto ASOUHTUNAL. 
- asociación de usuarios USS Tunjuelito, Se hace asistencia técnica para la planeacion y Realización de las reuniones mensuales Se 18 Se febrero en la que Se tuvo como tema central evaluación de plan de acción y proyección Se acciones priorizadas para 2022. Para el 18 Se marzo Se gestionó desde la oficina de participación la socialización Se ruta integral Se atencion cardio, cerebro, vascular y metabolica de la Subred Sur, Se socializo el convenio Se ruta de la salud.
- COPACOS Tunjuelito. Se adelanta induccion a nuevo delegado Se Alcaldia Local para COPACOS,  además Se asistencia técnica para la planeacion y Realización de las reuniones mensuales Se 15 Se febrero en la que Se tuvo como tema central evaluación de plan de acción, además de la socialización Se los lineamientos para la ejecución Se iniciativa comunitaria Se presuuestos participativos. Para el 15 Se marzo Se gestionó desde la oficina de participación la socialización Se proyecto Se inversion local en salud (204 Se 2021). además Se hace reorganizacion Se comisiones Se trabajo para el 2022. 
</t>
    </r>
    <r>
      <rPr>
        <b/>
        <sz val="12"/>
        <color theme="1"/>
        <rFont val="Arial"/>
        <family val="2"/>
      </rPr>
      <t xml:space="preserve">Usme:
- </t>
    </r>
    <r>
      <rPr>
        <sz val="12"/>
        <color theme="1"/>
        <rFont val="Arial"/>
        <family val="2"/>
      </rPr>
      <t>Asociación Usuarios Usme</t>
    </r>
    <r>
      <rPr>
        <b/>
        <sz val="12"/>
        <color theme="1"/>
        <rFont val="Arial"/>
        <family val="2"/>
      </rPr>
      <t xml:space="preserve">
</t>
    </r>
    <r>
      <rPr>
        <sz val="12"/>
        <color theme="1"/>
        <rFont val="Arial"/>
        <family val="2"/>
      </rPr>
      <t>03 Se Febrero: Se realiza reunión con referente PQR donde Se socializa el informe correspondiente al IV trimestre 2021 Se peticiones, Quejas y Reclamos, allí Se indican particularidades y requerimientos evidenciados a tyraves Se los canales Se solicitud Se información de la subred sur
21 Se Febrero: Se realiza asistencia técnica para determinar y priorizar actividades a desarrollar en el primer trimestre Se año. 
23 Se Febrero: Se realiza acompañamiento a evaluación proyecto Se fortalecimiento OEI. 
18 Se Marzo: Se realiza asistencia técnica en la presentación Se informe a cargo de la asociación de usuarios respecto al proyecto Se fortalecimiento ejecutado con la OEI 
18 Se Marzo: Se realiza acompañamiento y asistencia técnica en la reforma Se estatutos definida por la comisión elegida en asamblea de la asociación de usuarios
24 Marzo: Se realiza acompañamiento y asistencia técnica en la reforma Se estatutos definida por la comisión elegida en asamblea de la asociación de usuarios
-COPA</t>
    </r>
    <r>
      <rPr>
        <b/>
        <sz val="12"/>
        <color theme="1"/>
        <rFont val="Arial"/>
        <family val="2"/>
      </rPr>
      <t xml:space="preserve">COS
02 </t>
    </r>
    <r>
      <rPr>
        <sz val="12"/>
        <color theme="1"/>
        <rFont val="Arial"/>
        <family val="2"/>
      </rPr>
      <t>Se Febrero: Se realiza acompañamiento al cierre Se informe preliminar de las acciones desarrolladas por el convenio Se fortalecimiento liderado por la SDS y ejecutado por la OEI.
08 Se Febrero: Se realiza asistencia y acompañamiento tecnico en reunión coordinadores copacos con el fin Se establecer orden Se dia y temas a desarrollar en sesión Se mes Se febrero
12 Se Febrero: Se realiza asistencia técnica en reunión mensual COPACOS usme, donde Se abordan los temas definidos y aprobados por la asamblea.
21 Se Febrero: Se realiza asistencia técnica para determinar y priorizar actividades a desarrollar en el primer trimestre Se año. 
 Actividades Conjuntas Asociación Usuarios - COPACOS Usme
09 Se Febrero: Se realiza asesoria técnica para definir unidades y contenidos a tener en cuenta para el recorrido por las unidades Se Usme centro - santa librada y Yomasa, a cargo Se integrantes de la asociación de usuarios y COPACOS
14 Se Febrero: Se realiza asistencia técnica en desarrollo Se socialización convenio salud a mi barrio, dirigidos a los integrantes de las formas de participación de la USS Usme
15 Febrero: Se realiza acompañamiento y asistencia técnica en encuentro Se delegados junta directiva, presidentes asociación usuarios y coordinadores Copacos con el fin Se hacer seguimiento a las peticiones elevadas a Comité junta directiva, asi como de la socialización de la plataforma estrategica de la subred. 
09 Se Marzo: Se realiza asistencia técnica en recorrido definido por las formas de participación, acompaña la subgerencia Se proyectos y profesionales Se enlace de las unidades de la localidad quinta.
15 Se Marzo: Se realiza asistencia técnica en reunión socialización Sostenibilidad social, allí Se indaga a los participantes acerca Se su persepcion de la   humanización en la prestación Se los servicios.
17 Se Marzo: Se realiza asistencia técnica en el desarrollo Se diálogo ciudadano como escenario preparatorio a la rendicón Se cuentas, allí a traves Se preguntas orientadoras respecto al acceso y la prestaciónd e los servicios Se priorizan preguntas y temas a tratar en la rendición Se Cuentas de la Subred Sur.                                                                                                                                    
CIUD</t>
    </r>
    <r>
      <rPr>
        <b/>
        <sz val="12"/>
        <color theme="1"/>
        <rFont val="Arial"/>
        <family val="2"/>
      </rPr>
      <t xml:space="preserve">AD BOLÌVAR:    
Asociaciòn Se Usuarios USS Vista Hermosa: 
*Febrero 11 Se 2022. Se  realizò asesaria para la identificaciòn Se necesidades y expectativas sobre el tema oportunidad para ser presentado en encuentro de las formas Se participaciòn con representes de las formas ante la junta directiva de la Subred Sur.
*Marzo 04 Se 2022: Se realizò reuniòn  en la que Se concertò cronograma Se reuniones año 2022 y Se concertaron actividades para el mes Se marzo. y Se eligen representatantes de la asociaciòn  para participar en el desarrollo Se los temas Se diàlogos ciudadanos Subred Sur, para el proceso Se rendiciòn Se cuentas. 
*Marzo 11 Se 2022, Se realizò reuniòn en la zona rural con integrantes de la asociaciòn Se usuraios, en la que Se trabajo el tema Se diàologos ciudadaNOS, proceso rendiciòn  Se cuentas Subred Sur Vigencia 2021.
Asociaciòn Se Usurios USS Meissen:
*17 y 26 Se enero Se 2022: Se realizò asesorìa para la revisiòn Se proyecto Se iniciativa comunitaria con la OEI, en la que Se realizò revisiòn Se proyecto y Se concertò cronograma Se actividades para realizar terminaciòn Se mismo.
*Febrero 11 Se 2022. Se  realizò asesaria para la identificaciòn Se necesidades y expectativas sobre el tema oportunidad para ser presentado en encuentro de las formas Se participaciòn con representes de las formas ante la junta directiva de la Subred Sur.
*Febrero 23 Se 2022, Se concerto cronograma Se reuniones para el año 2022 y Se concertaron actividades para el mes Se marzo Se 2022. y Se eligen representatantes de la asociaciòn  para participar en el desarrollo Se los temas Se diàlogos ciudadanos Subred Sur, para el proceso Se rendiciòn Se cuentas. 
*Marzo  30 Se  2022. Se realizò socializaciòn de lineamientos para la construcciòn Se plan Se acciòn   año 2022¡popor parte de la Gestora Institucional SDS, Se igual forma Se concertarona actividades apara el el mes Se abril y Se presento informe Se gestiòn por parte Se representante de las asociaciones ante la junta Directiva de la Subred Sur, Sr. Ruben Celis.
COPACOS Ciudad Bolìvar:
*24 y 31  Se enero Se 2022: Se realizò asesoria para la elaboraciòn Se actas Se proyecto Se iniciativa comunitaria y asesorìa para la elaboraciòn  Se informe final Se proyecto .
*18 Se  febrero Se realizò asesorìa al COPACOS C.B.  en el que Se realizò evaluaciòn y entrega Se soportes  Se proyecto Se iniciativa comunitaria establecido entre la SDS y la OEI.
*02 Se marzo Se 2022, Se concerta cronograma Se reuniones año 2022 y Se eligen representatantes Se COPACOS para participar en el desarrollo Se los temas Se diàlogos ciudadanos Subred Sur, para el proceso Se rendiciòn Se cuentas. 
        </t>
    </r>
    <r>
      <rPr>
        <sz val="12"/>
        <color theme="1"/>
        <rFont val="Arial"/>
        <family val="2"/>
      </rPr>
      <t xml:space="preserve">                                                                                                                                     
</t>
    </r>
  </si>
  <si>
    <r>
      <rPr>
        <b/>
        <sz val="12"/>
        <color theme="1"/>
        <rFont val="Arial"/>
        <family val="2"/>
      </rPr>
      <t>Usme</t>
    </r>
    <r>
      <rPr>
        <sz val="12"/>
        <color theme="1"/>
        <rFont val="Arial"/>
        <family val="2"/>
      </rPr>
      <t>: Se evidenciaron dificultades en la conexión de algunas de las sesiones desarrolladas de manera virtual y mixta.</t>
    </r>
  </si>
  <si>
    <t>Actas Se Reunión</t>
  </si>
  <si>
    <r>
      <rPr>
        <b/>
        <sz val="12"/>
        <color theme="1"/>
        <rFont val="Arial"/>
        <family val="2"/>
      </rPr>
      <t>Tunjuelito:</t>
    </r>
    <r>
      <rPr>
        <sz val="12"/>
        <color theme="1"/>
        <rFont val="Arial"/>
        <family val="2"/>
      </rPr>
      <t xml:space="preserve">
- Asociación de usuarios USS El Tunal, para el periodo reportado se ofrecio la asistencia técnica para la planeacion y Realización de tres reuniones ordinarias mensuales: 04 de abril en la que se tuvo como tema central el lineamiento de plan de acción de SDS y proyección de mesa de trabajo para elaborar la propuesta que se presenta a la asamblea. Para el 02 de mayo, Se presento a la asamblea la plataforma estrategica de la Subred Sur desde Desarrollo Institucional, además de hacer presentación de plan de contingencia para prestación de los servicios en la USS El Tunal. El 07 de junio Se realizó reunión en la que dio la aprobacion de plan de acción de la asociación y Se establecieron necesidades y expectativas frente a la prestación de servicios en urgencias, cirugia y entrega de medicamentos en la Subred Sur. Asi mismo el 06 y el 19 de mayo Se realizaron reuniones de cierre de la iniciativa de la asociación y Se evaluo con equipo de convenio OEI SDS, los logros y alcance de proyecto en beneficio de fortalecimiento de la asociación. 
- asociación de usuarios USS Tunjuelito, Se hace asistencia técnica para la planeacion y Realización de las reuniones mensuales  para el periodo reportado Se ofrecio la asistencia técnica para la planeacion y Realización de tres reuniones ordinarias mensuales Se 22 de abril en la que Se tuvo como tema central la presentación de lineamiento de plan de acción Se SDS y proyección de mesa de trabajo para elaborar la propuesta que de presenta a la asamblea. Para el 21 de mayo, Se presento la propuesta de plan de acción de la asociación, además de presentar plan de contingencia para prestación de los servicios en la USS El Tunal, apoyandose en las unidades Se Abraham Lincoln y El Carmen especialmente. El 17 Se junio Se adelantó reunión en la que Se realizó la aprobacion de plan de acción de la asociación y Se establecieron necesidades y expectativas frente a la prestación de servicios en Abraham Lincoln y El Carmen especialmente entrega de medicamentos en la Subred Sur. Asi mismo el 30 de mayo de realizó reunión de cierre de la iniciativa de la asociación y Se evaluo con equipo de convenio OEI SDS, los logros y alcance se proyecto en beneficio de fortalecimiento de la asociación.
- COPACOS Tunjuelito. Se adelantan 3 reuniones de la organización, en la que Se ofrece asistencia técnica para la planeacion y Realización de las reuniones mensuales de 19 de abril en la que Se tuvo como tema central la presentación de FDL iniciativa de presupuestos participativos y lineamiento de plan de acción de la SDS. 17 mayo, Se adelantó la actividad de socialización de lineamientos de los proyectos de presupuestos participativos y actividad de fortalecimiento de la dinamica interna. 21 de junio de realiza reunión mensual en la que se socializan los criterios para acceder a los bonos de persona mayor en la localidad. 
</t>
    </r>
    <r>
      <rPr>
        <b/>
        <sz val="12"/>
        <color theme="1"/>
        <rFont val="Arial"/>
        <family val="2"/>
      </rPr>
      <t xml:space="preserve">Usme
</t>
    </r>
    <r>
      <rPr>
        <sz val="12"/>
        <color theme="1"/>
        <rFont val="Arial"/>
        <family val="2"/>
      </rPr>
      <t xml:space="preserve">Asociación Usuarios 7 asesorias y asistencias tecnicas en el II Periodo
Se realiza asesoria y asistencia tecnica para el desarrollo de 3 mesas de trabajo con el fin de realizar reforma a los estatutos de la asociación de usuarios, las mesas se desarrollan 07 abril - 21 abril - 03 de mayo.
Se realiza asistencia tecnica en emplame de entrada y salida de la junta directiva de la asociación  de usuarios el dia 08 de abril, alli se define cada una de las funciones de los diferentes cargos, asi como el conteo de elementos en propiedad de la Asociación
El dia 03 de mayo se realiza asesoria y asistencia tecnica a la junta directiva de la Asociación con el fin de establecer actividades, fecha y orden del dia para desarrollar asamblea.
El dia 20 de mayo se realiza asesoria y asistencia tecnica en asamblea general de la asociaciónd de usuarios.
Se realiza asistencia tecnica en definición de oficio solicitud de apertura punto de vacunación covid en la localidad a cargo de la junta directiva de la asociación.
El dia 09 de junio se realiza asesoria y asistencia tecnica en la aprobación del plan de acción definido en asamblea general. 
COPACOS 4 asesorias y asistencias tecnicas en el II Periodo
05 abril se realiza asistencia tecnica en reunión preparatoria comite coordinador copacos para establcer el orden del dia de la asamblea mensual del mes de abril
09 de Abril, se realiza asistencia tecnica en el desarrollo de la reunión mensual del copacos
09 de mayo se realiza asistencia tecnica a coordinadores del COPACOS con el fin de establcer actividades orden del dia y fecha de reunipon mensual.
11 de junio se realiza asesoria y asistencia tecnica en el desarrollo de reunión mensual Copacos
</t>
    </r>
    <r>
      <rPr>
        <b/>
        <sz val="12"/>
        <color theme="1"/>
        <rFont val="Arial"/>
        <family val="2"/>
      </rPr>
      <t>CIUDAD BOLÌVAR:</t>
    </r>
    <r>
      <rPr>
        <sz val="12"/>
        <color theme="1"/>
        <rFont val="Arial"/>
        <family val="2"/>
      </rPr>
      <t xml:space="preserve">    
Asociaciòn Se Usuarios USS Vista Hermosa: Se realizan 4 asesorias 
*Abril 04 de 2022.
*Mayo 02 de 2022: Coordinación de actividades para desarrollar durante el mes de mayo
.Mayo 27 de 2022.Construcción plan de acción año 2022
.Junio 06 de 2022: Capacitación en el tema del proceso de acreditación de la Subred Sur,  aclaración de inquietudes de la comunidad frente el tema desarrollado
-Junio 16 de 2022. Reunión con asociación y comunidad del sector jerusalén y administración de la Subred, en el que se trabajo sobre el tema de los predios aledaños a la  USS Jerusalén.
Asociaciòn Se Usurios USS Meissen: 5 asesorias 
*Abril 27 de 2022. Socialización del informe de gestión del representante de las Asociaciones ante la Junta Directiva y socialización de avances de la obra  Torre II Meiisen, por parte del presidente de la Asociación. 
.Mayo 16 de 2022: Construcción Borrador Plan de acción de la Asociación año 2022
.Mayo 18 de 2022: Socialización convenio reestructuración Torre I USS Meissen y socialización plan de acción  asociación año 2022
.Junio 09 de 2022. Actualización del libro de asociados de la Asociación
-Junio 22 de 2022. Identificación de necesidades y expectativas sobre la prestación de los servicios de la USS Meissen , para ser presentadas en diálogo con la gerencia de la Subred Sur.
COPACOS Ciudad Bolìvar: 6 asesorias
*Abril08 de 2022. Socialización lineamientos para la elaboración del plan de acción año 2022
.Abril 28 de 2022: Cnstrucción plan de acción COPACOS año 2022
.Abril 29 de 2022. Reunión COPACOS con alcaldesa local de Ciudad Bolíva, en la que se socializó plan de acción del COPACOS año 2021 y se establecieron compromisos con la alcaldesa para el fortalecimiento del trabajo del COPACOS.
-Mayo 25 de 2022: Socialización por parte de la alcaldía local los lineamientos sobre mediso Tecnológicos parael fortalecimiento de actividades de las organizciones sociales, en la que se elaboró propuesta para este proceso y se coordinaron actividades según plan de acción.
-Junio 10 de 2022. Serealizó seguimweinto al plan de acción y se coordinaron actividades según el plan.
-Junio 13 de 2022. Consolidación de documentos  COPACOS como soporte para la propuesta de herramientas tecnológicas para el fortalecimiento de organizaciones sociales, enviados a la alcaldía local.
Juntas asesoras comunitarias 
Se realizo en el periodo 13 reuniones de juntas asesoras  y 3 Comites de eticas H 
.
.
</t>
    </r>
  </si>
  <si>
    <t>Actas de reunión y listados de asistencia</t>
  </si>
  <si>
    <t xml:space="preserve">SUMAPAZ                                                                                                                                                                                    
22 JULIO: se realiza dialogo con la gerencia en el salon comunal del Corregimiento de San Juan Mario Upegui, donde se cuenta con el acompañamiento de la personeria local de Sumapaz, adicionalmente se realiza firma del acta de inicio de las obras de mejoramiento y reforzamiento de las unidades rurales San Juan y Nazareth.                                                                                                                                         *El dia 23 de agosto se realiza veeduria al PIL donde la funcionaria Noreyi Pineda y el Doctor Miguel Gustavo Vanegas exponen los avances  por cada compenente.                                                                                                                                        El dia 23 de agosto se realiza asambles general de COPACO y ASU donde ademas de las veeddurias se socializa ruta de atencion Cerebro Cardiovascular, socializacion de informe de Responsabilidad Social, intervencion de funcionaria de la EPS Capital Salud. intervencion de integrante de Junta Directivas Ruben Celi, socializacion de PAAC.  
Tunjuelito:
- Asociación de usuarios USS El Tunal, se hace asistencia tecnica en la planeacion, logistica y realizacion de las reuniones de manera virtual y presencial para el periodo reportado son tres reuniones ordinarias mensuales: 05 de julio en la que se tuvo como tema centrales  la Socialización proceso de acreditación y Socialización estrategia de cuidado de las unidades de servicios, asisten 22 asociados. Para el 01 de agosto, Se presento a la asamblea  la Socialización informe de representante de las asociaciones a la Junta Directiva de la Subred Sur y acuerdos para proceso de depuración de libro de asociados, asisten 32 sociados.   El 05 de septiembre se realizó reunión en la que se hizo  socialización obra urgencias El Tunal,   socialización informe trimestral PQRS y Socialización proceso de depuración de libro de asociados y aprobación, asisten 26 asociados.  
- Asociación de usuarios USS Tunjuelito, Se hace asistencia técnica para la planeacion, logistica y realización de las reuniones mensuales para el periodo reportado se adelantan tres reuniones ordinarias mensuales: 15 de julio  se tuvo como temas centrales la Socialización proceso acreditación, Socialización estrategia cuidado unidades de servicios de salud y Actualización comisiones de trabajo y acuerdos para depuración de libro asociados, asisten 14 asociados. Para el 19 de agosto, se presentaron como temas socialización informe PQRS y Satisfacción, Intervención de los asociados e informe de representantes e Informe de actualización depuración de libro asociados y aprobación, asisten 16 asociados.  El 16 de septiembre se presentaron como temas centrales Socialización avances obra urgencias El Tunal, Firma de libro asociados y actualizacion de comisiones de trabajo,  la intervención de los asociados e informe de representantes. 
- COPACOS Tunjuelito. Se adelantan 3 reuniones de la organización, en la que se ofrece asistencia técnica para la planeacion y realización de las reuniones mensuales de 26 de julio, en la que se realiza eleccion de secretario tecnico y acuerdos de plan de accion del COPACOS, asisten a la reunion 13 delegados. El 16 de agosto se realiza la aprobacion del plan de accion de COPACOS y de la depuracion de cartas de delegados, asisten 11 delegados. 20 de septiembre se adelanta como temas centrales la socializacion de los indicadores trazadores de salud en tunjuelito, socializacion del avance en la iniciativa de COPACOS en presupuetos participativos por parte de la Alcaldia Local, asisten 12 delegados. 
Usme: 
-Asociaciòn de Uusarios. Se realizan asistencia y acompañamiento tecnico a las diferentes actividades propuestas por la asociaciòn de usuairos donde se garantiza la logistica para el desarrollo de las reuniones asi como la metodologia definida en el desarrollo de las tematicas para el presente periodo se realizaron 5 mesas de trabajo, y una asamblea general. 1 de julio - 02 de agosto - 16 de agosto - 17 de agosto - 27 de septiembre, alli se operativsaron definiendo actividades de algunas comisiones de trabajo asi como la identificaciòn de nesecidades y expectativas de los usuarios en general, tambien se indico por parte de los asociados la necesidad de realizar recorridos para reconocer el protafolio de servicios de las unidades de Manuela Beltran, torre II Meissen, de igual manera se realizaron asistencia tecnicas con el fin de presentar propuesta para los presupuestos participativos. Para el desarrollo de la asamblea 12 de agosto se realizo la votaciòn para determinar los cargos faltantes en la junta directiva, asi como priorizar diferentes temas de acuerdo a la evaluaciòn y seguimiento en las actividades definidas en el plan de acciòn. 
- COPACOS. Se realizan asistencia y acompañamiento tecnico a las diferentes actividades propuestas por el comite en acciones articuladas con la Alcaldia local  donde se garantiza la logistica para el desarrollo de las reuniones asi como la metodologia definida en el desarrollo de las tematicas para el presente periodo se realizaron, 6  mesas de trabajo con el comite coordinador, 07 y 19 de Julio - 14,17 y 22 de Agosto - 9 de septiembre, en dichas fechas se determino las necesidades de inofrmaciòn respecto a los proyectos del fondo de desarrollo local asi como el presupuesto definido en salud a nivel local, de igual manera se brindo asistencia tecnica en la presentaciòn de la iniciativa para presupuestos participativos y reuniones preparatorias para desarrollar dialogo con la gerencia de la Subred Sur y reuniòn con alcalde local, tambien se indico por parte de los integrantes del comite la necesidad de realizar recorridos para reconocer el protafolio de servicios de las unidades de Manuela Beltran, torre II Meissen. Para el desarrollo de la Asamblea el 20 de Agosto se presenta a la gerencia del Subred Sur el Dr Luis Fernando Pineda Avila las necesidades y expectativas a traves de peticion escrita a la Subred Sur en diferentes temas como infraestructura, operatividad, gasto y recurso de las unidades, desudas por pagar entre otros tramites. 
CIUDAD BOLÌVAR:    
Asociaciòn Se Usuarios USS Vista Hermosa: Se realizaron 4 reuniones virtulaes:
*Julio 11 de 2022, agosto 01 de 2022, agosto 22 de 2022, septiembre 19 de 2022 : Se programan actividades de acuerdo al plan de acción año 2022, Se realiza revisión de estatutos, preparación Diálogo con la gerencia, programación capacitaciones sobre los temas de salud mental y hábitos de vida saludable, proceso de acreditación, revisión estrategia ampliación base social, portafolio de servicios Subred Sur y , se realiza identificación de necesidades y expectativas frente a la prestación de los servicios de laUSS Vista Hermosa,  se realiza seguimeinto y evaluación al plan de acción y elaboración de informe de gestión de la asociación año 2022.
*Julio 28 de 2022: Se realizó  Asamblea General, en la que se realizó dialogo con la gerencia en el que se socializaron las diferentes necesidades y expectativas, se realizó recmocimiento a la gestión de la gerencia y a la jefe de participación de la Subred Sur, De igual forma se dió respuesta a las necesidades expuestas por los integrantes de la Asociación.
Asociaciòn Se Usurios USS Meissen:Se realizan 5 asesorías:
*Agosto 02 de 2022, septiembre 05 de 2022. septiembre 16 de 2022  y septiembre 27,  Se programan actividades de acuerdo al plan de acción año 2022, Se realiza preparación Diálogo con la gerencia, programación capacitaciones sobre los temas de salud mental y hábitos de vida saludable, proceso de acreditación, revisión estrategia ampliación base social, portafolio de servicios Subred Sur y se realiza evaluación, identificaci´pon de necesidades y expectativas frente a la  prestación de los servicios de laUSS Vista Hermosa,  seguimiento al plan de acción y elaboración de informe de gestión de la asociación año 2022 y socialización contrato  de alimentos Subred Sur. Seradica informe de gestión a la gerencia delaSubred Sur.
*Julio 28 de 2022: Se realizó  Asamblea General, en la que se realizó dialogo con la gerencia en el que se socializaron las diferentes necesidades y expectativas, se realizó recmocimiento a la gestión de la gerencia y a la jefe de participación de la Subred Sur, De igual forma se dió respuesta a las necesidades expuestas por los integrantes de la Asociación.
COPACOS Ciudad Bolìvar: Se realizan 4 asesorias:
*julio 15 de 2022, julio  26 de 2022, agosto 12, septiembre 15.mSe trabajaron temas como: Socialización de avances de mesas de diálogo del CAPS Candelaria, avanes sobre el convenio 584 de 2021 socialización de la gestión de las JACS Vista Hhermosa y Meissen,cpacitación sobre presupuestos participativos, preparación diálogo con la gerencia, cpacitaciones temas salud mental y hábitos de vida saludable, ajustes reglamento interno del COPACOS, articulación cn movilidad y policía para los temas de semaforización, reductores de velocidad frente a los puntos de atención de los hospitales Vista Hermosa y Meissen, Elaboración de oficio a LIME para el manejo de residuos sólidos en la localidad y se dió cpacitación sobre presupuestos participativos..
*Julio 28 de 2022.  Se realizó sesión , en la que se realizó dialogo con la gerencia en el que se socializaron las diferentes necesidades y expectativas a nivel local, de igual forma se dió respuesta a las necesidades expuestas por los integrantes del COPACOS.
Reuniones con comunidad en zona rural de Ciudad Bolívar: los dias 10 de agosto y 29 de septiembre de 2022, se realizó reunión con comunidad y lideres comunitraios de los sectores Mochuelo y Pasquilla y la subgerencia de Servicios DeSalud de la Subred Sur,espacio en el que se trataron temas de reorganización de serviciios de salud en la zona rural.
JUNTAS ASESORAS COMUNITARIAS: se realiza el ejercicio de asistencia tecnica a todas las reuniones de Juntas en la se desarrollo la participación en el encuentro de Juntas desarrollado por la SDS 
de igual forma se desarrollo asistencia a la reuniones de Comite de etica H. 
                                                                                                                                             </t>
  </si>
  <si>
    <r>
      <rPr>
        <sz val="12"/>
        <color rgb="FF000000"/>
        <rFont val="Arial"/>
        <family val="2"/>
      </rPr>
      <t xml:space="preserve">Tunjuelito:
- Asociación de usuarios USS El Tunal, se hace asistencia tecnica en la planeacion, logistica y realizacion de las reuniones de manera virtual y presencial. Para el periodo reportado son tres reuniones ordinarias mensuales: 03 de octubre en la que se tuvo como tema central  la Socialización información normatividad en salud SISBEN, Socialización información curso formulación de proyectos convenio OEI SDS y Acuerdos comisión de trabajo – matriz de necesidades y expectativas dialogo ciudadano con equipo directivo de la Subred Sur, asisten 32 asociados. El 08 de noviembre se tuvo como temas centrales la Socialización lineamiento rendición de cuentas de las asociaciones de usuarios y la Actualización de comisiones de trabajo, asisten 25 asociados. En la reunion del 06 de diciembre se trabajo la evaluacion del plan de accion y definicion de retos para el 2023, asisten 27 asociados.  
- Asociación de usuarios USS Tunjuelito, Se hace asistencia técnica para la planeacion, logistica y realización de las reuniones mensuales para el periodo reportado se adelantan dos reuniones ordinarias mensuales: 18 de noviembre se tuvo como temas centrales la omo temas centrales la Socialización lineamiento rendición de cuentas de las asociaciones de usuarios y la Actualización de comisiones de trabajo, asisten 12 asociados. El 20 de diciembre se realiza se trabajo la evaluacion del plan de accion y definicion de retos para el 2023, asisten 6 asociados.   
- COPACOS Tunjuelito. Se adelantan 2 reuniones de la organización, en la que se ofrece asistencia técnica para la planeacion y realización de las reuniones mensuales de 23 de noviembre, en la que se realiza eleccion de representantes a junta asesora comunitaria de USS Tunjuelito y ratificacion de delegados a la asamblea distrital de COPACOS, asisten 12 delegados. El 20 de diciembre se realiza se trabajo la evaluacion del plan de accion y definicion de retos para el 2023, asisten 5 delegados.   
Usme
Asociaciòn de Usuarios: se realiza asistencia y acompañamiento tecnico en las siguientes actividades 
10 octubre mesa de trabajo preparatoria reuniòn gerencia Subred Sur
11 octubre mesa de trabajo en el tema de acreditaciòn
18 octubre mesa de trabajo con el fin de relacionar las necesidades y expectativas concernientes a la prestaciòn de los servicios de salud de las unidades de la localidad
24 octubre alistamiento de temas y actividades priorizadas para el mes de nocviembre a cargo de la asociaicòn
01 noviembre mesa de trabajo con las comisiones definidas en los estatutos para detemrinar las acciones a desarrollar en los meses de noviembre y diciembre
02 noviembre se realiza reuniòn con la profesional de enlace de las unidades de consulta externa de la localidad con el fin de establecer necesidades y expectativas de acuerdo a la prestaciòn de los servicios
16 novimebre mesa de trabajo para hacer seguimiento a las actividades definidas por la asociaicòn de usuarios frente a no entrega oportuna y completa de medicamentos
23 noviembre reuniòn delegados asociaciòn de usuarios con el fin de establecer las particularidades en el acompañamiento a las veedurias de los asociados y la preparaciòn y presentaciòn de sus informes a la asamblea de la asociaciòn
23 diciembre reuniòn definida asociaciòn usuarios gerencia subred sur -  presentaciòn de necesidades y expectativas asi como el reconocimiento a la labor del señor Adriano Urrego. 
COPACOS
14 octubre se realiza reuniòn con el comite coordinador con el fin de establecer los temas y acciones a desarrollar en asamblea mensual
22 octubre se realiza reuniòn mensual del copacos donde se priorizan acciones respecto a los convenios en curso con el Fondo de Desarrollo Local y la Subred Sur
19 Noviembre se realiza reunion mensual donde se establece la importancia de contar con la participaciòn del alcalde local ya que es el presidente del comite, a su ves se socializa la presentaciòn del proyecto de empoderamiento otorgado por la alcaldia al COPACOS en elementos de dotaciòn y capacitaciòn en temas relevantes en salud. 
07 diciembre se realiza acompañamiento en reuniòn del COPACOS Distrital liderada por la SDS 
17 diciembre se realiza reuniòn ordinaria con el fin de priorizar acciones y actividades para el plan de acciòn 2023                                                                                                                                                                                                                                                     </t>
    </r>
    <r>
      <rPr>
        <b/>
        <sz val="12"/>
        <color rgb="FF000000"/>
        <rFont val="Arial"/>
        <family val="2"/>
      </rPr>
      <t xml:space="preserve">Sumapaz </t>
    </r>
    <r>
      <rPr>
        <sz val="12"/>
        <color rgb="FF000000"/>
        <rFont val="Arial"/>
        <family val="2"/>
      </rPr>
      <t xml:space="preserve">
Para el día octubre se realiza reunión con SDS y delegados para ña elaboración del plan de acción de 2023. Para esta misma fecha se realiza depuración del libro de asociados, se realiza acompañamiento técnico al proceso.
Para el mes de diciembre de se realiza asamblea general de Copaco y Asociación realizando acompañamiento técnico y logístico, para esta reunión se presenta la dificultad de vehículo de San Juan varado por lo cual no pueden llegar al espacio, sin embargo, se hace la revisión y verificación del Quórum cumpliendo con el mínimo requerido. se realizo veeduria al convenio 206 PIL, al convenio de infraestructura , por parte de los lideres del programa PSPIC se realizo socializacion de las generalidades del mismo y se realizo la conformación de la veeduria la cual se encuentra en tramite de legalizacion para la resolucion. 
Para el 7 de Diciembre se asiste junto con los 3 delegados al Copaco Distrital evento que se realizó en la SDS.
CIUDAD BOLÌVAR:    
Asociación Se Usuarios USS Vista Hermosa: Se realizaron 5 reuniones:
*Octubre03, octubre 03 y  05, octubre 24 y  25, diciembre 05 de 2022, diciembre 13 de 2022: Se realizo socialización del proceso de acreditación de las unidades de Mochuelo y Pasquilla, por pare de dos funcionarias de calidad de la Subred Sur, en el que  hicieron énfasis en los ejes de acreditación y proceso de habitación de servicios. Se realizó asesoría para la elaboración del informe de gestión de la Asociación año 2022, se realizó seguimiento y evaluación del plan de acción con un 100 % de cumplimiento a las actividades planteadas; y se realiza proceso de depuración del libro de asociacidos, con asesoría de la gestora institucional de la SDS, se socializó respuestas de las necesidades y expectativas, expuestas por la asociación a la gerencia también se dio asesoría a un grupo de la Asociación para la elaboración de oficio para planeación Distrital, donde solicitan revisión de la encuesta de la metodología SISBEN 4.
Asociación de Usuarios USS Meissen:  Se realizan 3 asesorías:
* Octubre 21, octubre 26 , diciembre 06 de 2022, Se programan actividades de acuerdo al plan de acción año 2022, Se   seguimiento al plan de acción, se realizó asesoría para la  elaboración de informe de gestión de la asociación año 2022, y se concertan actividades para la  realizar encuentro con el grupo de niños usuaritos y COPAQUITOS.
COPACOS Ciudad Bolívar: Se realizan 3 asesorías:
* Octubre 14, noviembre 28  y diciembre 01 de 2022. Se trabajaron temas como: Socialización de avances de mesas de diálogo del CAPS Candelaria, avances sobre el convenio 584 de 2021 socialización de la gestión de las JACS Vista Hermosa y Meissen, seguimiento y evaluación del plan de acción, socialización resultados del proceso de presupuestos participativos y concertación con l alcaldía para la entrega de herramientas tecnológicas y depuración de cartas de representatividad.
</t>
    </r>
  </si>
  <si>
    <t>4 espacios de socialización de las acciones Se mejora derivadas Se aplicativo Bogota te escucha</t>
  </si>
  <si>
    <t xml:space="preserve">Gestionar la socialización a las Formas e Instancias de participación de las acciones de  mejora de los principales resultados  de los informes de sistema de información Bogotá te escucha. </t>
  </si>
  <si>
    <t>No. Se socializaciones Realizadas /  No. Se socializaciones programadas * 100</t>
  </si>
  <si>
    <t>Actividad no programada para el I trimestre 2022</t>
  </si>
  <si>
    <t>Acta reunión, presentación y listado Se asistencia</t>
  </si>
  <si>
    <t>Actividad no programada para el II trimestre 2022
Mayo 20 de 2022. Se realizó socialización del informe  del I Trimestre año 2022  quejas, reclamos y soluciones con las formas de participación de Ciudad Bolívar.</t>
  </si>
  <si>
    <t>Acta, presentación y listado asistencia</t>
  </si>
  <si>
    <t xml:space="preserve">Tunjuelito: se realiza la presentacion de la informacion de informe de sistemas de informacion Bogotá Te Escucha y Satisfaccion, en la asociacion de usuarios de Tunal el 01 de agosto y en asociacion de usuarios USS Tunjuelito el 19 de agosto.
Ciudad Bolívar: Agosto. 18 DE 2022, se realizó socialización del informe  del II Trimestre año 2022  quejas, reclamos y soluciones con las formas de participación de Ciudad Bolívar.
Usme: Se realizó socialización del informe  del II Trimestre año 2022  quejas, reclamos y soluciones con las formas de participación de  participacion. 
Juntas Asesoras Comunitarias: se desarrollo la socializacion de los indicadores de PQRS a las Juntas </t>
  </si>
  <si>
    <t>b. Establecer los incentivos que propicien la participacion social y comunitaria</t>
  </si>
  <si>
    <t xml:space="preserve">Una proyección anual físico financiera para  el fortalecimiento de las Formas de participación </t>
  </si>
  <si>
    <t xml:space="preserve">Realizar una proyección físico financiera  de las Formas de participación </t>
  </si>
  <si>
    <t xml:space="preserve">profesional especializado </t>
  </si>
  <si>
    <t>Actividad cumplida al 100% en el segundo trimestre año 2022</t>
  </si>
  <si>
    <t xml:space="preserve">documento de proyeccion </t>
  </si>
  <si>
    <t>c.Impulsar y promocionar las iniciativas ee uso y apropiación de las tecnologías de información y las comunicaciones en las organizaciones sociales en salud.</t>
  </si>
  <si>
    <t>desarrollar una estrategia  comunicativa en los temas de plataformas y tecnologías de uso de la Subred Sur</t>
  </si>
  <si>
    <t>Una estrategia comunicativa  en los temas de plataformas y tecnologías de uso de la Subred Sur</t>
  </si>
  <si>
    <t xml:space="preserve">No. Se integrantes de las formas de participación capacitados / No. Se integrantes de las formas de participación </t>
  </si>
  <si>
    <t>profesionales participacion Tunjuelito</t>
  </si>
  <si>
    <t xml:space="preserve">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t>
  </si>
  <si>
    <t xml:space="preserve">Documento Se estrategia de información y comunicación </t>
  </si>
  <si>
    <t xml:space="preserve">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de los cuales para el trimestre se realizaron 28 socializaciones, según se detalla a continuación: 
1. Acciones de Salud Pública, participando 40 personas 
2. Acciones PAAC, Acciones Transparencia, Acciones Anticorrupción, participando   11 personas 
3. Avances en las obras Se infraestructura de la Subred Sur, participando 12 personas 
4. Cuidado Se infraestructura, participando 15 personas 
5. Diálogos ciudadanos (directivos de la Subred Sur), participando 44 personas
6. Informe Se resultados PQRS, participando 13 personas 
7. Iniciativas comunitarias, participando 17 personas 
8. Lineamiento elaboración de plan de acción de las formas, participando 98 personas 
9. Plataforma estratégica de la Subred Sur, participando   29 personas 
10. Portafolio de servicios de la Subred Sur (servicios por unidades), Presentación de nuevos proyectos o convenios de la Subred Sur, participando   21 personas 
11. Presentación de nuevos proyectos o convenios de la Subred Sur, participando   41 personas 
12. Proceso de acreditación y hospital universitario, participando 33 personas 
13. Responsabilidad social empresarial y sostenibilidad, participando 18 personas 
14. Rutas integrales Se atención salud: salud mental, cardiocerebrovascular y metabólico, materno infantil, entre otras, participando 59 personas </t>
  </si>
  <si>
    <t>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de los cuales para el trimestre se realizaron 16 socializaciones teniendo en cuenta las modalidades en reuniones mixtas, reuniones presenciales, reuniones virtuales o por medio de piezas comunicativas, según se detalla a continuación: 
1. Acceso (ventanillas, contactcenter, ruta de la salud)        Pieza comunicativa (plegable, infografía digital, video), socializado a 100 lideres
2. Acciones de Salud Pública, Portafolio de Servicios de la Subred Sur (servicios por unidades)         Presencial, socializaco a 50 lideres 
3. Acciones PAAC        Mixta, socializado a 12lideres 
4. Avances en las obras de infraestructura de la Subred Sur        Presencial, socializado a 4 lideres 
5. Conflicto de interés        Mixta, socializado a         5 lideres 
6. Cuidado de infraestructura        Pieza comunicativa (plegable, infografía digital, video)        socializado a 60 lideres 
7. Diálogos ciudadanos (directivos de la Subred Sur)        Virtual        socializado a 13 lideres 
8. Formas de participación en salud de la Subred Sur        Presencial        socializado a 5 lideres 
9. Informe de resultados PQRS        Mixta        socializado a 13 lideres , y Virtual a         25 lideres para un Total Informe de resultados PQRS                38
10. Informes de ejercicio de veedurías        Presencial        socializado a 9 lideres 
11. Lineamiento Proyectos de Inversión Local Salud SDS        Mixta socializado a 14 lideres 
12. Matriz de necesidades y expectativas        Mixta socializado a         20 lideres, Presencial        14 lideres y         Virtual        23 lideres, para un Total Matriz de necesidades y expectativas        57 lideres
13. Modelo Territorial Salud a Mi Barrio y a Mi Vereda        Virtual, socializacion a 12 lideres 
14. Presentación de nuevos proyectos o convenios de la Subred Sur        Virtual        14 lideres 
15. Proceso de acreditación y hospital universitario        Mixta        33 lideres
16. Rutas integrales de atención salud: salud mental, cardiocerebrovascular y metabólico, materno infantil, entre otras        Pieza comunicativa (plegable, infografía digital, video)        60 lideres</t>
  </si>
  <si>
    <t>No se generan</t>
  </si>
  <si>
    <t xml:space="preserve">Actas de reunion con listados de asistencia y registro de socializaciones </t>
  </si>
  <si>
    <t>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de los cuales para el trimestre se realizaron 10 socializaciones teniendo en cuenta las modalidades en reuniones mixtas, reuniones presenciales, reuniones virtuales o por medio de piezas comunicativas, según se detalla a continuación: 
1. Diálogos ciudadanos (directivos de la Subred Sur)	5/10/2022
2. Aseguramiento	6/10/2022
3. Portafolio de Servicios de la Subred Sur (servicios por unidades), Promoción de vacunación (Esquema regular y COVID 19)	13/10/2022
4. Donación de órganos, Protocolo de lavado de manos	14/10/2022
5. Responsabilidad social empresarial y sostenibilidad	14/10/2022
6. Promoción auto examen - Día lucha contra el cáncer de mama	19/10/2022
7. Misión médica	28/11/2022
8. Informes de rendición de cuentas	29/11/2022
9. Acceso (ventanillas, contactcenter, ruta de la salud)	30/11/2022
10. Nueva infraestructura Centro de Salud Candelaria	16/12/2022</t>
  </si>
  <si>
    <t>d. Fortalecer las estrategias de información y comunicación incluido el acceso a medios, boletines, periódicos que posibilite espacios a las organizaciones para impulsar y visibilizar sus procesos participativos.</t>
  </si>
  <si>
    <t xml:space="preserve">Una estrategia  comunicativa para  promoción de la participacion social en salud.  </t>
  </si>
  <si>
    <t>Estrategia comunicativa elaborada e  implementada</t>
  </si>
  <si>
    <t>profesional participacion Tunjuelito</t>
  </si>
  <si>
    <t>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se publico en participacion al dia nota del señor Vicente Pachon de USME y de Manuela Beltran</t>
  </si>
  <si>
    <t xml:space="preserve">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de los cuales para el trimestre se realizaron 28 socializaciones, según se detalla a continuación: 
1. Acciones de Salud Pública, participando 40 personas 
2. Acciones PAAC, Acciones Transparencia, Acciones Anticorrupción, participando   11 personas 
3. Avances en las obras de infraestructura de la Subred Sur, participando 12 personas 
4. Cuidado de infraestructura, participando 15 personas 
5. Diálogos ciudadanos (directivos de la Subred Sur), participando 44 personas
6. Informe de resultados PQRS, participando 13 personas 
7. Iniciativas comunitarias, participando 17 personas 
8. Lineamiento elaboración de plan de acción de las formas, participando 98 personas 
9. Plataforma estratégica de la Subred Sur, participando   29 personas 
10. Portafolio de servicios de la Subred Sur (servicios por unidades), Presentación de nuevos proyectos o convenios de la Subred Sur, participando   21 personas 
11. Presentación de nuevos proyectos o convenios de la Subred Sur, participando   41 personas 
12. Proceso de acreditación y hospital universitario, participando 33 personas 
13. Responsabilidad social empresarial y sostenibilidad, participando 18 personas 
14. Rutas integrales Se atención salud: salud mental, cardiocerebrovascular y metabólico, materno infantil, entre otras, participando 59 personas </t>
  </si>
  <si>
    <t xml:space="preserve">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de los cuales para el trimestre se realizaron 16 socializaciones , se informa a cuales organizaciones se realiza la socializacion, según se detalla a continuación: 
1. Acceso (ventanillas, contactcenter, ruta de la salud)        Asociación de Usuario USS Nazareth, Asociación de Usuarios USS Usme, Asociación de Usuarios USS Meissen, Asociación de Usuarios USS Vista Hermosa, Asociación de Usuarios USS El Tunal, Asociación de Usuarios USS Tunjuelito, COPACOS Sumapaz, COPACOS Usme, COPACOS Ciudad Bolívar, COPACOS Tunjuelito        1 socializacion 
2. Acciones de Salud Pública, Portafolio de Servicios de la Subred Sur (servicios por unidades)        Asociación de Usuario USS Nazareth, Asociación de Usuarios USS Usme, Asociación de Usuarios USS Meissen, Asociación de Usuarios USS Vista Hermosa, Asociación de Usuarios USS El Tunal, Asociación de Usuarios USS Tunjuelito, COPACOS Sumapaz, COPACOS Usme, COPACOS Ciudad Bolívar, COPACOS Tunjuelito        1 socializacion 
3. Acciones PAAC        Asociación de Usuario USS Nazareth, Asociación de Usuarios USS Usme, Asociación de Usuarios USS Meissen, Asociación de Usuarios USS Vista Hermosa, Asociación de Usuarios USS El Tunal, Asociación de Usuarios USS Tunjuelito        1 socializacion 
4. Avances en las obras de infraestructura de la Subred Sur        Veeduria Infraestructura        1 socializacion 
5. Conflicto de interés        Veeduria PIL Tunjuelito        1 socializacion
6. Cuidado de infraestructura        Asociación de Usuarios USS El Tunal, Asociación de Usuarios USS Tunjuelito, COPACOS Tunjuelito, Veeduria Infraestructura, Veeduria PIL        1 socializacion 
7. Diálogos ciudadanos (directivos de la Subred Sur)        COPACOS Usme        1 socializacion. 
8. Formas de participación en salud de la Subred Sur        Asociación de Usuarios USS Usme        1 socializacion 
9. Informe de resultados PQRS        Asociación de Usuarios USS Meissen, Asociación de Usuarios USS Vista Hermosa, COPACOS Ciudad Bolívar        1  socializacion,         Asociación de Usuarios USS Tunjuelito        1 socializacion Asociacion de Usuarios USS El Tuna 1 socializacion Total Informe de resultados PQRS  3 socializaciones 
10. Informes de ejercicio de veedurías        Veeduria PIL        1 socializacion 
11. Lineamiento Proyectos de Inversión Local Salud SDS        Veeduria PIL Tunjuelito        2 socializaciones 
12. Matriz de necesidades y expectativas        Asociación de Usuarios USS Meissen        2 socializaciones,         Asociación de Usuarios USS Vista Hermosa        1 socializacion y         COPACOS Usme        1 socializacion    Total Matriz de necesidades y expectativas                4 socializaciones
13. Modelo Territorial Salud a Mi Barrio y a Mi Vereda        Asociación de Usuarios USS El Tunal, Asociación de Usuarios USS Tunjuelito, COPACOS Tunjuelito        1 socializacion 
14. Presentación de nuevos proyectos o convenios de la Subred Sur        Asociación de Usuarios USS Usme, COPACOS Usme        1 socializacion 
15. Proceso de acreditación y hospital universitario        Asociación de Usuarios USS El Tunal        1 socializacion,         Asociación de Usuarios USS Tunjuelito        1 socializacion
Total Proceso de acreditación y hospital universitario                2 socializaciones
16. Rutas integrales de atención salud: salud mental, cardiocerebrovascular y metabólico, materno infantil, entre otras        Asociación de Usuarios USS El Tunal, Asociación de Usuarios USS Tunjuelito, COPACOS Tunjuelito        1 socializacion. </t>
  </si>
  <si>
    <t>"La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de los cuales para el trimestre se realizaron 10 socializaciones teniendo en cuenta las modalidades en reuniones mixtas, reuniones presenciales, reuniones virtuales o por medio de piezas comunicativas, según se detalla a continuación: 
1. Diálogos ciudadanos (directivos de la Subred Sur)	20
2. Aseguramiento	60
3. Portafolio de Servicios de la Subred Sur (servicios por unidades), Promoción de vacunación (Esquema regular y COVID 19)	60
4. Donación de órganos, Protocolo de lavado de manos	120
5. Responsabilidad social empresarial y sostenibilidad	60
6. Promoción auto examen - Día lucha contra el cáncer de mama	120
7. Misión médica	130
8. Informes de rendición de cuentas	130
9. Acceso (ventanillas, contactcenter, ruta de la salud)	60
10. Nueva infraestructura Centro de Salud Candelaria	120</t>
  </si>
  <si>
    <t>e.Promover las formas de convocatoria de los espacios de participación que reconozcan las dinámicas territoriales y comunitarias de sector salud.</t>
  </si>
  <si>
    <t xml:space="preserve">Una articulación con los profesionales de políticas de la Subred Sur y gestores territoriales para las acciones desarrolladas con comunidad con el fin de fortalecerlas internas </t>
  </si>
  <si>
    <t>Realizar mesas de trabajo con los profesionales de políticas de la Subred y gestores territoriales para la articulación</t>
  </si>
  <si>
    <t xml:space="preserve">una articulación con el gestor territorial de la SDS o líder Se gobernanza para  estrategia Se incluir diversidad Se población </t>
  </si>
  <si>
    <t>Tunjuelito. Febrero 11, Se adelanta articulación entre gestora territorial local Se SDS, referente Se políticas para Tunjuelito Se Gestion Se Riesgo y profesional de participación Se Tunjuelito, en la cual Se establecen acuerdos para adelantar con las comunidades la socialización Se núcleos problemáticos y la propuesta Se acciones para involucrar a ciudadania. Febrero 18, Se realliza mesa Se trabajo coordinada por gestion territorial, referente Se políticas y profesional de participación para la socialización Se núcleos problemáticos e identificacion Se propuestas para el trabajo Se los mismos, con líderes Se Tunjuelito. 
Ciudad Bolìvar, Usme y Sumapaz: Actividad programada para el II Trimestre año 2022</t>
  </si>
  <si>
    <r>
      <rPr>
        <b/>
        <sz val="12"/>
        <color theme="1"/>
        <rFont val="Arial"/>
        <family val="2"/>
      </rPr>
      <t>Tunjuelito</t>
    </r>
    <r>
      <rPr>
        <sz val="12"/>
        <color theme="1"/>
        <rFont val="Arial"/>
        <family val="2"/>
      </rPr>
      <t xml:space="preserve"> 
La profesional de participación asiste a la mesas territorial convocada por el equipo de políticas: viernes 15 de junio, en la cual se trabaja el plan de acción y los acuerdos para el registro de avances para nueve núcleos problemáticos priorizados en la localidad. 
</t>
    </r>
    <r>
      <rPr>
        <b/>
        <sz val="12"/>
        <color theme="1"/>
        <rFont val="Arial"/>
        <family val="2"/>
      </rPr>
      <t xml:space="preserve">Usme
</t>
    </r>
    <r>
      <rPr>
        <sz val="12"/>
        <color theme="1"/>
        <rFont val="Arial"/>
        <family val="2"/>
      </rPr>
      <t xml:space="preserve">para el reporte de actividades en el II Semestre se realizaron las siguientes reuniones:
26 abril Seguimiento y presentación de actividades propuestas en la interacción de direccionamiento estratégico del proceso transversal de análisis y políticas para la salud y la vida en los territorios, a cargo de la subred sur 
04 mayo: se realizo reunión presencial a la  línea operativa de participacion social y gestion de politicas publicas para la segunda sesión de nivel técnico operativo de la Mesa local por el cuidado de la Salud de las localidades de la zona sur, modelo territorial SDS
13 de junio  Seguimiento al plan de direccionamiento estratégico y plan de rescate, direccionamiento estratégico del proceso transversal de análisis y políticas para la salud y la vida en los territorios, a cargo de la subred sur 
Coordinación Local del Modelo Territorial de Salud de Usme.
22 de junio se realiza mesa de trabajo del modelo territorial en salud SDS con el fin de relacionar determinantes sociales y expresiones en salud de manera interistitucional generando aportes a a los nucleos problematicos de cada una de las localidades de la subred sur.
</t>
    </r>
    <r>
      <rPr>
        <b/>
        <sz val="12"/>
        <color theme="1"/>
        <rFont val="Arial"/>
        <family val="2"/>
      </rPr>
      <t xml:space="preserve">Ciudad Bolívar:
</t>
    </r>
    <r>
      <rPr>
        <sz val="12"/>
        <color theme="1"/>
        <rFont val="Arial"/>
        <family val="2"/>
      </rPr>
      <t xml:space="preserve">Durante el ITrimestre se asiste a 3  reunión de mesa territorial en salud en la que se trabajaron temas : Avances en la implementación del modelo territorial en salud y seguimiento al plan de direccionamiento estrategico
</t>
    </r>
    <r>
      <rPr>
        <b/>
        <sz val="12"/>
        <color theme="1"/>
        <rFont val="Arial"/>
        <family val="2"/>
      </rPr>
      <t xml:space="preserve">
</t>
    </r>
  </si>
  <si>
    <t>TUNJUELITO. La profesional de participación asiste a las mesas territoriales del cuidado para Tunjuelito, convocadas por SDS el 22 de septiembre Se avances para nueve núcleos problemáticos priorizados en la localidad. 22 Se Marzo Se realiza mesa territoria  en la cual Se presenta el modelo territorial en salud, "Salud a mi Barrio", allí Se realiza contextualización desde la SDS Se modelo Se atencion en salud, Se realiza ejercicio Se cartografia social por los territorios y agendas sociales priorizados por SDS, teniendo en cuenta la identificacion Se poblacionales, grupos, organizaciones, fortalezas y problematicas relevantes en la localidad.    
CIUDAD BOLÍVAR:
Durante el III Trimestre se asiste a 1  reunión de mesa territorial en salud en la que se trabajaron temas : Avances en la implementación del modelo territorial en salud y seguimiento al plan de direccionamiento estrategico por cada una de las lineas.
USME. Desde la participación definida en el cronograma por el profesional de participación de la localidad quinta Usme, para el presente informa se acompañan dos mesas de trabajo en relacion a las mesas territoriales en salud, orientadas por la SDS,  Modelo territorial en salud, "Salud a mi Barrio, Salud a mi Vereda", allí se presentan las conclusiones de las mesas anteriores donde se definen por cada una de las lineas estrategicas, las actividades a desarrollar de acuerdo a lo establecido por la SDS frente a la implementación del modeolo a nivel de las 4 localidades de la Subred Sur.
Sumapaz:  Para el III trimestre se participo en 3 mesas territoriales para la localidad de Sumapaz:                                                                                                             29 JULIO: Javier Gómez hace una presentación del Modelo Territorial de Salud, frente a lo cual se hace una aproximación a los fundamentos conceptuales del mismo, mencionando en primer lugar los pilares que lo caracterizan, que son el cuidado para el bienestar, la democracia y la determinación territorial; sobre cada uno se abordan algunos elementos esenciales, menciona las cuatro líneas operativas equipos de atención en casa, aseguramiento y prestación de servicios, entornos cuidadores y participación social y gestión de políticas públicas. Continuamente se hace presentación de los documentos de Análisis de Condiciones de Calidad de Vida, Salud y Enfermedad año 2022 por parte de la Subred Integrada de Servicios en Salud Sur, que fue aprobado por la Secretaría Distrital de Salud, como un proceso que estudia la interacción entre las condiciones de vida y el nivel de los procesos de salud en las diferentes escalas territoriales, políticas y sociales donde se enfoca el estudio de los grupos poblacionales, distribución desigual de las condiciones de vida de acuerdo con el sexo, edad y nivel socioeconómico que se desarrollan en el contexto histórico, geográfico, demográfico, social, económico, cultural, político y epidemiológico, para las cuatro localidades que hacen parte de la zona sur. Se mencionó que este proceso fue un resultado de la articulación de los ámbitos poblacional, geográfico y epidemiológico.                                                                                                                                                              19 AGOSTO: El Coordinador local de Tunjuelito Cristian Murcia menciona que la Mesa local por el cuidado de la Salud nace con la intención de construir los planes locales por el cuidado de la salud, ade,mas estarán participando en otras instancias de participación local como lo son la Unidad de Apoyo Técnico -UAT, y el Consejo Local de Gobierno -CLG con el propósito de dar a conocer las acciones que se implementaran desde el Modelo Territorial de Salud a favor de las poblaciones, por medio de los Planes Locales de Cuidado. Por otro lado, el Modelo tiene los ejes principales son los pilares y las cuatro líneas operativas. En este sentido, los pilares son el marco conceptual en el cual nos apoyamos y las líneas operativas.                                                                                                                                              23 SEPTIEMBRE: En la socialización del Plan Local de Cuidado, se presentó el monitoreo y seguimiento al Plan de Cuidado en Salud de la localidad de Sumapaz, el cual se encuentra compuesto en cuatro momentos: 1) Presentación y socialización de los planes locales de cuidado en salud y definición de mestas de las acciones cuidadoras, 2) Análisis de determinación territorial en salud, 3) Monitoreo a las acciones cuidadoras incluidas en los PLCS, 4) informes por líneas operativas del panorama local</t>
  </si>
  <si>
    <t>Se han presentado cruces de agenda y dificultades por reprogramacion de reuniones</t>
  </si>
  <si>
    <t>Acta de reunion y listado de asistencia</t>
  </si>
  <si>
    <t>Tunjuelito.
- Se realiza en noviembre la articulacion con el equipo de politicas para realizar mesa comunitaria del cuidado, la cual se lleva a cabo el 29 de noviembre. 
- Se realiza en diciembre la articulacion con el equipo de politicas para realizar segunda mesa comunitaria del cuidado, la cual se lleva a cabo el 16 de diciembre. 
Sumapaz 
21 de octubre Mesa Local del Cuidado: Se realiza un conversatorio frente en Salud mental y el impacto en el territorio frente al conflicto armado, violencia de género, abandono adulto mayor consumo de sustancias, y violencia intrafamiliar.
25 de Noviembre Mesa Local Del Cuidado: se abordo la Política de seguridad alimentaria y nutricional se profundizo en las dificultades que tiene el territorio para acceder ha productos como frutas y verduras y los patrones culturales frente a la alimentación 
15 de Diciembre: mesa local del Cuidado: se realiza presentación del Modelo Territorial, posterior un ejercicio de priorización de los procesos críticos y una análisis y políticas de la Subred Sur alrededor de la temática un análisis de las dinámicas territoriales frente al tema ambiental.
Ciudad Bolívar:
Octubre 19: Se realiza mesa comunitaria del cuidado donde se presentan avances  por UPZ de lalocalidad 19 Ciudad Bolívar y se realiza análisis de casos.
Diciembre 09 de 2022: Se socilaiza  avances de la implmentación del modelo territorial y  se trabaja propuesta para la confromación de los grupos funcionales.</t>
  </si>
  <si>
    <t xml:space="preserve">Una estrategia diseñada e implementada para la ampliación de base social </t>
  </si>
  <si>
    <t>Diseñar e implementar, Se forma conjunta, con integrantes y espacios de participación en salud, una estrategia Se ampliación de base social Se cada uno Se ellos.</t>
  </si>
  <si>
    <t>Estrategia Se ampliación Se base social para cada forma de participación elaborada e implementada</t>
  </si>
  <si>
    <t xml:space="preserve">Subred Sur:  Actividad que Se incluirà en plan Se acciòn de las formas Se participaciòn año 2022 para ser desarrollada a partir de III trimestre año 2022.
Se realizó el primer trimestre la planeacion de la estrategia en el segundo trimestre Se validara con las Formas de participación </t>
  </si>
  <si>
    <t>Estrategia de ampliacion base social</t>
  </si>
  <si>
    <r>
      <rPr>
        <b/>
        <sz val="12"/>
        <color theme="1"/>
        <rFont val="Arial"/>
        <family val="2"/>
      </rPr>
      <t xml:space="preserve">Usme
</t>
    </r>
    <r>
      <rPr>
        <sz val="12"/>
        <color theme="1"/>
        <rFont val="Arial"/>
        <family val="2"/>
      </rPr>
      <t xml:space="preserve">Asociación de Usuarios
09 de junio - Se definio una vez se aprobado el plan de acción como estrategia de ampliación de la base social, la invitación de minimo una persona por asociado a las diferentes reuniones o mesas de trabajo con el fin de vincular a nuevos ciudadanos interesados en el ejercicio de la participación social en salud.
COPACOS
11 de junio se aprobo en asamblea el envio de oficio por parte de la alcaldia local a las diferentes organizaciones sociales y comunitarias de la localidad invitación a contar con un delegado o delegada a la instancia de participación. se revisara para el III Trimestre otras actividades que permitan la vinculación de nuevos integrantes. 
</t>
    </r>
    <r>
      <rPr>
        <b/>
        <sz val="12"/>
        <color theme="1"/>
        <rFont val="Arial"/>
        <family val="2"/>
      </rPr>
      <t>Ciudad Bolívar:</t>
    </r>
    <r>
      <rPr>
        <sz val="12"/>
        <color theme="1"/>
        <rFont val="Arial"/>
        <family val="2"/>
      </rPr>
      <t xml:space="preserve">
Durante el II Trimestre año 2022,  La Asociación de Usuarios de salud USS Vista Hermosa y COPACOS Ciudad Bolívar Socializaroon en los diferentes espacios de participación de la localidad y salas de espera de los puntos de atención de la USS Vista Hermosa, lapieza comunicativa de cada forma como una forma de dar a conocer su trabajo, haciendo invitación directa a la comunidad y usuarios paraque se vinculen a las organizaciones. La Asocación de usuarios de laUSS Meissen elaboró pieza comunicativa sobre el cuidado de la unidad y servicios que se van a prestar en la Torre II Meissen. Activides que hacen parte de la estrategia de ampliación de base de lasformas.</t>
    </r>
  </si>
  <si>
    <t>Acta de reunión - listado de asistencia
Oficios de invitación a integrar el COPACOS</t>
  </si>
  <si>
    <t xml:space="preserve">Tunjuelito
Asociación de Usuarios El Tunal. El 05 de julio realiza aprobacion del plan de accion en la cual se definio como estrategia de ampliación de la base social, la invitación en salas de espera en los recorridos de apertura de buzones a las personas entregando pieza comunicativa. 
Asociacion de Usuarios Tunjuelito. El 15 de julio al aprobar su plan de accion, definio como estrategia de ampliacion de base social, la activacion de acciones de promocion de derechos y deberes en las salas de espera de las diferentes salas de espera y en acompañamiento de apertura de buzones invitando a participar en la reunion. 
COPACOS Tunjuelito: aprobo su plan de accion el 16 de agosto, en la cual se delego al comite de planeacion para que se haga revision de listado de organizacioes de la Alcaldia Local, y proyectar oficio por parte de la alcaldia local a las diferentes organizaciones sociales y comunitarias con invitación para enviar delegado o delegada a la instancia de participación.
Usme:
De acuerdo a la definiciòn de actividades realizadas por las comisiones de trabajo de la Asociaciòn de usuarios se define, como estrategia en la ampliaciòn de la base social la invitaciòn a traves de las diferntes piezas comunicativas con las que cuenta la asociaciòn en diferentes actividades, apertura de buzones, charlas en salas de espera, invitaciòn directa a los usuarios en filas de farmacia y facturaciòn. 
Frente al COPACOS de la localidad el comite coordinador define frente a la ampliaciòn de la base social realizar invitaciòn a las difernetes organizaciones sociales y comunitarias a traves de las redes y canales institucionales como pagina web alcaldia y oficio de invitaciòn a organizaciones que dentro de sus objetivos tengan trabajar en el  tema ambiental de salud a nivel local.
Ciudad Bolívar:
Durante el III Trimestre año 2022,  La Asociación de Usuarios de salud USS Vista Hermosa y COPACOS Ciudad Bolívar continuaron en los diferentes espacios de participación de la localidad y salas de espera de los puntos de atención de la USS Vista Hermosa, la pieza comunicativa de cada forma como una forma de dar a conocer su trabajo, haciendo invitación directa a la comunidad y usuarios paraque se vinculen a las organizaciones. </t>
  </si>
  <si>
    <t xml:space="preserve">actas de reunion con listados de asistencia </t>
  </si>
  <si>
    <t xml:space="preserve">Tunjuelito 
Asociación de Usuarios El Tunal. definio como estrategia de ampliación de la base social, la invitación en salas de espera en los recorridos de apertura de buzones a las personas entregando pieza comunicativa. 
Asociacion de Usuarios Tunjuelito. definio como estrategia de ampliacion de base social, la activacion de acciones de promocion de derechos y deberes en las salas de espera de las diferentes salas de espera y en acompañamiento de apertura de buzones invitando a participar en la reunion. 
COPACOS Tunjuelito: se delego al comite de planeacion para que se haga revision de listado de organizacioes de la Alcaldia Local, y proyectar oficio por parte de la alcaldia local a las diferentes organizaciones sociales y comunitarias con invitación para enviar delegado o delegada a la instancia de participación.
Usme
Asociaciòn Usuarios, realiza invitaciòn a vecinos y comunidad interesada a participar de las diferentes reuniones y capacitaciones con el fin de que conozcan la dinamica y asi poder hacer parte de la asociaciòn de usuarios 
COPACOS, conjuntamente con alcaldia local se determina realizar oficio de invitaciòn a las organizaciones sociales y comunitarias de la localidad que involucren acciones en el tema de salud.                                                                                                                                  Sumapaz:                                                                                                                                                                                                                  con el fin de ampliar la base de datos los integrantes de la Asociacion de usuarios invitan a las personas de comunidad a vincularse al proceso para el 2022 se logro incluir 2 integrantes nuevos a la asociacion. 
Ciudad Bolívar.
Durante el IVTrimestre año 2022,  La Asociación de Usuarios de salud USS Vista Hermosa y COPACOS Ciudad Bolívar y Asocaciación USS Meissen, continuaron socializando  en los diferentes espacios de participación de la localidad y salas de espera de los puntos de atención de la USS Vista Hermosa, la pieza comunicativa de cada forma como una forma de dar a conocer su trabajo, haciendo invitación directa a la comunidad y usuarios para que se vinculen a las organizaciones. </t>
  </si>
  <si>
    <t xml:space="preserve">Asambleas de elección delegados a espacios o instancias (según sea convocado) </t>
  </si>
  <si>
    <t>Procesos de elección de representantes adelantados con las formas de participación / procesos Se elección Se representantes convocados</t>
  </si>
  <si>
    <t>no aplica</t>
  </si>
  <si>
    <t>Para el desarrollo del presente informe no se establece convocatoria, por parte de la SDS, la Subred u otra entidad con el fin de realizar asambleas de elección a diferentes cargos a espacios o instancias de participación a nivel local. distrital o nacional</t>
  </si>
  <si>
    <t>Tunjuelito. Las asociaciones no han tenido convocatoria para eleccion de representantes en el tercer trimestre
COPACOS Tunjuelito, se hizo solicitud por parte de la JACS Tunjuelito de reemplazo de la delegada Herlinda Maria Beltran, quien fallecio en julio del presente año. Tambien esta pendiente el reemplazo de los delegados a la Asamblea Distrital de los COPACOS Locales, dado el fallecimiento de la Sra. Herlinda Beltran y la situacion de salud de Sr. Julion Ernesto Castro, proyectado para octubre de 2022. 
Usme:
Para las formas de participaciòn de la localidad, tanto para Asociaciòn de Usuarios y COPACOS, no se ha establecido convocatoria para elecciòn de representantes en el periodo inidcado. 
Ciudad Bolívar: Para las formas de participación de Ciudad Bolívar no se realizo ninguna convocatoria para elección de respresentantes  a otras instancias de participación.</t>
  </si>
  <si>
    <t xml:space="preserve">TUNJUELITO. 
COPACOS Tunjuelito. Realizo en noviembre la actualizacion de sus delegaciones a la Junta Asesora Comunitaria de la USS Tunjuelito debido a fallecimiento de su representante. Tambien realizo en la misma fecha la actualizacion de la delegacion a la asamblea distrital de COPACOS, dado a fallecimiento de una representante y el cambio de secretario del COPACOS. 
Usme:
Para las formas de participaciòn de la localidad, tanto para Asociaciòn de Usuarios y COPACOS, no se ha establecido convocatoria para elecciòn de representantes en el periodo inidcado.  
Ciudad Bolívar: Para las formas de participación de Ciudad Bolívar no se realizo ninguna convocatoria para elección de respresentantes  a otras instancias de participación.                                                                                                                                  </t>
  </si>
  <si>
    <t xml:space="preserve">80% Convocatoria a las Formas a los espacios o eventos programados </t>
  </si>
  <si>
    <t>Convocar a los integrantes de espacios e instancias de participación a los eventos de orden local, distrital o nacional.</t>
  </si>
  <si>
    <t>Convocatorias realizadas /convocatorias programadas *100</t>
  </si>
  <si>
    <t>Apoyo técnico oficina de participación y profesionales Se subproceso</t>
  </si>
  <si>
    <t xml:space="preserve">Durante el I trimestre Se realizaron las siguientes convocatorias para las formas Se participaciòn de la Subred Sur: 
diálogos Ciudadanos Subred Sur
Rendición Se cuentas Subred Sur
Rendición Se cuentas alcaldia
diálogos Ciudadanos y rendiciòn Se cuentas SDS
Construcciòn PAAC Subred Sur y SDS
Reuniones Se veedurias, Formas e Instancias 
</t>
  </si>
  <si>
    <t xml:space="preserve">bases Se convocatorias </t>
  </si>
  <si>
    <r>
      <rPr>
        <sz val="12"/>
        <color theme="1"/>
        <rFont val="Arial"/>
        <family val="2"/>
      </rPr>
      <t xml:space="preserve">Para el segundo trimestre se realizo convocatoria a los integrantes de espacios e instancias de participación a los siguientes eventos de orden local, distrital o nacional.
</t>
    </r>
    <r>
      <rPr>
        <b/>
        <sz val="12"/>
        <color theme="1"/>
        <rFont val="Arial"/>
        <family val="2"/>
      </rPr>
      <t xml:space="preserve">Usme
</t>
    </r>
    <r>
      <rPr>
        <sz val="12"/>
        <color theme="1"/>
        <rFont val="Arial"/>
        <family val="2"/>
      </rPr>
      <t>05 abril - Invitación a aprticipar en la rendición de cuentas de la alcaldia local de usme el dia 09 de abril</t>
    </r>
    <r>
      <rPr>
        <b/>
        <sz val="12"/>
        <color theme="1"/>
        <rFont val="Arial"/>
        <family val="2"/>
      </rPr>
      <t xml:space="preserve">
</t>
    </r>
    <r>
      <rPr>
        <sz val="12"/>
        <color theme="1"/>
        <rFont val="Arial"/>
        <family val="2"/>
      </rPr>
      <t xml:space="preserve">06 abril - invitación a participar de manera virtual en el dia mundial de la salud, dialogo sobre la agenda para las americas sobre salud, medio ambiente y cambio climatico, evento a realizarse el dia 07 de abril
21 abril - Invitación a conocer el proceso del certificado de discapacidad y otrogamiento de dispositivos de ayudas tecnicas en bogota, evento a desarrollarse el 28 de abril.
22 de abril Invitación a participar en la capacitación de salud mental dirigida a las formasd e particiapción de la localidad.
10 de mayo - invitación a vincularse con la subred sur en los cargos de auxiliar de matenimiento - auxiliares de farmacia
16 de mayo - Invitación a participar en donación de sangre en el parque la marichuela el dia 26 de mayo
19 de mayo - invitación a participar de conversatorio sobre participación, Co creación e innovacion en salud de manera presencial en el auditorio rogelio Salmona el dia 20 de mayo
24 de mayo invitación al evento del Plan Territorial de Salud programado para el día 01 de Junio en el Auditorio principal de la Secretaria Distrital de Salud. 
30 de mayo - Invitación segunda sesión presencial capacitación salud mental
06 de junio - invitación a participar del COVECOM - propuestas comunitarias en torno al medio ambiente, presencial en el salon comunal almirante padilla 08 de junio
09 de junio - Invitación a vacunación covid en el salon comunal la peña, actividad para el dia 10 de junio
11 de junio - Invitación a participar del dialogo ciudadano en 
11 de junio invitación dialogo ciudadano del cuidado intercambio de experiencias y propuestas sobre los retos en salud, evento presencial casa de la cultura ciudad bolivar 15 de junio
15 de junio- invitación a la presentación publica convenio 367 2021 alcaldia local de usme y subred sur , el cual beneficiara a las personas en condicion de discapacidadalcaldia local de usme evento a desarrollarse el 17 de junio.
25 de junio - invitación a participar de manera virtual en el programa laboratorios creativos en arte y salud SDS, evento porgramado para el 29 de junio.
28 de junio - invitacion a participar del diplomado en conciliación y equidad donde se aprendera a resolver pacificamente los conflictos en la comundad. 
</t>
    </r>
    <r>
      <rPr>
        <b/>
        <sz val="12"/>
        <color theme="1"/>
        <rFont val="Arial"/>
        <family val="2"/>
      </rPr>
      <t>Ciudad Bolivar:</t>
    </r>
    <r>
      <rPr>
        <sz val="12"/>
        <color theme="1"/>
        <rFont val="Arial"/>
        <family val="2"/>
      </rPr>
      <t xml:space="preserve">
-6 de abril. Invitación a las formas  a la  presentación Pública del convenio 584 de 2021 de ayudas técnicas para Ciudad Bolívar
-Invitación a participar en la capacitación de salud mental dirigida a las formas de particiapción de la localidad, programados para los dias 23 de mayo, junio 07 y junio 11 de junio invitación dialogo ciudadano del cuidado intercambio de experiencias y propuestas sobre los retos en salud, evento presencial casa de la cultura ciudad boliva7 de 2022.
-29 de junio invitación a participar en reunión del programa laboratorios creativos en arte y salud  de la Secretaría de Salud.
-25 de junio de 2022. Convocatorai paraparticipar en encuentro de instancias de participación de Ciudad Bolívar.
</t>
    </r>
    <r>
      <rPr>
        <b/>
        <sz val="12"/>
        <color theme="1"/>
        <rFont val="Arial"/>
        <family val="2"/>
      </rPr>
      <t xml:space="preserve">SUMAPAZ                                                                                                                                                                                                                                                                 </t>
    </r>
    <r>
      <rPr>
        <sz val="12"/>
        <color theme="1"/>
        <rFont val="Arial"/>
        <family val="2"/>
      </rPr>
      <t xml:space="preserve">socializacion en salas de espera de la rendicion de cuentas de Alcaldia el dia 22 junio </t>
    </r>
    <r>
      <rPr>
        <b/>
        <sz val="12"/>
        <color theme="1"/>
        <rFont val="Arial"/>
        <family val="2"/>
      </rPr>
      <t xml:space="preserve">                                                                                                                                                                                                                                                                                                                                                                                                                                                                                                                                                                                   </t>
    </r>
    <r>
      <rPr>
        <sz val="12"/>
        <color theme="1"/>
        <rFont val="Arial"/>
        <family val="2"/>
      </rPr>
      <t xml:space="preserve">14 junio Dialogos Ciudadanos evaluacion rendición de cuentas de alcaldia.                                                                                                                                                                                                                                                                                          14 Junio Dialogo Inter Local Rural SDS                                                                                                                                                                                                                7 de abril Jornada de Salud en la vereda Granada                                                                                                                                                                                          5 de mayo Jornada de Salud en la vereda granada y jornada de Vacunacion Covid en el mismo punto                                                                                                                2 de Junio Jornada de Salud en la vereda Granada.                                                                                                                                                                                                                                                                                                                                                                                                                                                                                                                                                                  </t>
    </r>
  </si>
  <si>
    <t>Para el tercer trimestre se realizo convocatoria a los integrantes de las formas de participación e instancias de participación a los siguientes eventos de orden local, distrital o nacional.
01 de Julio: Invitación a participar en la Universidad Antonio Nariño sede Usme en jornada de encuentro voluntario para la protección y defensa de los derechos de los animales actividad a desarrollarse el 02 de Julio
6 de Julio: Puntos de vacunación y toma de muestras covid 19 Subred sur y otras localidades 
7 de Julio: Invitación a conocer y participar de las actividades del Plan de Intervenciones Colectivas Pic y Modelo Territorial de Salud Subred Sur
08 de Julio Invitación a tramitar el Certificado de Discapacidad en el CDC Julio Cesar Sanchez, COL el virrey, actividad a desarrollarse el 12 y 13 de julio. 
11 de Julio Invitación a participar en evento ponte tu chaqueta actividad a realizarse el 14 de Julio desde las 8:30am en la alcaldia local de Ciudad Bolivar invita SDS
18 de Julio: Invitación a participar en la programacion de julio y agosto en los laboratorios civicos, donde se crearan iniciativas d elos presupuestos participativos, se envia cronograma los laboratorios se realizaran en la Biblioteca la Marichuela
19 de Julio: Invitacion desde la Oficina de Participación de la Subred a la inaguración de la torre II del Hospital de Meissen
21 de Julio: Invitación a participar del proceso de capacitación en habitos de vida saludable, se comparte cronograma y temas de capacitación. 
25 de Julio: Invitación a aprticipar en la Socialización de las PQRS de manera virtual, se comparte link donde se indica fecha y hora. 
26 de Julio: Invitación a participar en la jornada Nacional de Vacunación 
03 de Agosto: Invitación a participar durante el mes de agosto en los miercoles de control social de la Veeduria Distrital, de manera virtual se comparten links de conexión.
09 de Agosto: Invitación a participar y conocer los convenios suscritos entre la subred sur y el FDL, de manera virtual, se envia link fecha y hora. 
23 de Agosto: Invitación a participar en la feria institucional y de reactivación economica ofrecida por la Alcaldia Local, otras entidades de orden distrital y oferta de empleabilidad. 
24 de agosto invitación a participar en la gestión de abandonos adelantada por la oficina de atención a la ciudadania de la Subred Sur en la unidad Usme Pueblo el dia 30 de agosto.
31 de Agoato: Invitacion a participar de las acciones de la SDS a traves del modelo territorial salud a mi barrio salud a mi vereda, soluciones en salud y socialización del modelo territorial, se comparte link, fecha y hora. 
12 de Septiembre: Invitación a participar en el presentación del PIC y modelo territorial en salud desde la Subred Sur de manera presencial en la Biblioteca Tunal, se comparte pieza comunicativa inidcando dia y hora. 
27 de Septiembre Invitacion a participar en la guia de enfoque poblacional, diferencial y de genero en la SDS, se comparte pieza comunicativa donde se indica, lugar, hora y dia. 
En la localidad de Sumapaz se c0ntinua realizando jornada de especialistas: 24 de agosto se realiza en la Uss San Juan y apara el mes de septiembre en la Unidad de Nazareth. se asiste ala ULC rural donde se recibe capacitacion de la estrategia de conbsultorios dinamizadores, resolucion 3280 y portafolio de servicio de la la Subred sur. en el mes de agosto se participa en la mesa de analisis con el equipo de gestion del riesgo.</t>
  </si>
  <si>
    <t>Sumapaz                                                                                                                                            Invitacion 7 de dicembre lal Copaco Distrital en la SDS asisten 3 delegados Clementina Moreno; Guillermo Villalba y Libardo Romero.
Ciudad Bolívar: Se realizó convocatoria a las formas paraparticipar en los siguientes eventos:
*Diciembre 14  de 2022, proceso de rendción de cuentas de la Secretaría Distrital De Salud
* Diciembre 16 Invitación inaguración CAPS Candelaria.
*Diciembe 20 de 2022. Invitación evento cierre de actividades  año 2022 de las Formas de Participación de la Subred Sur.</t>
  </si>
  <si>
    <t xml:space="preserve">f. Gestionar recursos para la financiación Se iniciativas comunitarias para que la comunidad incida, intervenga y decida en el ciclo de las políticas en salud. </t>
  </si>
  <si>
    <t xml:space="preserve">1 asistencia técnica para la formulación, ejecución y evaluación Se los proyectos </t>
  </si>
  <si>
    <t xml:space="preserve">Realizar asistencia técnica a la veeduría priorizada (ruta de la salud) en la formulación, ejecución y evaluación Se proyecto Se iniciativa comunitaria.
</t>
  </si>
  <si>
    <t>No Se asistencia ejecutadas  / No Se asistencias programadas *100</t>
  </si>
  <si>
    <r>
      <rPr>
        <b/>
        <sz val="12"/>
        <color theme="1"/>
        <rFont val="Arial"/>
        <family val="2"/>
      </rPr>
      <t>Ciudad Bolìvar</t>
    </r>
    <r>
      <rPr>
        <sz val="12"/>
        <color theme="1"/>
        <rFont val="Arial"/>
        <family val="2"/>
      </rPr>
      <t>: Se realizò asistencia tècnica a las formas Se participaciòn Se Ciudad Bolìvar para  la evaluaciòn Se los proyectos de los  iniciativa comunitaria, junto con la OEI en las suguintes fechas:
* Febrero 18 Se 2022 con COPACOS C. Bolìvar: Se realiza evaluaciòn Se proyecto Se iniciativa comunitaria  y entrega Se soportes.
*Enero 17 Se 2022. con Asociaciòn Se Usuarios USS Vista Hermosa, Se realiza evaluaciòn Se proyecto Se iniciativa comunitaria  y entrega Se soportes.
*Marzo Se 2022.  Con Asociaciòn Se Usuarios USS Meissen, Se realiza evaluaciòn Se proyecto Se iniciativa comunitaria  y entrega Se soportes.
v</t>
    </r>
    <r>
      <rPr>
        <b/>
        <sz val="12"/>
        <color theme="1"/>
        <rFont val="Arial"/>
        <family val="2"/>
      </rPr>
      <t>eeduría ruta Se salud:</t>
    </r>
    <r>
      <rPr>
        <sz val="12"/>
        <color theme="1"/>
        <rFont val="Arial"/>
        <family val="2"/>
      </rPr>
      <t xml:space="preserve"> Se realiza en el mes Se febrero en articulación con la SDS la propuesta por veeduría ruta Se salud Se iniciativa comunitaria por $8.000.000 la cual esta en revisión por parte de la entidad para aprobacion                                                                                                                                                   </t>
    </r>
  </si>
  <si>
    <t xml:space="preserve">documento propuesta Se iniciativa comunitaria </t>
  </si>
  <si>
    <r>
      <rPr>
        <sz val="12"/>
        <color theme="1"/>
        <rFont val="Arial"/>
        <family val="2"/>
      </rPr>
      <t xml:space="preserve">Se realiza acompañamiento tecnico a la iniciativa comunitaria de ruta de salud, la cual en el mes de mayo presento la propuesta e iniciativa en el mes de junio se socializo con todos los participantes  y se inicia el avance del proceso                                                                                                  </t>
    </r>
    <r>
      <rPr>
        <sz val="12"/>
        <color rgb="FF0000FF"/>
        <rFont val="Arial"/>
        <family val="2"/>
      </rPr>
      <t xml:space="preserve">                                                                                                                                                           </t>
    </r>
  </si>
  <si>
    <t xml:space="preserve">Se desarrollo apoyo y asistencia tecnica a la iniciativa comunitaria ruta de salud en la cual se definio talleres tipo sketch para ser presentados en 4 salas de espera los cuales se realizaron en este tercer trimestre, con el  acompañamiento de la jefe de la oficina, la referente de servicio al ciudadanoy de participacion. 
se desarrollo socializacion del buen uso de ruta de salud y por ultimo salida pedagogica. 
con cumplimiento de las actividades programadas en la iniciativa y desarrolladas por los integrantes de la veeduria de ruta de salud. </t>
  </si>
  <si>
    <t xml:space="preserve">proyecto de iniciativa ruta de salud
actas de cumplimiento de las actividades </t>
  </si>
  <si>
    <t xml:space="preserve">g. Definir los lineamientos que permitan a las entidades territoriales el establecimiento en sus presupuestos Se los recursos necesarios para garantizar la participacion de la comunidad en los espacios requeridos para la deliberacion de las políticas publicas </t>
  </si>
  <si>
    <t xml:space="preserve">Participar en una jornada de capacitación de política pública </t>
  </si>
  <si>
    <t>Participar en una jornada con la SDS y el Ministerios Se salud donde Se brindan los lineamientos para construcción de plan de acción y reporte</t>
  </si>
  <si>
    <t xml:space="preserve">No Se jornadas ejecutadas/No. Se jornadas programadas </t>
  </si>
  <si>
    <t xml:space="preserve">El equipo de la oficina participo en la capacitación modalidad virtual, gestionada por la SDS el 21 Se febrero, en la cual colaboradores Se Ministerio Se Salud, socializaron el lineamiento para reporte a PISIS Se los anexos Se Programación y Seguimiento de la Política de participación Social en Salud. </t>
  </si>
  <si>
    <t>Acta reunión y registro Se asistencia Se SDS
cargue de plan de acción año 2022 e informe Se año 2021 a la plataforma PISIS</t>
  </si>
  <si>
    <t>Se realiza actividad en el primer trimestre Se 2022</t>
  </si>
  <si>
    <t>Acta reunión y registro Se asistencia Se SDS
cargue de plan de acción año 2022 e informe De año 2021 a la plataforma PISIS</t>
  </si>
  <si>
    <t xml:space="preserve">h. Definir los mecanismos para fortalecer la representación de las comunidades en los espacios Se incidencia en la política pública en salud </t>
  </si>
  <si>
    <t xml:space="preserve">Dos espacios de diálogo entre las JACS y la gerencia </t>
  </si>
  <si>
    <t xml:space="preserve">Gestionar dos espacios Se diálogo entre la Juntas Asesoras Comunitarias Se Salud y la Gerencia de la Subred Sur </t>
  </si>
  <si>
    <t xml:space="preserve">participacion en los espacios Se encuentro ciudadano </t>
  </si>
  <si>
    <t xml:space="preserve">jefe participacion comunitaria y profesional especializada 
</t>
  </si>
  <si>
    <t>No Se tiene programada la actividad para el I trimestre año 2022</t>
  </si>
  <si>
    <t xml:space="preserve">No aplica </t>
  </si>
  <si>
    <t>actividad desarrollada en el II trimestre de 2022</t>
  </si>
  <si>
    <t xml:space="preserve">acta de reunion </t>
  </si>
  <si>
    <t xml:space="preserve">Incluir en la  estrategia  comunicativa los mecanismos de consulta y transferencia de la información </t>
  </si>
  <si>
    <t xml:space="preserve">Construcción e implementación de una estrategia comunicativa de manera articulada con la Oficina Se Comunicaciones, para la promoción de la participacion social.
</t>
  </si>
  <si>
    <t>Profesionales participacion Tunjuelito</t>
  </si>
  <si>
    <t>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Se adelantaron tres jornadas Se diálogos ciudadanos con líderes de las cuatro localidades: 
- Jornada Se diálogo financiero y talento humano: realizado el 14 Se marzo, asistieron 19 líderes. 
- Jornada Se diálogo participacion e infraestructura: realizado el 16 Se marzo, asistieron  18     líderes, 
- Jornada Se diálogo acceso y prestación de servicios: realizado el 17 Se marzo, asistieron       líderes,</t>
  </si>
  <si>
    <t>Documento Se estrategia de información y comunicación 
metodología Se diálogos ciudadanos 
Actas, presentaciones, listados Se asistencia</t>
  </si>
  <si>
    <t>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de los cuales para el trimestre se realizaron 10 socializaciones , se informa a cuales organizaciones se realiza la socializacion, según se detalla a continuación: 
1. Diálogos ciudadanos (directivos de la Subred Sur)        Asociación de Usuarios USS El Tunal, Asociación de Usuarios USS Tunjuelito, COPACOS Tunjuelito        Presencial
2. Aseguramiento        Asociación de Usuarios USS El Tunal, Asociación de Usuarios USS Tunjuelito, COPACOS Tunjuelito        Pieza comunicativa (plegable, infografía digital, video)
3. Portafolio de Servicios de la Subred Sur (servicios por unidades), Promoción de vacunación (Esquema regular y COVID 19)        Asociación de Usuarios USS El Tunal, Asociación de Usuarios USS Tunjuelito, COPACOS Tunjuelito        Pieza comunicativa (plegable, infografía digital, video)
4. Donación de órganos, Protocolo de lavado de manos        Asociación de Usuario USS Nazareth, Asociación de Usuarios USS Usme, Asociación de Usuarios USS Meissen, Asociación de Usuarios USS Vista Hermosa, Asociación de Usuarios USS El Tunal, Asociación de Usuarios USS Tunjuelito, COPACOS Sumapaz, COPACOS Usme, COPACOS Ciudad Bolívar, COPACOS Tunjuelito        Pieza comunicativa (plegable, infografía digital, video)
5. Responsabilidad social empresarial y sostenibilidad        Asociación de Usuarios USS Usme, Asociación de Usuarios USS Meissen, Asociación de Usuarios USS El Tunal, Asociación de Usuarios USS Tunjuelito, COPACOS Usme, COPACOS Tunjuelito        Mixta
6. Promoción auto examen - Día lucha contra el cáncer de mama        Asociación de Usuarios USS Usme, Asociación de Usuarios USS Meissen, Asociación de Usuarios USS Vista Hermosa, Asociación de Usuarios USS El Tunal, Asociación de Usuarios USS Tunjuelito, COPACOS Usme, COPACOS Ciudad Bolívar, COPACOS Tunjuelito        Pieza comunicativa (plegable, infografía digital, video)
7. Misión médica        Asociación de Usuario USS Nazareth, Asociación de Usuarios USS Usme, Asociación de Usuarios USS Meissen, Asociación de Usuarios USS Vista Hermosa, Asociación de Usuarios USS El Tunal, Asociación de Usuarios USS Tunjuelito, COPACOS Sumapaz, COPACOS Usme, COPACOS Ciudad Bolívar, COPACOS Tunjuelito, Red interinstitucional        Pieza comunicativa (plegable, infografía digital, video)
8. Informes de rendición de cuentas        Asociación de Usuario USS Nazareth, Asociación de Usuarios USS Usme, Asociación de Usuarios USS Meissen, Asociación de Usuarios USS Vista Hermosa, Asociación de Usuarios USS El Tunal, Asociación de Usuarios USS Tunjuelito, COPACOS Sumapaz, COPACOS Usme, COPACOS Ciudad Bolívar, COPACOS Tunjuelito, Veeduria Infraestructura, Veeduria Call Center, Veeduria PIC, Veeduria PIL, Veeduria Vacunación, Veeduria Ruta de la Salud, Red interinstitucional        Pieza comunicativa (plegable, infografía digital, video)
9. Acceso (ventanillas, contactcenter, ruta de la salud)        Asociación de Usuarios USS El Tunal, Asociación de Usuarios USS Tunjuelito, COPACOS Tunjuelito        Pieza comunicativa (plegable, infografía digital, video)
10. Nueva infraestructura Centro de Salud Candelaria        Asociación de Usuario USS Nazareth, Asociación de Usuarios USS Usme, Asociación de Usuarios USS Meissen, Asociación de Usuarios USS Vista Hermosa, Asociación de Usuarios USS El Tunal, Asociación de Usuarios USS Tunjuelito, COPACOS Sumapaz, COPACOS Usme, COPACOS Ciudad Bolívar, COPACOS Tunjuelito        Pieza comunicativa (plegable, infografía digital, video)</t>
  </si>
  <si>
    <t>TOTAL EJE ESTRATEGICO 2</t>
  </si>
  <si>
    <t>Eje Estratégico 3: Impulso a la cultura de la salud.</t>
  </si>
  <si>
    <t>a.Definir e implementar las estrategias Se incidencia y formación para fortalecer la salud pública en concertación con las comunidades.</t>
  </si>
  <si>
    <t xml:space="preserve">Tres  socializaciones de los indicadores trazadores y perfil de mortalidad y morbilidad a las Juntas asesoras comunitarias  y a los COPACOS </t>
  </si>
  <si>
    <t xml:space="preserve">Gestionar con salud pública la presentación de análisis Se determinantes sociales, ambientales de la salud a través de la socialización Se los indicadores en salud en los espacios Se JACS y COPACOS </t>
  </si>
  <si>
    <t>Número Se socializaciones ejecutadas/Número Se socializaciones programadas*100</t>
  </si>
  <si>
    <t>Actividad programada para el II semestre año 2022</t>
  </si>
  <si>
    <t>No aplica</t>
  </si>
  <si>
    <t>Se realizo en las reuniones de Junta Asesora Comunitaria la socializacion de los indicadores de ruta matreno perinatal como una de las estrategias para conocer los resultados de indicadores de PyD</t>
  </si>
  <si>
    <t xml:space="preserve">TUNJUELITO. se realiza socializacion de informe de indicadores trazadores el 20 de septiembre en la sesion de COPACOS Tunjuelito, por parte del profesional operativo de politicas de la Direccion de Gestion del Riesgo de la Subred Sur, en la cual participaron 12 delegados de COPACOS 
JUNTAS ASESORAS COMUNITARIAS: se socializo la ruta cardiovascular.
se realizo reunion con los diferentes integantes de las Formas de participacion donde se socializo las acciones desde el PIC y el Modelo de gestion territorial, evento realizado en la Biblioteca Parque Tunal en articulacion con IDEARTS y Salud publica en la cual se logro realizar una feria de servicios de acciones de salud publica </t>
  </si>
  <si>
    <t>no se generan</t>
  </si>
  <si>
    <t>Gestionar capacitación a  los  integrantes de los espacios e instancias de participación sobre las intervenciones de promoción y detección  que se desarrollan en la USS</t>
  </si>
  <si>
    <t>Número Se capacitaciones realizadas / Número Se capacitaciones proyectadas</t>
  </si>
  <si>
    <r>
      <rPr>
        <b/>
        <sz val="12"/>
        <color theme="1"/>
        <rFont val="Arial"/>
        <family val="2"/>
      </rPr>
      <t xml:space="preserve">Ciudad Bolìvar: </t>
    </r>
    <r>
      <rPr>
        <sz val="12"/>
        <color theme="1"/>
        <rFont val="Arial"/>
        <family val="2"/>
      </rPr>
      <t xml:space="preserve">El dìa 30 Se marzo Se 2022, Se realizará la socializaciòn de la Ruta  Cardiovascular y Metabòlita de la Subred Sur con la Asocaciòn de Usuarios de la USS Meissen, liderada por el equipo de Gestiòn de Riesgo de la Subred.
Tunjuelito: 
- asociación de usuarios USS El Tunal, el 07 Se marzo Se gestionar desde la oficina de participación la socialización de ruta integral de atencion cardio, cerebro, vascular y metabolica de la Subred Sur,  ASOUHTUNAL. 
- asociación de usuarios USS Tunjuelito, el 18 Se marzo Se gestionó desde la oficina de participación la socialización Se ruta integral Se atencion cardio, cerebro, vascular y metabolica de la Subred Sur                                                                                                                                          </t>
    </r>
  </si>
  <si>
    <t>acta Se reunión Se socialización</t>
  </si>
  <si>
    <t xml:space="preserve">Se realizo en las reuniones de Junta Asesora Comunitaria la socializacion de los indicadores de ruta matreno perinatal como una de las estrategias para conocer los resultados de indicadores de PyD                                   </t>
  </si>
  <si>
    <t xml:space="preserve">SUMAPAZ: El dia 23 de agosto se realiza socializacion de la ruta cerebro cardiovascular y metabolica con las formas de participacion. por parte de la jefe de enfermeria Jenny Rodriguez,para esta misma fecha por parte de la profesional Lony Tapias, se realiza socializacion de informe de Responsabilidad Social.
JUNTAS ASESORAS COMUNITARIAS: en la totalidad de las Juntas se realizo la socializacion de la ruta cardiovascular </t>
  </si>
  <si>
    <t>actas de reunion</t>
  </si>
  <si>
    <t>Sumapaz                                                                                                                                                                                                                                                                                                          actividad realiza en el III trimestre.
Ciudad Bolívar: Actividad realizada een el III Trimestre año 2022</t>
  </si>
  <si>
    <t>b. Diseñar una estrategia de comunicación e información para la promoción y socialización Se una cultura de bienestar y salud con perspectiva comunitaria.</t>
  </si>
  <si>
    <t xml:space="preserve">Incluir en la  estrategia  comunicativa  la promoción y socialización de una cultura Se bienestar. </t>
  </si>
  <si>
    <t xml:space="preserve">Construcción e implementación de una estrategia comunicativa de manera articulada con la Oficina de Comunicaciones, para la promoción de la participacion social.
</t>
  </si>
  <si>
    <t>En el mes Se marzo Se definió el documento Se estrategia Se comunicación el cual inicia la implementación en el mes Se abril Se 2022</t>
  </si>
  <si>
    <t xml:space="preserve">Documento Se estrategia de información y comunicación 
Actas, presentaciones y listado Se asistencia </t>
  </si>
  <si>
    <t xml:space="preserve">c. Implementar una iniciativa comunitaria por espacio o instancia de participación para aportar a una problemática Se salud Se territorio a parte Se los saberes aprendidos en el marco Se los procesos Se formación </t>
  </si>
  <si>
    <t xml:space="preserve">Realizar asistencia técnica a iniciativa priorizada (local) en la formulación, ejecución y evaluación Se proyecto Se iniciativa comunitaria.
</t>
  </si>
  <si>
    <t>profesionales subproceso participacion</t>
  </si>
  <si>
    <t>veeduría ruta Se salud: Se realiza en el mes Se febrero en articulación con la SDS la propuesta por veeduría ruta Se salud Se iniciativa comunitaria por $8.000.000 la cual esta en revisión por parte de la entidad para aprobación</t>
  </si>
  <si>
    <t>Documento propuesta estrategia comunicativa</t>
  </si>
  <si>
    <t xml:space="preserve">Se realizo proyeccion del proyecto iniciativa comunitaria veeduria ruta de salud, se encuentra para realizar el proceso en el segundo semestre del año 2022 </t>
  </si>
  <si>
    <t>Se desarrollo apoyo y asistencia tecnica a la iniciativa comunitaria ruta de salud en la cual se definio talleres tipo sketch para ser presentados en 4 salas de espera los cuales se realizaron en este tercer trimestre, con el  acompañamiento de la jefe de la oficina, la referente de servicio al ciudadanoy de participacion. 
se desarrollo socializacion del buen uso de ruta de salud y por ultimo salida pedagogica. 
con cumplimiento de las actividades programadas en la iniciativa y desarrolladas por los integrantes de la veeduria de ruta de salud</t>
  </si>
  <si>
    <t>no se genera</t>
  </si>
  <si>
    <t>d. Capacitar a los integrantes Se los espacios e instancias en la ruta Se promoción y mantenimiento de la salud y acciones Se autocuidado y cuidado colectivo. (COVID-19).</t>
  </si>
  <si>
    <t xml:space="preserve">una estrategia Se comunicación que incluya acciones Se autocuidado y mantenimiento Se salud </t>
  </si>
  <si>
    <t>Construcción e implementación de una estrategia comunicativa de manera articulada con la Oficina de Comunicaciones, para la promoción de la participacion social.</t>
  </si>
  <si>
    <t>Socializaciones ejecutadas /socializaciones programadas*100</t>
  </si>
  <si>
    <t xml:space="preserve">profesionales subproceso participacion </t>
  </si>
  <si>
    <t xml:space="preserve">En Sumapaz para el dia 23 de agosto se socializa con las formas de participacion Plan Aticorrupcion, transparencia, mecanismos para mejorar la atención a la ciudadania, racionalizacion de tramites 
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de los cuales para el trimestre se realizaron 16 socializaciones , se informa a cuales organizaciones se realiza la socializacion, según se detalla a continuación: 
1. Acceso (ventanillas, contactcenter, ruta de la salud)	19/09/2022
2. Acciones de Salud Pública, Portafolio de Servicios de la Subred Sur (servicios por unidades)	30/09/2022
3. Acciones PAAC	12/08/2022
4. Avances en las obras de infraestructura de la Subred Sur	25/08/2022
5. Conflicto de interés	28/09/2022
6. Cuidado de infraestructura	2/09/2022
7. Diálogos ciudadanos (directivos de la Subred Sur)	20/08/2022
8. Formas de participación en salud de la Subred Sur	2/08/2022
9. Informe de resultados PQRS	1/08/2022, 	18/08/2022, 	19/08/2022
10. Informes de ejercicio de veedurías	9/08/2022
11. Lineamiento Proyectos de Inversión Local Salud SDS	7/07/2022 y 	28/09/2022 
12. Matriz de necesidades y expectativas	4/07/2022, 	26/07/2022, 	22/08/2022 y 	25/08/2022
13. Modelo Territorial Salud a Mi Barrio y a Mi Vereda	11/08/2022
14. Presentación de nuevos proyectos o convenios de la Subred Sur	11/08/2022
15. Proceso de acreditación y hospital universitario	5/07/2022 y 	15/07/2022
16. Rutas integrales de atención salud: salud mental, cardiocerebrovascular y metabólico, materno infantil, entre otras	9/09/2022 </t>
  </si>
  <si>
    <t>Actas de reunion, listados de asistencia y registro de socializaciones</t>
  </si>
  <si>
    <t>TOTAL  EJE ESTRATEGICO 3</t>
  </si>
  <si>
    <t>Eje Estratégico 4: Control Social en Salud.</t>
  </si>
  <si>
    <t>a. Acompañar técnicamente a cada espacio de participación social en salud en la construcción de la metodología que Se va a implementar en el proceso Se rendición de cuentas de las Asociaciones de Usuarios (Incluye la capacitación sobre el proceso Se rendición</t>
  </si>
  <si>
    <t xml:space="preserve">Brindar asistencia técnica a tres asociaciones de usuarios para el proceso de rendición de cuentas Se dicho espacios </t>
  </si>
  <si>
    <t>Realización asistencias técnicas para el ejercicio de rendición de cuentas</t>
  </si>
  <si>
    <t>Número Se asistencias técnicas/Número Se asistencias  programados para capacitación *100</t>
  </si>
  <si>
    <t xml:space="preserve">profesionales Se subproceso de participación </t>
  </si>
  <si>
    <t>Actividad Programada para el mes de Octubre 2022</t>
  </si>
  <si>
    <t>Actividad programada para el mes de diciembre, según lineamientos de la SDS</t>
  </si>
  <si>
    <t xml:space="preserve">proceso de lineamiento en construccion por parte de la SDS </t>
  </si>
  <si>
    <t xml:space="preserve">acta de socialización de la SDS </t>
  </si>
  <si>
    <t>Tunjuelito. 
Asociacion de usuarios USS Tunal, se realiza socializacion de borrador del lineamiento de SDS para adelantar las rendiciones de cuentas de las asociaciones de usuarios en la reunion del 08 de noviembre. Se aclara que la actividad de rendicioon se realizara en 2023. 
Asociacion de usuarios USS Tunjuelito, se realiza socializacion de borrador del lineamiento de SDS para adelantar las rendiciones de cuentas de las asociaciones de usuarios en la reunion del 18 de noviembre. Se especifica que la actividad de rendicioon se realizara en 2023. 
Ciudad Bolívar: En reunión del mes de octubre de las  Asociaciones de  de Usuarios de la USS Vista Hermosa y la USS Meissen. Se realizó socialización del lineamiento de la Secretaría Distrital De Salud para el proceso de rendición de cuentas de las asociaciones. Se explica que este año no se realizara esta activididad que por directriz de  la secretaria se llavara acabo en el año 2023.</t>
  </si>
  <si>
    <t>b. Tener los canales de información actualizados permanentemente por parte de la institución, en el marco de GABO con la información que debe ser suministrada a la ciudadanía.</t>
  </si>
  <si>
    <t xml:space="preserve">publicación de información en el link Se participar en la página web de la entidad </t>
  </si>
  <si>
    <t>Mantener la consolidacion de la información publicada en la página web</t>
  </si>
  <si>
    <t xml:space="preserve">publicación Se información </t>
  </si>
  <si>
    <r>
      <rPr>
        <sz val="12"/>
        <color theme="1"/>
        <rFont val="Arial"/>
        <family val="2"/>
      </rPr>
      <t xml:space="preserve">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en el link </t>
    </r>
    <r>
      <rPr>
        <u/>
        <sz val="12"/>
        <color rgb="FF1155CC"/>
        <rFont val="Arial"/>
        <family val="2"/>
      </rPr>
      <t>https://www.subredsur.gov.co/?q=content/participar-diagnóstico</t>
    </r>
  </si>
  <si>
    <t xml:space="preserve">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se realizo la actualizacion en el menu participa de la pagina WEB </t>
  </si>
  <si>
    <t xml:space="preserve">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se realizo la actualizacion en el menu participa de la pagina WEB 
Cada uno de los items del menu participa se actualizo de acuerdo con la normatividad </t>
  </si>
  <si>
    <t xml:space="preserve">actualizacion periodica en la cual fue necesario volver a recopilar la informacion </t>
  </si>
  <si>
    <t xml:space="preserve">actas de reunion 
pagina actualizada </t>
  </si>
  <si>
    <r>
      <rPr>
        <sz val="12"/>
        <color theme="1"/>
        <rFont val="Arial"/>
        <family val="2"/>
      </rPr>
      <t xml:space="preserve">La Oficina de participación Comunitaria, formula la estrategia de información y comunicación para el 2022, para lo cual se tiene como estructura la política pública de participación en salud, Se hace con el equipo de trabajo priorización de temas a socializar y acuerdos para adelantar las acciones según corresponda por localidad o por Subred. Se tiene cronograma para socializaciones. 
se realizo la actualizacion en el menu participa de la pagina WEB </t>
    </r>
    <r>
      <rPr>
        <u/>
        <sz val="12"/>
        <color rgb="FF1155CC"/>
        <rFont val="Arial"/>
        <family val="2"/>
      </rPr>
      <t>https://www.subredsur.gov.co/?q=participacion-social</t>
    </r>
    <r>
      <rPr>
        <sz val="12"/>
        <color theme="1"/>
        <rFont val="Arial"/>
        <family val="2"/>
      </rPr>
      <t xml:space="preserve">
Cada uno de los items del menu participa se actualizo de acuerdo con la normatividad </t>
    </r>
  </si>
  <si>
    <t>c. Publicar trimestralmente la gestión adelantada por cada una de las veedurías comunitarias en salud en los ejercicios Se seguimiento que realizan.</t>
  </si>
  <si>
    <t xml:space="preserve"> 3 Publicaciones de la gestión adelantada por cada una de las veedurías comunitarias en salud en los ejercicios Se seguimiento que realizan.</t>
  </si>
  <si>
    <t xml:space="preserve"> Elaborar informe trimestral  Se control social Se  las veedurias a los proyectos y convenios interadministrativos de la Subred Sur.</t>
  </si>
  <si>
    <t xml:space="preserve">publicación trimestral Se informe Se control social </t>
  </si>
  <si>
    <t xml:space="preserve">profesionales participacion </t>
  </si>
  <si>
    <t xml:space="preserve">Se realizó el informe de las veedurias desarrolladas en el I trimestre 2022, en el cual Se especifico el avance por cada una de la veedurias, Se envio a publicación </t>
  </si>
  <si>
    <t xml:space="preserve">Informe trimestral Se control social </t>
  </si>
  <si>
    <r>
      <rPr>
        <u/>
        <sz val="12"/>
        <color rgb="FF000000"/>
        <rFont val="Arial"/>
        <family val="2"/>
      </rPr>
      <t xml:space="preserve">Se realizó el informe de las veedurias desarrolladas en el II trimestre 2022, en el cual se especifico el avance por cada una de la veedurias, Se envio a publicación en la página WEB de la Subred Sur  en el link </t>
    </r>
    <r>
      <rPr>
        <u/>
        <sz val="12"/>
        <color rgb="FF1155CC"/>
        <rFont val="Arial"/>
        <family val="2"/>
      </rPr>
      <t>https://www.subredsur.gov.co/?q=content/participar-control-social</t>
    </r>
  </si>
  <si>
    <t xml:space="preserve">Informe trimestral De control social </t>
  </si>
  <si>
    <r>
      <rPr>
        <sz val="12"/>
        <color theme="1"/>
        <rFont val="Arial"/>
        <family val="2"/>
      </rPr>
      <t xml:space="preserve">Se realizó el informe de las veedurias desarrolladas en el III trimestre 2022, en el cual se especifico el avance por cada una de la veedurias, Se envio a publicación en la página WEB de la Subred Sur  en el link </t>
    </r>
    <r>
      <rPr>
        <u/>
        <sz val="12"/>
        <color rgb="FF1155CC"/>
        <rFont val="Arial"/>
        <family val="2"/>
      </rPr>
      <t>https://www.subredsur.gov.co/?q=content/participar-control-social</t>
    </r>
  </si>
  <si>
    <t>ninguno</t>
  </si>
  <si>
    <t>informe elaborado y publicado</t>
  </si>
  <si>
    <t>Se realizó el informe de las veedurias desarrolladas en el IV trimestre 2022, en el cual se especifico el avance por cada una de la veedurias, Se envio a publicación en la página WEB de la Subred Sur  en el link https://www.subredsur.gov.co/?q=content/participar-control-social</t>
  </si>
  <si>
    <t>d. Generar espacios de diálogo Se doble vía con las Veedurías ciudadanas en salud, la ESE/EAPB y SDS, para lograr una participacion propositiva, en un ambiente adecuado que permita recoger la retroalimentación de la comunidad sobre los proyectos que son objeto Se control social</t>
  </si>
  <si>
    <t xml:space="preserve">generar espacios De diálogo al 100% Se veedurias conformadas 
</t>
  </si>
  <si>
    <t xml:space="preserve">Asistir técnicamente a los diálogos desarrollados en las  veedurias conformadas  </t>
  </si>
  <si>
    <t>No.  Se socializaciones  realizadas / No.  Se socializaciones proyectadas</t>
  </si>
  <si>
    <t>profesionales participacion Ciudad Bolivar</t>
  </si>
  <si>
    <r>
      <rPr>
        <sz val="12"/>
        <color theme="1"/>
        <rFont val="Arial"/>
        <family val="2"/>
      </rPr>
      <t xml:space="preserve">Oficina participacion anexa el avance de las reuniones en los meses definidos en el presente informe:
</t>
    </r>
    <r>
      <rPr>
        <b/>
        <sz val="12"/>
        <color theme="1"/>
        <rFont val="Arial"/>
        <family val="2"/>
      </rPr>
      <t>Tunjuelito</t>
    </r>
    <r>
      <rPr>
        <sz val="12"/>
        <color theme="1"/>
        <rFont val="Arial"/>
        <family val="2"/>
      </rPr>
      <t>: realiza asistencia técnica a las veedurias: 
- Dotacion no control, con 8 veedores, Se adelantan en el primer trimestre dos recorridos, dos mesas Se diálogo y tres mesas Se trabajo. 
- Obras Tunal, con 8 veedores, Se adelantan en el primer trimestre un recorrido a la obra Se Centro Se Salud Tunal, dos mesas Se diálogo.
- Proyectos Se Inversion Local CIA 204 Se 2021, cuenta con 10 veedores inscritos, Se adelantan en el primer trimestre convocatoria para presentación Se convenio a la ciudadania, una reunión para conformacion e induccion Se veeduría ciudadana, gestion para tramite Se resolucion de la veeduría, una mesa Se diálogo y entrega de carpetas con documentos de la veeduría. 
- veeduría Plan Distrital Se Vacunacion: cuenta con 29 veedores Se distrito, en el primer trimestre Se realizan 2 mesas Se diálogo. 
U</t>
    </r>
    <r>
      <rPr>
        <b/>
        <sz val="12"/>
        <color theme="1"/>
        <rFont val="Arial"/>
        <family val="2"/>
      </rPr>
      <t xml:space="preserve">sme: </t>
    </r>
    <r>
      <rPr>
        <sz val="12"/>
        <color theme="1"/>
        <rFont val="Arial"/>
        <family val="2"/>
      </rPr>
      <t>Se realiza acompañamiento y asistencia técnica a los ejercicios de control social en:
Call Center Distrital: Se programan reuniones mensuales, Último miércoles Se mes, Se desarrollan 2 sesiones(febrero - marzo). Se actualiza el portafolio de servicios y las gestiones adelantadas por el Call Center, asi como brindar respuestas frente a temas Se agendamiento, programación y reprogramación Se citas medicas en sus diferentes modaliddes.
Construcción Hospital Usme: Se hacen reuniones cada dos meses, en febrero Se informo respecto al avance de la obra, realizando seguimiento y cumplimiento Se los compromios establecidos. 
Convenio 367 Ayudas tenicas Usme: Se realizan reuniones Se manera mensual, la veeduría Se conformó en el mes Se marzo Se 2022.
Construcción CAPS Danubio: Se realizan reuniones Se manera mensual, en febrero Se firma el acta Se inicio para el desarrollo de la obra, en Marzo Se presenta avance Se acuerdo a lo solicitado por los veedores. 
Plan Se Intervenciones Colectivas PIC: Se programan reuniones Se manera mensual, en el mes Se febrero Se realiza seguimiento a las actividades propuestas en el cronograma entregado a cada veedor. en el mes Se Marzo, Se presenta el modelo territorial salud a mi barrio, donde Se expone Se manera particular los componentes Se convenio y como funciona a nivel local. Se resuelven inquietudes Se los veedores.
C</t>
    </r>
    <r>
      <rPr>
        <b/>
        <sz val="12"/>
        <color theme="1"/>
        <rFont val="Arial"/>
        <family val="2"/>
      </rPr>
      <t xml:space="preserve">iudad Bolìvar: </t>
    </r>
    <r>
      <rPr>
        <sz val="12"/>
        <color theme="1"/>
        <rFont val="Arial"/>
        <family val="2"/>
      </rPr>
      <t xml:space="preserve">Se realiza asesorìa y asistencia tècnica a las siguientes veedurìas:
-Construcciòn y Dotaciòn CAPS Manuela Beltràn: Durante el I trimestre Se realizaron 2 mesas Se diálogo, 2 recorridos a la obra,  en enero 17 Se enero Se 2022 en la que participan 12 veedores y Febrero 03 Se realiza inaguraciòn Se centro Se atenciòn y el febreo 17de 2022  Se realiza mesa Se diàlogo  en la que  participan 13 veedores en la que Se realiza cierre al proceso Se veedurìa.
-Construcciòn y Dotaciòn CAPS Cnadelaria:Se realizaron dos mesas Se  diàlogo en Enero 17 Se enero Se 2022. Participan,  3veedores, Febrero 17 Se 2022: participan  3 veedores, en las que Se realizan dos mesas Se diálogo y dos recorridos a la obra.
-Terminaciòn y Dotaciòn II Torre USS Meissen. Durante el I trimestre Se realizaron 2 mesas Se diálogo y dos recorridos a la obra,  en Febrero 25 Se 2021, participan  5 veedores y Marzo 28 Se 2021 participan 7 veedores.                                                                                                                                                                                                                                                                                                                                                                                                   </t>
    </r>
    <r>
      <rPr>
        <sz val="12"/>
        <color rgb="FF0000FF"/>
        <rFont val="Arial"/>
        <family val="2"/>
      </rPr>
      <t xml:space="preserve">    </t>
    </r>
  </si>
  <si>
    <t xml:space="preserve">informe trimestral De control social </t>
  </si>
  <si>
    <r>
      <rPr>
        <sz val="12"/>
        <color theme="1"/>
        <rFont val="Arial"/>
        <family val="2"/>
      </rPr>
      <t xml:space="preserve">Oficina participacion anexa el avance de las reuniones en los meses definidos en el presente informe:
</t>
    </r>
    <r>
      <rPr>
        <b/>
        <sz val="12"/>
        <color theme="1"/>
        <rFont val="Arial"/>
        <family val="2"/>
      </rPr>
      <t xml:space="preserve">Tunjuelito
</t>
    </r>
    <r>
      <rPr>
        <sz val="12"/>
        <color theme="1"/>
        <rFont val="Arial"/>
        <family val="2"/>
      </rPr>
      <t xml:space="preserve">realiza asistencia técnica a las veedurias: 
- Dotacion no control, con 8 veedores, Se adelantan en el segundo trimestre una mesa Se diálogo para hacer evaluación y cierre de la veeduría, llegando a acuerdos para radicación Se informe final a gerencia, SDS y asociaciones Se usuarios. 
- Obras Tunal, con 8 veedores, Se adelantan en el segundo trimestre un recorrido a la obra Se Centro Se Salud Tunal, dos mesas Se diálogo para conocer los avances Se obra Se Centro Se Salud USS El Tunal y el area Se obra Se ampliacion y reorganizacion urgencias.
- Proyectos de Inversión Local CIA 204 de 2021, cuenta con 10 veedores inscritos, se adelantan en el segundo trimestre tres mesas de diálogo para establecer avances de los siete componentes se convenio, lo mismo que entrega de cronograma de actividades para la planeación de acompañamientos y seguimientos que corresponde. 
</t>
    </r>
    <r>
      <rPr>
        <b/>
        <sz val="12"/>
        <color theme="1"/>
        <rFont val="Arial"/>
        <family val="2"/>
      </rPr>
      <t xml:space="preserve">Usme
</t>
    </r>
    <r>
      <rPr>
        <sz val="12"/>
        <color theme="1"/>
        <rFont val="Arial"/>
        <family val="2"/>
      </rPr>
      <t xml:space="preserve">Se realiza acompañamiento y asistencia técnica a los ejercicios de control social en:
Call Center Distrital: Se programan reuniones mensuales, Último miércoles del mes, se brindan respuestas a los veedores  frente a temas de agendamiento, programación y reprogramación de citas medicas en sus diferentes modaliddes.
Construcción Hospital Usme: Se hacen reuniones cada dos meses, Se informa respecto al avance de la obra, tanto en ejecución financiera como de obra se realiza seguimiento y cumplimiento de los compromios establecidos. 
Convenio 367 Ayudas tenicas Usme: Se realizan reuniones de manera mensual, se explica en detalle el avance en cada una de las fases definidas en el convenio
Construcción CAPS Danubio: Se realizan reuniones de manera mensual, donde se responde a las inquietudes de los veedores respecto al avance de infraestructura, ademas se realizan recorridos por la obra
Plan Se Intervenciones Colectivas PIC: Se programan reuniones de manera mensual, se realiza seguimiento a las actividades propuestas en el cronograma entregado a cada veedor. Se presenta el modelo territorial salud a mi barrio, donde se expone de manera particular los componentes del convenio asi como su ejecución a nivel de la subred sur, se resuelven inquietudes y preguntas de los veedores.
Convenios 368 7 366 Fondo desarrollo Local, en las que se desarrollan acciones de promocion y deteccion en la salud a diferentes poblaciones.
</t>
    </r>
    <r>
      <rPr>
        <b/>
        <sz val="12"/>
        <color theme="1"/>
        <rFont val="Arial"/>
        <family val="2"/>
      </rPr>
      <t xml:space="preserve">Ciudad Bolívar:
</t>
    </r>
    <r>
      <rPr>
        <sz val="12"/>
        <color theme="1"/>
        <rFont val="Arial"/>
        <family val="2"/>
      </rPr>
      <t xml:space="preserve">Se realiza asesorìa y asistencia tècnica a las siguientes veedurìas:
</t>
    </r>
    <r>
      <rPr>
        <b/>
        <sz val="12"/>
        <color theme="1"/>
        <rFont val="Arial"/>
        <family val="2"/>
      </rPr>
      <t>*</t>
    </r>
    <r>
      <rPr>
        <sz val="12"/>
        <color theme="1"/>
        <rFont val="Arial"/>
        <family val="2"/>
      </rPr>
      <t xml:space="preserve">Construcción y Dotación CAPS Candelaria: Se realizaron 2 mesas de diálogo, en Mayo 05 de  2022  y Junio 30  del 2022: En las que asisten 2 veedores, se realiza socializacipon de avances del convenio, se realizan recorrids alaobra para la verificación de lainformación dada en las meas de diálogo. se realiza aclaración de inquietudes a los veedores y se establecen compromisos.
*Terminaciòn y Dotaciòn II Torre USS Meissen. Durante el II trimestre Se realizaron 3 mesas Se diálogo y 3 recorridos a la obra, Abril  29  de 2022 Asisten: 5 veedores, Mayo 25 de 2022 Asisten: 7 veedores, Junio 24 de 2022: Asisten 5 veedores. Se realiza socializacipon de avances del convenio, se realizan recorrids a la obra para la verificación de lainformación dada en las meas de diálogo. se realiza aclaración de inquietudes a los veedores y se establecen compromisos.
*Adecuación ,Ampliación, Reforzamiento, Terminacióny Dotación De La TORRE 1 DE LA USS MEISSEN:El día 18 de mayo se realiza socialización del convenio  2980595 DE 2021 y se realizó conformación de la veesuría. 
*CONVENIO 584 DE 2021 OTORGAMIENTO DE DISPOSITIVOS  DE ASISTENCIA PERSONAL - AYUDAS TÉCNICAS CIUDAD BOLÍVAR. Durante el Trimestre se realizaron    3 reuniones:
-Abril 07 de 2022. Asisten  22 integrantes de las formas de participación y líderes comunitarios, en la que se conformó laveeduría  y en Mayo 19 de 2022:  Asisten 10 veedores y Junio 23 de 2022: Asisten 5 veedores. en la que se socializaron los avances del convenio, se aclaran inquietudes a los veedores y se establecen compromisos.
</t>
    </r>
    <r>
      <rPr>
        <sz val="12"/>
        <color rgb="FF0000FF"/>
        <rFont val="Arial"/>
        <family val="2"/>
      </rPr>
      <t xml:space="preserve">                                                                                                                                                                                                                                                     </t>
    </r>
  </si>
  <si>
    <t xml:space="preserve">Informe trimestral De control social 
Actas De mesa De diálogo </t>
  </si>
  <si>
    <t xml:space="preserve">Para el III trimestre del año 2022 la Subred cuenta con 16 veedurías conformadas con resolución vigente ante personería distrital, de las cuales 6 corresponden a infraestructura, 6 a proyectos de inversión local en salud y 4 a programas y proyectos de diferentes finalidades, para un total de 192 integrantes veedores en la Subred Sur.
Para este trimestre se conformaron tres nuevas veedurías, Una de Infraestructura como lo es proyecto de adecuación, ampliación y reforzamiento de la Torre 1 USS Meissen y dos de inversión local en salud en Usme en articulación con la Alcaldía de Usme. y de igual manera se dio terminación a tres veedurías (Manuela Beltrán, reforzamiento Meissen, y dotación y de no control)
SUMAPAZ                                                                                                                                                                                                                                      22 DE JULIO: Se realiza acompañamiento a reunion con gerencia y Personeria Local de Sumapaz donde se realiza firma de acta de inicio de las obras de las unidades rurales de Sumapaz San Juan -Nazareth.                                                                                                                                                      El dia 23 de agosto se realiza veeduria la Convenio Interadministrativo PIL. Este mismo dia se realiza veeduria al convenio de infraestructura donde se sociliaza la firma de acta de inicio.
TUNJUELITO. realiza asistencia técnica a las veedurias: 
- Plan distrital de vacunacion COVID 19, con 15  veedores de la Subred Sur, Se adelantan en el trimestre acompañamiento a tres mesas de dialogo el 27 de julio en la que se presentan generalidades de proceso de inclusion de vacunacion COVID en el PAI.  Se adelanta mesa de dialogo el 17 de agosto, en la que se presentan los avances en la implementacion de vacunacion COVID en PAI, ademas de realizar presentacion de sistematizacion de experiencias en las diferentes Subredes. Septiembre 21, se realiza socializacion de avances en las estrategias de puntos de vacunacion COVID 19 y el paso gradual de la vacunacion en puntos PAI, tambien se realizan los ajustes al evento de socializacion de experiencias del 19 de octubre. 
- Obras Centro de Salud y Reorganizacion Urgencias Tunal, con 8 veedores, Se adelantan en el tercer trimestre un recorrido a las obras de Tunal el 22 de agosto, estableciendo avances y verificando informacion suministrada. Se realiza una mesa de dialogo virtual el 21 de septiembre, en la que se presentan los avances de las obras en lo operativo y financiero., logrando la participacion de profesional social y de seguridad en el trabajo del consorcio tunal 2022 encargado de la obra de urencias. 
- Proyectos de Inversión Local CIA 204 de 2021, cuenta con 10 veedores inscritos, se adelantan en el tercer trimestre tres mesas de diálogo para establecer avances de los siete componentes se convenio, lo mismo que dialogo con los facilitadores de los siete componentes, quienes presentaron los ajustes de cronograma de actividades para la planeación de acompañamientos y seguimientos que corresponde, los cuales se realizaron el 27 de julio, el 24 de agosto, el 28 de septiembre. Se realiza ademas socializacion de lineamientos PIL desde la SDS.
Veeduria ruta de salud: S
Ciudad Bolívar:
Se realiza asesorìa y asistencia tècnica a las siguientes veedurìas:
*Construcción y Dotación CAPS Candelaria: Se realizaron 3 mesas de diálogo, julio 28, agosto 25 y septiembre 29: En las que asisten 3 veedores, se realiza socialización de avances del convenio, se realizan recorridos a la obra para la verificación de la información dada en las meas de diálogo. se realiza aclaración de inquietudes a los veedores y se establecen compromisos.
*Terminaciòn y Dotaciòn II Torre USS Meissen. Durante el III trimestre Se realizaron 2 mesas de diálogo en la que se realiza entrega e inaguración de la obra y se realiza  cierre de la veeduría día 29 de julio de 2022.
*Adecuación ,Ampliación, Reforzamiento, Terminacióny Dotación De La TORRE 1 DE LA USS MEISSEN: El día 16 de septiembre  se realiza socialización y entrega  del  contrato convenio  2980595 DE 2021 . 
*CONVENIO 584 DE 2021 OTORGAMIENTO DE DISPOSITIVOS  DE ASISTENCIA PERSONAL - AYUDAS TÉCNICAS CIUDAD BOLÍVAR. Durante el Trimestre se realizaron    3 reuniones,julio 21,agosto 25 y septiembre 22,  en la que se socializaron los avances del convenio, se aclaran inquietudes a los veedores y se establecen compromisos.
</t>
  </si>
  <si>
    <t>actas y listas de asistencia</t>
  </si>
  <si>
    <t>Para el IV trimestre del año 2022 la Subred cuenta con 16 veedurías conformadas con resolución vigente ante personería distrital, de las cuales 6 corresponden a infraestructura, 6 a proyectos de inversión local en salud y 4 programas y proyectos de diferentes finalidades, para un total de 192 integrantes veedores en la Subred Sur.
TUNJUELITO. realiza asistencia técnica a las veedurias: 
- Plan distrital de vacunacion COVID 19, con 15  veedores de la Subred Sur, Se adelantan en el trimestre acompañamiento a dos mesas de dialogo el 19 de octubre en la cual se llevo a cabo intercambio de experiencias de las diferentes subredes n el ejercicio de seguimiento a vacunacion y el 16 de noviembre en la que se presentan generalidades de proceso de inclusion de vacunacion COVID en el PAI.
- Obras Centro de Salud y Reorganizacion Urgencias Tunal, con 8 veedores, Se adelantan en el trimestre dos recorridos a las obras de Tunal el 24 de octubre y el 19 de diciembre, estableciendo avances y verificando informacion suministrada. Se realiza una mesa de dialogo virtual el 17 de noviembre, en la que se presentan los avances de las obras en lo operativo y financiero. 
- Proyectos de Inversión Local CIA 204 de 2021, cuenta con 10 veedores inscritos, se adelantan en el trimestre tres mesas de diálogo para establecer avances de los siete componentes se convenio, lo mismo que dialogo con los facilitadores de los siete componentes, quienes presentaron los ajustes de cronograma de actividades para la planeación de acompañamientos y seguimientos que corresponde, dando cierre al convenio y en proceso de construccion de informe final de la veeduria y evaluacion de la misma. Se realizaron el 26 de octubre, 23 de noviembre y 15 de diciembre.                                                          Sumapaz                                                                                                                                                    para el mes de diciembre se realizo conformacion de veeduria al programa de PSPIC cuya resolucion se encuentra en tramite, en este espacio se realizo socializacion de las generalidades del programa, lineas de acción.                                                                                             se tiene la veeduria al Convenio 206 PIL ayudas tecnicas donde se socializan los 9 puntos que componen el convenio presentandolo de la siguiente manera. frente a la entrega de ayudas tecnicas se socializa que de las 25 entrgas programadas se han realizado 15 pendientes 10 las cuales se planea realizarlas antes de finalizar el 2022- Salud Mental: se cuenta con  una Psicóloga quien brinda apoyo y realiza intervenciones en las viviendas de los/as beneficiados/as; se solicita que cuando reciban este acompañamiento, les brinden el tiempo necesario a las profesionales para una adecuada intervención. Eco Cuidado: Se explica que es un rubro que brinda la Alcaldía Local para Plantas Medicinales, se informa que se realizó un proceso de inscripción en el mes de Mayo y que, junto con el Dr. Russi. se realizará entrega y capacitación para adecuado uso de lo entregado.Prevención del Consumo de Sustancias Psicoactivas: Se hace énfasis en las problemáticas que se generan a raíz del consuno de sustancias psicoactivas, el usuario Erasmo Pulido comenta los problemas que se presentan cuando se realizan mezclas de diferentes bebidas alcohólicas. Salud Oral: Se realizará entrega de 1500 kits de salud oral, serán 500 personas beneficiadas a las que se entregará un kit cada tres meses de acuerdo a los tiempos que se debe realizar cambio de cepillo de dientes. Informadores/as en Salud: Se hace mención de la labor y las gestiones que vienen desarrollando las informadoras en salud del Convenio, las funcionarias Lidia Rios y Claudia Mora quienes han brindado un apoyo muy importante con la gestión de medicamentos, autorizaciones, citas de especialistas.                                                                                                                              Veeduria Infraestructura: Realiza intervención el Ingeniero a cargo del proceso, socializa avances del proceso donde refiere que el día 22 Julio del presente 
año se realizó firma de actas de inicio para convenios de infraestructura y reforzamiento de Nazareth y San Juan, comenta que se tiene un plazo contractual de 13 meses de estudios y 9 meses de obras, para un total de 22 meses por cada unidad, es decir que se espera que se finalicen las obras para el mes de Julio del año 2024; explica que el inicio de obras depende de la aprobación por parte de la curaduría. Expresa que se realizaran las obras con la finalidad de mejorar los servicios y poder contar con lo necesario para Habilitación.
Ciudad Bolívar:
Se realiza asesorìa y asistencia tècnica a las siguientes veedurìas:
*Construcción y Dotación CAPS Candelaria: Se realizaron 3 mesas de diálogo, en octubre 27, noviembre 24 y diciembre 15 de 2022. En las que asisten 3 veedores, se realiza socialización de avances del convenio, se realizan recorridos a la obra para la verificación de la información dada en las meas de diálogo. se realiza aclaración de inquietudes a los veedores y se establecen compromisos.
*Adecuación ,Ampliación, Reforzamiento, Terminacióny Dotación De La TORRE 1  de la USS MEISSEN: Se realizaron 3 mesas de diálogo  en octubre 21, noviembre 25 realiza socialización de avances del convenio, se realizan recorridos a la obra para la verificación de la información dada en las meas de diálogo. se realiza aclaración de inquietudes a los veedores y se establecen compromisos.
*CONVENIO 584 DE 2021 OTORGAMIENTO DE DISPOSITIVOS  DE ASISTENCIA PERSONAL - AYUDAS TÉCNICAS CIUDAD BOLÍVAR. Durante el Trimestre se realizaron    2 reuniones,  en la que se socializaron los avances del convenio, se aclaran inquietudes a los veedores y se establecen compromisos.</t>
  </si>
  <si>
    <t>e.Planear y ejecutar jornadas de capacitación sobre participacion social, rendición De cuentas, control social a directivos, ciudadanos y servidores públicos Se sector salud.</t>
  </si>
  <si>
    <t xml:space="preserve">Desarrollar 4 diálogos ciudadanos </t>
  </si>
  <si>
    <t xml:space="preserve">desarrollo De diálogos ciudadanos para la rendición De cuentas </t>
  </si>
  <si>
    <t>No. Sé reuniones   Realizadas /  No. Se reuniones   programadas * 100</t>
  </si>
  <si>
    <t xml:space="preserve">La Oficina de participación Comunitaria, formula la estrategia de información y comunicación para el 2022, para lo cual se tiene como estructura la política pública de participación en salud, Se hace con el equipo De trabajo priorización Se temas a socializar y acuerdos para adelantar las acciones según corresponda por localidad o por Subred. Se tiene cronograma para socializaciones. 
Se adelantaron tres jornadas Se diálogos ciudadanos con líderes de las cuatro localidades: 
- Jornada Se diálogo financiero y talento humano: realizado el 14 Se marzo, asistieron 19 líderes. 
- Jornada Se diálogo participacion e infraestructura: realizado el 16 Se marzo, asistieron  18     líderes, 
- Jornada Se diálogo acceso y prestación de servicios: realizado el 17 Se marzo, asistieron    17   líderes,
En el tercer diálogo Ciudadano, donde Se realizó presentación Se Nuevo Modelo en salud. “Salud a mi barrio” “Salud a mi Vereda”
y además Se brindó información respecto a los temas Se  Acceso  y Prestación de servicios, estableciendo preguntas, inquietudes por parte Se los asistentes. </t>
  </si>
  <si>
    <t>actas de diálogos ciudadanos</t>
  </si>
  <si>
    <t xml:space="preserve">La Oficina de participación Comunitaria, formula la estrategia de información y comunicación para el 2022, para lo cual se tiene como estructura la política pública de participación en salud, se hace con el equipo Se trabajó categorización Se temas a socializar y acuerdos para adelantar las acciones según corresponda por localidad o por Subred. Lo cual se realiza en el primer trimestre y Se realizan socialización Se seguimiento en el resto Se año:  
Se adelantaron tres jornadas Se diálogos ciudadanos con líderes de las cuatro localidades: 
- Jornada Se diálogo financiero y talento humano: realizado el 14 de marzo, asistieron 19 líderes. 
- Jornada Se diálogo participacion e infraestructura: realizado el 16 de marzo, asistieron  18     líderes, 
- Jornada Se diálogo acceso y prestación de servicios: realizado el 17 de marzo, asistieron    17   líderes,
En el tercer diálogo Ciudadano, donde se realizó presentación de Nuevo Modelo en salud. “Salud a mi barrio” “Salud a mi Vereda”
y además Se brindó información respecto a los temas de  Acceso  y Prestación de servicios, estableciendo preguntas, inquietudes por parte de los asistentes. </t>
  </si>
  <si>
    <t xml:space="preserve">Tunjuelito. Se realizan mesas de trabajo con las formas de participacion para revision de la matriz de necesidades y expectativas de los dialogos ciudadanos de marzo y abril, actualizandolos para preparacion de dialogo del segundo semestre: Asociacion de Usuarios USS Tunjuelito se realiza mesa de trabajo con consejo directivo el 06 de septiembre, con Asociacion de Usuarios USS El Tunal se realiza mesa de trabajo con coordinadores el 08 de septiembre  y con COPACOS Tunjuelito se realiza mesa de trabajo con secretario y delegado de alcaldia y se recogen inquietudes de la asamblea en sesion de COPACOS del 20 de septiembre. 
Ciudad Bolívar: Se partició en diálogo ciudadano en salud realizado el   15 de septiembre  de 2022, en que se socializaron los avances de los proyectos de iniciativas comunitarias desarrollados por organizaciones autónomas y se realizó socialización del modelo territorial en salud. 
Usme. Se realiza dialogo Ciudadano con la gerencia y el COPACOS de Usme donde se brinda respuesta tanto escrita como verbal . 
Sumapaz: Se realizo dialogo con las Formas de participación y el personero local de Sumapaz, brindando respuesta por parte de la gerencia y la subgerencia de servicios de salud </t>
  </si>
  <si>
    <t xml:space="preserve">Se reprogramo actividad de dialogo ciudadano con equipo directivo y lideres de Tunjuelito por cruce de agenda de citacion del Consejo de la Ciudad </t>
  </si>
  <si>
    <t xml:space="preserve">Acta de reunion y listado de asistencia. </t>
  </si>
  <si>
    <t>Tunjuelito. Se realizan mesas de trabajo con las formas de participacion para revision de la matriz de necesidades y expectativas de los dialogos ciudadanos de marzo y abril, actualizandolos para preparacion de dialogo del segundo semestre: Asociacion de Usuarios USS Tunjuelito se realiza mesa de trabajo con consejo directivo el 06 de septiembre, con Asociacion de Usuarios USS El Tunal se realiza mesa de trabajo con coordinadores el 08 de septiembre  y con COPACOS Tunjuelito se realiza mesa de trabajo con secretario y delegado de alcaldia y se recogen inquietudes de la asamblea en sesion de COPACOS del 20 de septiembre.  Se adelanta el dialogo con la gerencia el 05 de octubre y se recibe por escrito las respuestas del dialogo el 20 de octubre.
Usme
Se realiza en el mes de noviembre mesa de trabajo con la asociaciòn de usuarios con el fin de establecer las necesidades y expectativas de acuerdo a la prestaciòn de los servicios, asi como la invitaciòn a la gerencia de la subred a relaizar un dialogo ciudadano con la asociaciòn de usuarios, se envia derecho de peticiòn con las necesidades y expectativas relacionadas en la mesa de trabajo del mes de noviembre
Ciudad Bolívar: Actividad cumplida en el III Trimestre año 2022</t>
  </si>
  <si>
    <t>Se reprogramo actividad de dialogo ciudadano con equipo directivo y lideres de cruce de agenda</t>
  </si>
  <si>
    <t>TOTAL  EJE ESTRATEGICO 4</t>
  </si>
  <si>
    <t>Eje Estratégico 5: Gestión y garantía en salud con participacion en el proceso Se decisión.</t>
  </si>
  <si>
    <t>TRIMESTRE II</t>
  </si>
  <si>
    <t>a. Desarrollar sesiones periódicas de acompañamiento técnico a las asociaciones de usuarios en el análisis de factores financieros y de planeación del sector salud.</t>
  </si>
  <si>
    <t>un sesión De socialización de planeacion de la Subred Sur</t>
  </si>
  <si>
    <t xml:space="preserve">generar socialización de información de planeacion </t>
  </si>
  <si>
    <t>Número De espacios definidos /Número De espacios proyectados  para capacitación *100</t>
  </si>
  <si>
    <t xml:space="preserve">profesional subproceso de participación comunitaria </t>
  </si>
  <si>
    <t>-Actividad no programada para este trimestre.</t>
  </si>
  <si>
    <t xml:space="preserve"> 
Actividad no programada para este trimestre</t>
  </si>
  <si>
    <t xml:space="preserve">Se realiza el 22 de noviembre con coordinacion de la Oficina de Desarrollo Institucional la planeacion de MIPG y PAAC, con representantes de las diferentes formas de participacion y grupos de valor, la planeacion del año 2023, recogiendo necesidades y expectativas de los asistentes. </t>
  </si>
  <si>
    <t>Actas y listas de asistencia</t>
  </si>
  <si>
    <t xml:space="preserve">b .  Acompañar técnicamente a los espacios e instancias De participacion en el proceso Se seguimiento al Plan Se Desarrollo Local y/o Distrital y al Plan Territorial De Salud 2020-2024. </t>
  </si>
  <si>
    <t>una socialización el plan de desarrollo local planeación local (COPACOS)</t>
  </si>
  <si>
    <t>Número De assistencia técnica ejecutado/Número De asistencia técnica proyectado*100</t>
  </si>
  <si>
    <t xml:space="preserve">Tunjuelito: en reunión ordinaria de COPACOS Tunjuelito de 15 De marzo, Se hizo socialización por parte del referente De Fondo de Desarrollo Local De Tunjuelito, de lineamiento para la iniciativa de fortalecimiento de la salud mental de personas mayores por actividad física en piscina, presentado por la instancia en presupuestos participativos de 2021. 
Ciudad Bolìvar: Actividad Programada para el III Trimestre año 2022                                                                                                                                              </t>
  </si>
  <si>
    <t>Acta reunión y listado asistencia</t>
  </si>
  <si>
    <r>
      <rPr>
        <b/>
        <sz val="12"/>
        <color theme="1"/>
        <rFont val="Arial"/>
        <family val="2"/>
      </rPr>
      <t xml:space="preserve">Tunjuelito
</t>
    </r>
    <r>
      <rPr>
        <sz val="12"/>
        <color theme="1"/>
        <rFont val="Arial"/>
        <family val="2"/>
      </rPr>
      <t xml:space="preserve">En reunión ordinaria de COPACOS Tunjuelito de 17 De mayo, Se hizo socialización desde referente De Fondo de Desarrollo Local De Tunjuelito, los avances en la formulación de la iniciativa de fortalecimiento de la salud mental de personas mayores por actividad física en piscina, presentado por la instancia en presupuestos participativos Se 2021.
</t>
    </r>
    <r>
      <rPr>
        <b/>
        <sz val="12"/>
        <color theme="1"/>
        <rFont val="Arial"/>
        <family val="2"/>
      </rPr>
      <t xml:space="preserve">Usme
</t>
    </r>
    <r>
      <rPr>
        <sz val="12"/>
        <color theme="1"/>
        <rFont val="Arial"/>
        <family val="2"/>
      </rPr>
      <t xml:space="preserve">Actividad definida en el III Trimestre del año 
</t>
    </r>
    <r>
      <rPr>
        <b/>
        <sz val="12"/>
        <color theme="1"/>
        <rFont val="Arial"/>
        <family val="2"/>
      </rPr>
      <t>Ciudad Bolívar</t>
    </r>
    <r>
      <rPr>
        <sz val="12"/>
        <color theme="1"/>
        <rFont val="Arial"/>
        <family val="2"/>
      </rPr>
      <t xml:space="preserve">
Mayo 29 de 2022. Se realizó socialización de los proyectos de inversión local con el COPACOS De Ciudad Bolívar por parte del area de planeación de la a alcaldía.                                                                                                                                   </t>
    </r>
    <r>
      <rPr>
        <sz val="12"/>
        <color rgb="FF0000FF"/>
        <rFont val="Arial"/>
        <family val="2"/>
      </rPr>
      <t xml:space="preserve">SUMAPAZ:                                                                                                                                                                               El dia 23 de agosto Noreyi Pineda Funcionaria de la Alcaldia Local de Sumapaz Y el Doc Miguel Gustavo Vanegas socializan los avances del Convenio interadministrativo del fondo de desarrollo local y la Subred Sur, donde se informa los avances de la ejecucion del mismo, familias beneficiadas </t>
    </r>
  </si>
  <si>
    <t xml:space="preserve">SUMAPAZ: El dia 23 de agosto Noreyi Pineda Funcionaria de la Alcaldia Local de Sumapaz Y el Doc Miguel Gustavo Vanegas socializan los avances del Convenio interadministrativo del fondo de desarrollo local y la Subred Sur, donde se informa los avances de la ejecucion del mismo, familias beneficiadas
TUNJUELITO.
- En reunión ordinaria de COPACOS Tunjuelito de 20 de septiembre, el profesional del Fondo de Desarrollo Local De Tunjuelito, presenta los avances en la formulación de la iniciativa de fortalecimiento de la salud mental de personas mayores por actividad física en piscina, presentado por la instancia en presupuestos participativos de 2021, indicando que se iniciaran las inscripciones a partir del 01 de octubre, en la que se pretende beneficiar a 150 personas de la localidad.
- El 17 y 18 de agosto la comision de planeacion de COPACOS Tunjuelito, inscriben tres iniciativas para presupuestos participativos de 2022, incluyendo actividades de huertas comunitarias y caseras, una segunda parte de actividades de salud mental y recreacion proponiendo una salida de encuentro de formas de participacion y un foro de participacion y salud mental.
Ciudad Bolívar:
 Actividad cumplida al100% en el trimestre anterior
Usme: se desarrollan tres veedurias una por cada convenio entre Alcaldia de Usme y Subred Sur donde la comunidad realiza seguimiento a la ejecucion del presupuesto y desarrollo de actividades </t>
  </si>
  <si>
    <t>c. Gestionar espacios de diálogo de las Asociaciones Se Usuarios de las EAPB -SUBRED  con la alta Gerencia.</t>
  </si>
  <si>
    <t xml:space="preserve">dos espacios De diálogo con la gerencia </t>
  </si>
  <si>
    <t xml:space="preserve">generar dos espacios De diálogo con la gerencia </t>
  </si>
  <si>
    <t xml:space="preserve">Número De espacios desarrollados </t>
  </si>
  <si>
    <t xml:space="preserve">Tunjuelito. 25 abril Se realiza reunión con directora de ambulatorios y jefe De oficina De participacion comunitaria y líderes De la asociación De usuarios USS Tunal, con el fin De conocer el plan De contingencia para la prestación de servicios, teniendo en cuenta las obras de reorganización De urgencias, las cuales afectan el área de consulta externa, por lo cual Se trasladan los servicios especializados a sedes: El Carmen, Abraham Lincoln, Medicina Interna Tunjuelito  y San Benito
Ciudad Bolívar:
Actividad programada para el III Trimestre año 2022                                                                                                             </t>
  </si>
  <si>
    <t>SUMAPAZ: El dia 22 de julio se conto con un espcio en el Salon Comunal Mario Upegui San Juan donde se conto con la participacion del Doctor Luis fernando Pineda Avila, Subgerente Reyes Murillo con la personeria Local de Sumapaz donde se escucharon las necesidades mas latentes de la comunidad. en la asamblea de del dia 23 de Agosto se conto con el acompañamiento tecnico de la doctora Milena Rodriguez funcionaria de la EPS Capital Salud, donde se resolvieron algunas dudas.
TUNJUELITO. Se realiza la preparacion de dialogo ciudadano con la gerencia en septiembre de 2022 con asociaciones Tunal y tunjuelito y el COPACOS Tunjuelito, siendo reprogramado el dialogo para octubre por cruce de agenda del equipo directivo. 
Usme: 
Se realizan mesas de trabajo con el COPACOS en definicón de reunión con la Gerencia de la Subred Sur, el dia 20 de Agosto
Se realizaran mesas de trabajo preparatorias con la asociacion de usuarios en el mes de Octubre para definir metodologia y necesidades y expectativas para reunión gerencia en el mes de Novimebre. 
CIUDAD BOLÍVAR: El día 28 de julio de 2022,se realizó diálogo de la gerencia de la Subred Sur con las formas de participación (Asociaciones e usuarios USS Vista Hermosa,  Meissen y COPACOS Ciudad Bolívar), espacio en el que los integrantes de las formas presentaron las diferentes inquietudes y necesiades sobre la prestación de los servicios de estas dos unidades y la gerencia dio respuesta a las misma.</t>
  </si>
  <si>
    <t>acta de reunion y listados de asistencia</t>
  </si>
  <si>
    <t>ELABORÓ</t>
  </si>
  <si>
    <t xml:space="preserve">Ana Milena Bayona Gomez, Rosa Tulia Quintero, Johnny Monroy, Angelica Suarez,   y Yenni Rios </t>
  </si>
  <si>
    <t xml:space="preserve">Profesionales de participacion Subred Sur  </t>
  </si>
  <si>
    <t>REVISÓ</t>
  </si>
  <si>
    <t xml:space="preserve">Andrea Lopez Guerrero </t>
  </si>
  <si>
    <t xml:space="preserve">Jefe oficina participacion Comunitaria y Servicio al Ciudadano </t>
  </si>
  <si>
    <t>APROBÓ</t>
  </si>
  <si>
    <t xml:space="preserve">Luis Fernando Pineda Avila </t>
  </si>
  <si>
    <t xml:space="preserve">Gerente </t>
  </si>
  <si>
    <t>Tunjuelito: se realiza la presentacion de la informacion de informe de sistemas de informacion Bogotá Te Escucha y Satisfaccion, en la asociacion de usuarios de Tunal y asociacion de usuarios USS Tunjuelito en el primer y tercer trimestre del año.
Ciudad Bolívar: En el segundo y tercer trimestre se dió cumplimineto a la actividad
Sumapaz: se realizo socializacion de los resultados de PQRS en el mes de noviembre de 2022</t>
  </si>
  <si>
    <t xml:space="preserve">A nivel de la veeduria ruta de salud se desarrollo iniciativa comunitaria con fondos y presupuesto de la Secretaria de salud. 
Se propuso la iniciativa y desde la Subred Sur se acompaña tecnicamente la acciones realizadas en 4 centros de atencion. Se realizo sketch y salida pedagogica permitiendo a la veeduria cumplir los objetivos propuestos. </t>
  </si>
  <si>
    <t>no se presentaron</t>
  </si>
  <si>
    <t xml:space="preserve">informes de iniciativa. </t>
  </si>
  <si>
    <t xml:space="preserve">No aplica para este periodo actvidad desarrollada en primer trimestre 2022 </t>
  </si>
  <si>
    <t>Se realiza la actividad de reunion con la gerencia y las 6 Juntas asesoras comunitarias donde se exponen los diferentes temas de dialogo con la gerencia.</t>
  </si>
  <si>
    <t xml:space="preserve">En el mes de diciembre conjuntamente con las Formas de participacion, se realizo encuentro de cierre del año con la Gerencia y la Subgerencia de servicios de salud, ademas de la jefe de oficina y los profesionales del proceso de participacion.
Con la participacion de la SDS la Dra Ruth Forero, y los profesionales de Alcaldia para los procesos de participacion en salud. 
en dicho evento se genero reconocimiento por parte de la gerencia a la labor de las comunidades a traves de las formas de participacion y de las Juntas Asesoras Comunitarias. 
se brindo un homenaje postumo a los integrantes fallecidos en los años 2021 y 2022. 
relacion de las acciones de mejora por parte de la gerencia. </t>
  </si>
  <si>
    <t xml:space="preserve">i. definir los mecanismos de consulta y de la transferencia de la información requerida para garantizar la participacion de la comunidad en las definiciones de política integral de salud, en las prioridades en salud, asi como en inclusiones o exclusiones </t>
  </si>
  <si>
    <t xml:space="preserve">se dio cumplimiento en el segundo y tercer trimestre </t>
  </si>
  <si>
    <t xml:space="preserve">2 espacios de socialización de las rutas de promoción y detección de la enfermedad (Asociaciones Se usuarios, COPACOS, juntas Asesoras Comunitarias) </t>
  </si>
  <si>
    <t>informe desarrollo de la iniciativa</t>
  </si>
  <si>
    <t xml:space="preserve">un espacios De socialización de plan Se desarrollo local </t>
  </si>
  <si>
    <r>
      <t xml:space="preserve">TUNJUELITO.
- En reunión ordinaria de COPACOS Tunjuelito de noviembre, el profesional del Fondo de Desarrollo Local De Tunjuelito, presenta los avances en la formulación de la iniciativa de fortalecimiento de la salud mental de personas mayores por actividad física en piscina, reportendo el inicio de las actividades en octubre con aproximadamente 96 personas, ademas se hace seguimiento a las iniciativas  en presupuestos participativos de 2022, indicando que se aprobaron para ejecutar en 2023, incluyendo actividades de huertas comunitarias y caseras, una segunda parte de actividades de salud mental y recreacion proponiendo una salida de encuentro de formas de participacion y un foro de participacion y salud mental.                                                                                                                                         Sumapaz                                                                                                                                                  El dia 13 de diciembre se presenta el nuevo coordinador del convenio Dairo cardenas quien socializa los avances del Convenio 206 interadministrativo del fondo de desarrollo local y la Subred Sur, donde se informa los avances de ejecucion del mismo, por cada linea operativa se reciben sugerencias por parte de los veedores de realizar seguimiento posterior a la entrega de ayudas tecnicas, salud mental  eintervenciones del equpi interdiplinario, Eco Cuidado, prevencion de consumo, salud oral, informadores en salud, participacion social, Agendas informativas y prevencion de embarazos en adolescentes. 
</t>
    </r>
    <r>
      <rPr>
        <b/>
        <sz val="12"/>
        <color rgb="FF000000"/>
        <rFont val="Arial"/>
        <family val="2"/>
      </rPr>
      <t>Ciudad Bolívar:</t>
    </r>
    <r>
      <rPr>
        <sz val="12"/>
        <color rgb="FF000000"/>
        <rFont val="Arial"/>
        <family val="2"/>
      </rPr>
      <t xml:space="preserve">
* Octubre 11 de 2022. Se realizó socialización de los proyectos de inversión local convenios 584 y 609 de 2021,  con el COPACOS De Ciudad Bolívar por parte del area de planeación de la  alcaldía.  
</t>
    </r>
  </si>
  <si>
    <t xml:space="preserve">Tunjuelito. Se realizan mesas de trabajo con las formas de participacion para revision de la matriz de necesidades y expectativas de los dialogos ciudadanos de marzo y abril, actualizandolos para preparacion de dialogo del segundo semestre: Asociacion de Usuarios USS Tunjuelito se realiza mesa de trabajo con consejo directivo el 06 de septiembre, con Asociacion de Usuarios USS El Tunal se realiza mesa de trabajo con coordinadores el 08 de septiembre  y con COPACOS Tunjuelito se realiza mesa de trabajo con secretario y delegado de alcaldia y se recogen inquietudes de la asamblea en sesion de COPACOS del 20 de septiembre.  Se adelanta el dialogo con la gerencia el 05 de octubre y se recibe por escrito las respuestas del dialogo el 20 de octubre.
 Usme
el dia 23 de diciembre se realiza dialogo ciudadano con el gerente de la Subred Sur Dr. Luis fernando Pineda Avila, alli se relacionan necesidades y expectativas en diferentes temas por parte de la asociacion de usuarios, referente a la prestaciòn de los servicvios, se recibe derecho de peticiòn realizado por la asociaciòn.
Ciudad Bolívar. Actividad cumplida en el III trimestre año 2022
En el mes de diciembre conjuntamente con las Formas de participacion, se realizo encuentro de cierre del año con la Gerencia y la Subgerencia de servicios de salud, ademas de la jefe de oficina y los profesionales del proceso de participacion.
Con la participacion de la SDS la Dra Ruth Forero, y los profesionales de Alcaldia para los procesos de participacion en salud. 
en dicho evento se genero reconocimiento por parte de la gerencia a la labor de las comunidades a traves de las formas de participacion y de las Juntas Asesoras Comunitarias. 
se brindo un homenaje postumo a los integrantes fallecidos en los años 2021 y 2022. 
relacion de las acciones de mejora por parte de la gerencia.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</si>
</sst>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quot;$&quot;\ * #,##0_-;\-&quot;$&quot;\ * #,##0_-;_-&quot;$&quot;\ * &quot;-&quot;_-;_-@"/>
    <numFmt numFmtId="166" formatCode="0.0%"/>
  </numFmts>
  <fonts count="19" x14ac:knownFonts="1">
    <font>
      <sz val="11"/>
      <color rgb="FF000000"/>
      <name val="Calibri"/>
      <scheme val="minor"/>
    </font>
    <font>
      <sz val="11"/>
      <color rgb="FF000000"/>
      <name val="Calibri"/>
      <family val="2"/>
    </font>
    <font>
      <sz val="14"/>
      <color rgb="FF000000"/>
      <name val="Arial Black"/>
      <family val="2"/>
    </font>
    <font>
      <sz val="11"/>
      <name val="Calibri"/>
      <family val="2"/>
    </font>
    <font>
      <b/>
      <sz val="12"/>
      <color rgb="FF000000"/>
      <name val="Arial Black"/>
      <family val="2"/>
    </font>
    <font>
      <sz val="12"/>
      <color rgb="FF000000"/>
      <name val="Arial Black"/>
      <family val="2"/>
    </font>
    <font>
      <sz val="12"/>
      <color rgb="FF000000"/>
      <name val="Arial"/>
      <family val="2"/>
    </font>
    <font>
      <b/>
      <sz val="12"/>
      <color theme="1"/>
      <name val="Arial"/>
      <family val="2"/>
    </font>
    <font>
      <sz val="12"/>
      <color theme="1"/>
      <name val="Arial"/>
      <family val="2"/>
    </font>
    <font>
      <b/>
      <sz val="12"/>
      <color rgb="FF000000"/>
      <name val="Arial"/>
      <family val="2"/>
    </font>
    <font>
      <sz val="12"/>
      <color rgb="FF7030A0"/>
      <name val="Arial"/>
      <family val="2"/>
    </font>
    <font>
      <sz val="12"/>
      <color rgb="FF0000FF"/>
      <name val="Arial"/>
      <family val="2"/>
    </font>
    <font>
      <sz val="12"/>
      <color rgb="FF4A86E8"/>
      <name val="Arial"/>
      <family val="2"/>
    </font>
    <font>
      <u/>
      <sz val="12"/>
      <color theme="1"/>
      <name val="Arial"/>
      <family val="2"/>
    </font>
    <font>
      <u/>
      <sz val="12"/>
      <color theme="1"/>
      <name val="Arial"/>
      <family val="2"/>
    </font>
    <font>
      <u/>
      <sz val="12"/>
      <color theme="1"/>
      <name val="Arial"/>
      <family val="2"/>
    </font>
    <font>
      <u/>
      <sz val="12"/>
      <color rgb="FF000000"/>
      <name val="Arial"/>
      <family val="2"/>
    </font>
    <font>
      <b/>
      <u/>
      <sz val="12"/>
      <color theme="1"/>
      <name val="Arial"/>
      <family val="2"/>
    </font>
    <font>
      <u/>
      <sz val="12"/>
      <color rgb="FF1155CC"/>
      <name val="Arial"/>
      <family val="2"/>
    </font>
  </fonts>
  <fills count="7">
    <fill>
      <patternFill patternType="none"/>
    </fill>
    <fill>
      <patternFill patternType="gray125"/>
    </fill>
    <fill>
      <patternFill patternType="solid">
        <fgColor rgb="FF9CB4E0"/>
        <bgColor rgb="FF9CB4E0"/>
      </patternFill>
    </fill>
    <fill>
      <patternFill patternType="solid">
        <fgColor rgb="FFEDF1F9"/>
        <bgColor rgb="FFEDF1F9"/>
      </patternFill>
    </fill>
    <fill>
      <patternFill patternType="solid">
        <fgColor rgb="FFFFFFFF"/>
        <bgColor rgb="FFFFFFFF"/>
      </patternFill>
    </fill>
    <fill>
      <patternFill patternType="solid">
        <fgColor theme="0"/>
        <bgColor theme="0"/>
      </patternFill>
    </fill>
    <fill>
      <patternFill patternType="solid">
        <fgColor rgb="FF9CC2E5"/>
        <bgColor rgb="FF9CC2E5"/>
      </patternFill>
    </fill>
  </fills>
  <borders count="28">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diagonal/>
    </border>
  </borders>
  <cellStyleXfs count="1">
    <xf numFmtId="0" fontId="0" fillId="0" borderId="0"/>
  </cellStyleXfs>
  <cellXfs count="125">
    <xf numFmtId="0" fontId="0" fillId="0" borderId="0" xfId="0" applyFont="1" applyAlignment="1"/>
    <xf numFmtId="0" fontId="1" fillId="0" borderId="0" xfId="0" applyFont="1"/>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7" xfId="0" applyFont="1" applyBorder="1" applyAlignment="1">
      <alignment horizontal="left" vertical="center" wrapText="1"/>
    </xf>
    <xf numFmtId="0" fontId="6" fillId="0" borderId="4" xfId="0" applyFont="1" applyBorder="1" applyAlignment="1">
      <alignment vertical="center" wrapText="1"/>
    </xf>
    <xf numFmtId="0" fontId="5"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0" borderId="4" xfId="0" applyFont="1" applyBorder="1" applyAlignment="1">
      <alignment horizontal="left" vertical="center" wrapText="1"/>
    </xf>
    <xf numFmtId="0" fontId="7" fillId="0" borderId="13" xfId="0" applyFont="1" applyBorder="1" applyAlignment="1">
      <alignment horizontal="center" vertical="top" wrapText="1"/>
    </xf>
    <xf numFmtId="0" fontId="7" fillId="4" borderId="14" xfId="0" applyFont="1" applyFill="1" applyBorder="1" applyAlignment="1">
      <alignment horizontal="center" vertical="top" wrapText="1"/>
    </xf>
    <xf numFmtId="0" fontId="7" fillId="5" borderId="14" xfId="0" applyFont="1" applyFill="1" applyBorder="1" applyAlignment="1">
      <alignment horizontal="center" vertical="top" wrapText="1"/>
    </xf>
    <xf numFmtId="0" fontId="7" fillId="0" borderId="15" xfId="0" applyFont="1" applyBorder="1" applyAlignment="1">
      <alignment horizontal="center" vertical="top" wrapText="1"/>
    </xf>
    <xf numFmtId="0" fontId="8" fillId="0" borderId="0" xfId="0" applyFont="1" applyAlignment="1">
      <alignment horizontal="center" vertical="top" wrapText="1"/>
    </xf>
    <xf numFmtId="0" fontId="7" fillId="0" borderId="19" xfId="0" applyFont="1" applyBorder="1" applyAlignment="1">
      <alignment horizontal="center" vertical="top" wrapText="1"/>
    </xf>
    <xf numFmtId="0" fontId="7" fillId="4" borderId="20" xfId="0" applyFont="1" applyFill="1" applyBorder="1" applyAlignment="1">
      <alignment horizontal="center" vertical="top" wrapText="1"/>
    </xf>
    <xf numFmtId="0" fontId="7" fillId="5" borderId="20" xfId="0" applyFont="1" applyFill="1" applyBorder="1" applyAlignment="1">
      <alignment horizontal="center" vertical="top" wrapText="1"/>
    </xf>
    <xf numFmtId="0" fontId="7" fillId="0" borderId="21" xfId="0" applyFont="1" applyBorder="1" applyAlignment="1">
      <alignment horizontal="center" vertical="top" wrapText="1"/>
    </xf>
    <xf numFmtId="0" fontId="7" fillId="0" borderId="22" xfId="0" applyFont="1" applyBorder="1" applyAlignment="1">
      <alignment horizontal="left" vertical="top" wrapText="1"/>
    </xf>
    <xf numFmtId="0" fontId="8" fillId="0" borderId="17" xfId="0" applyFont="1" applyBorder="1" applyAlignment="1">
      <alignment horizontal="center" vertical="top" wrapText="1"/>
    </xf>
    <xf numFmtId="0" fontId="8" fillId="4" borderId="23" xfId="0" applyFont="1" applyFill="1" applyBorder="1" applyAlignment="1">
      <alignment horizontal="center" vertical="top" wrapText="1"/>
    </xf>
    <xf numFmtId="0" fontId="8" fillId="5" borderId="23" xfId="0" applyFont="1" applyFill="1" applyBorder="1" applyAlignment="1">
      <alignment horizontal="center" vertical="top" wrapText="1"/>
    </xf>
    <xf numFmtId="0" fontId="8" fillId="0" borderId="18" xfId="0" applyFont="1" applyBorder="1" applyAlignment="1">
      <alignment horizontal="center" vertical="top" wrapText="1"/>
    </xf>
    <xf numFmtId="0" fontId="6" fillId="0" borderId="0" xfId="0" applyFont="1" applyAlignment="1">
      <alignment vertical="top" wrapText="1"/>
    </xf>
    <xf numFmtId="0" fontId="7" fillId="0" borderId="22" xfId="0" applyFont="1" applyBorder="1" applyAlignment="1">
      <alignment horizontal="center" vertical="top" wrapText="1"/>
    </xf>
    <xf numFmtId="0" fontId="8" fillId="0" borderId="22" xfId="0" applyFont="1" applyBorder="1" applyAlignment="1">
      <alignment vertical="top" wrapText="1"/>
    </xf>
    <xf numFmtId="164" fontId="7" fillId="4" borderId="22" xfId="0" applyNumberFormat="1" applyFont="1" applyFill="1" applyBorder="1" applyAlignment="1">
      <alignment horizontal="center" vertical="top" wrapText="1"/>
    </xf>
    <xf numFmtId="164" fontId="7" fillId="0" borderId="22" xfId="0" applyNumberFormat="1" applyFont="1" applyBorder="1" applyAlignment="1">
      <alignment horizontal="center" vertical="top" wrapText="1"/>
    </xf>
    <xf numFmtId="0" fontId="8" fillId="0" borderId="22" xfId="0" applyFont="1" applyBorder="1" applyAlignment="1">
      <alignment horizontal="center" vertical="top" textRotation="90" wrapText="1"/>
    </xf>
    <xf numFmtId="0" fontId="7" fillId="4" borderId="22" xfId="0" applyFont="1" applyFill="1" applyBorder="1" applyAlignment="1">
      <alignment horizontal="center" vertical="top" wrapText="1"/>
    </xf>
    <xf numFmtId="0" fontId="8" fillId="0" borderId="22" xfId="0" applyFont="1" applyBorder="1" applyAlignment="1">
      <alignment horizontal="left" vertical="top" wrapText="1"/>
    </xf>
    <xf numFmtId="165" fontId="8" fillId="0" borderId="22" xfId="0" applyNumberFormat="1" applyFont="1" applyBorder="1" applyAlignment="1">
      <alignment horizontal="left" vertical="top" wrapText="1"/>
    </xf>
    <xf numFmtId="0" fontId="8" fillId="0" borderId="22" xfId="0" applyFont="1" applyBorder="1" applyAlignment="1">
      <alignment horizontal="center" vertical="top" wrapText="1"/>
    </xf>
    <xf numFmtId="0" fontId="6" fillId="0" borderId="22" xfId="0" applyFont="1" applyBorder="1" applyAlignment="1">
      <alignment horizontal="center" vertical="top" wrapText="1"/>
    </xf>
    <xf numFmtId="0" fontId="6" fillId="0" borderId="22" xfId="0" applyFont="1" applyBorder="1" applyAlignment="1">
      <alignment horizontal="center" vertical="top" wrapText="1"/>
    </xf>
    <xf numFmtId="9" fontId="8" fillId="0" borderId="22" xfId="0" applyNumberFormat="1" applyFont="1" applyBorder="1" applyAlignment="1">
      <alignment horizontal="center" vertical="top" wrapText="1"/>
    </xf>
    <xf numFmtId="0" fontId="6" fillId="4" borderId="22" xfId="0" applyFont="1" applyFill="1" applyBorder="1" applyAlignment="1">
      <alignment horizontal="left" vertical="top" wrapText="1"/>
    </xf>
    <xf numFmtId="0" fontId="6" fillId="0" borderId="22" xfId="0" applyFont="1" applyBorder="1" applyAlignment="1">
      <alignment horizontal="left" vertical="top" wrapText="1"/>
    </xf>
    <xf numFmtId="0" fontId="6" fillId="0" borderId="18" xfId="0" applyFont="1" applyBorder="1" applyAlignment="1">
      <alignment horizontal="left" vertical="top" wrapText="1"/>
    </xf>
    <xf numFmtId="165" fontId="6" fillId="0" borderId="18" xfId="0" applyNumberFormat="1" applyFont="1" applyBorder="1" applyAlignment="1">
      <alignment horizontal="left" vertical="top" wrapText="1"/>
    </xf>
    <xf numFmtId="0" fontId="6" fillId="0" borderId="18" xfId="0" applyFont="1" applyBorder="1" applyAlignment="1">
      <alignment horizontal="center" vertical="top" wrapText="1"/>
    </xf>
    <xf numFmtId="9" fontId="8" fillId="0" borderId="22" xfId="0" applyNumberFormat="1" applyFont="1" applyBorder="1" applyAlignment="1">
      <alignment horizontal="center" vertical="top" wrapText="1"/>
    </xf>
    <xf numFmtId="0" fontId="8" fillId="4" borderId="22" xfId="0" applyFont="1" applyFill="1" applyBorder="1" applyAlignment="1">
      <alignment horizontal="left" vertical="top" wrapText="1"/>
    </xf>
    <xf numFmtId="0" fontId="8" fillId="4" borderId="22" xfId="0" applyFont="1" applyFill="1" applyBorder="1" applyAlignment="1">
      <alignment horizontal="left" vertical="top" wrapText="1"/>
    </xf>
    <xf numFmtId="0" fontId="8" fillId="0" borderId="22" xfId="0" applyFont="1" applyBorder="1" applyAlignment="1">
      <alignment horizontal="left" vertical="top" wrapText="1"/>
    </xf>
    <xf numFmtId="0" fontId="6" fillId="0" borderId="22" xfId="0" applyFont="1" applyBorder="1" applyAlignment="1">
      <alignment horizontal="left" vertical="top" wrapText="1"/>
    </xf>
    <xf numFmtId="1" fontId="7" fillId="0" borderId="22" xfId="0" applyNumberFormat="1" applyFont="1" applyBorder="1" applyAlignment="1">
      <alignment horizontal="center" vertical="top" wrapText="1"/>
    </xf>
    <xf numFmtId="1" fontId="7" fillId="0" borderId="22" xfId="0" applyNumberFormat="1" applyFont="1" applyBorder="1" applyAlignment="1">
      <alignment horizontal="center" vertical="top" wrapText="1"/>
    </xf>
    <xf numFmtId="166" fontId="8" fillId="0" borderId="22" xfId="0" applyNumberFormat="1" applyFont="1" applyBorder="1" applyAlignment="1">
      <alignment horizontal="center" vertical="top" wrapText="1"/>
    </xf>
    <xf numFmtId="166" fontId="8" fillId="4" borderId="22" xfId="0" applyNumberFormat="1" applyFont="1" applyFill="1" applyBorder="1" applyAlignment="1">
      <alignment horizontal="center" vertical="top" wrapText="1"/>
    </xf>
    <xf numFmtId="0" fontId="6" fillId="0" borderId="22" xfId="0" applyFont="1" applyBorder="1" applyAlignment="1">
      <alignment vertical="top" wrapText="1"/>
    </xf>
    <xf numFmtId="0" fontId="7" fillId="0" borderId="22" xfId="0" applyFont="1" applyBorder="1" applyAlignment="1">
      <alignment vertical="top" wrapText="1"/>
    </xf>
    <xf numFmtId="0" fontId="6" fillId="0" borderId="0" xfId="0" applyFont="1" applyAlignment="1">
      <alignment horizontal="left" vertical="top" wrapText="1"/>
    </xf>
    <xf numFmtId="0" fontId="6" fillId="0" borderId="0" xfId="0" applyFont="1" applyAlignment="1">
      <alignment horizontal="left" vertical="top" wrapText="1"/>
    </xf>
    <xf numFmtId="0" fontId="8" fillId="6" borderId="22" xfId="0" applyFont="1" applyFill="1" applyBorder="1" applyAlignment="1">
      <alignment horizontal="left" vertical="top" wrapText="1"/>
    </xf>
    <xf numFmtId="0" fontId="8" fillId="6" borderId="22" xfId="0" applyFont="1" applyFill="1" applyBorder="1" applyAlignment="1">
      <alignment horizontal="left" vertical="top" wrapText="1"/>
    </xf>
    <xf numFmtId="0" fontId="6" fillId="6" borderId="22" xfId="0" applyFont="1" applyFill="1" applyBorder="1" applyAlignment="1">
      <alignment horizontal="left" vertical="top" wrapText="1"/>
    </xf>
    <xf numFmtId="0" fontId="6" fillId="6" borderId="22" xfId="0" applyFont="1" applyFill="1" applyBorder="1" applyAlignment="1">
      <alignment horizontal="left" vertical="top" wrapText="1"/>
    </xf>
    <xf numFmtId="0" fontId="8" fillId="5" borderId="22" xfId="0" applyFont="1" applyFill="1" applyBorder="1" applyAlignment="1">
      <alignment horizontal="left" vertical="top" wrapText="1"/>
    </xf>
    <xf numFmtId="0" fontId="6" fillId="5" borderId="22" xfId="0" applyFont="1" applyFill="1" applyBorder="1" applyAlignment="1">
      <alignment horizontal="left" vertical="top" wrapText="1"/>
    </xf>
    <xf numFmtId="0" fontId="10" fillId="0" borderId="22" xfId="0" applyFont="1" applyBorder="1" applyAlignment="1">
      <alignment horizontal="center" vertical="top" wrapText="1"/>
    </xf>
    <xf numFmtId="166" fontId="7" fillId="0" borderId="22" xfId="0" applyNumberFormat="1" applyFont="1" applyBorder="1" applyAlignment="1">
      <alignment horizontal="center" vertical="top" wrapText="1"/>
    </xf>
    <xf numFmtId="166" fontId="7" fillId="4" borderId="22" xfId="0" applyNumberFormat="1" applyFont="1" applyFill="1" applyBorder="1" applyAlignment="1">
      <alignment horizontal="center" vertical="top" wrapText="1"/>
    </xf>
    <xf numFmtId="0" fontId="6" fillId="6" borderId="22" xfId="0" applyFont="1" applyFill="1" applyBorder="1" applyAlignment="1">
      <alignment vertical="top" wrapText="1"/>
    </xf>
    <xf numFmtId="0" fontId="8" fillId="0" borderId="0" xfId="0" applyFont="1" applyAlignment="1">
      <alignment vertical="top" wrapText="1"/>
    </xf>
    <xf numFmtId="0" fontId="11" fillId="0" borderId="22" xfId="0" applyFont="1" applyBorder="1" applyAlignment="1">
      <alignment horizontal="center" vertical="top" wrapText="1"/>
    </xf>
    <xf numFmtId="0" fontId="12" fillId="0" borderId="22" xfId="0" applyFont="1" applyBorder="1" applyAlignment="1">
      <alignment horizontal="center" vertical="top" wrapText="1"/>
    </xf>
    <xf numFmtId="0" fontId="6" fillId="4" borderId="27" xfId="0" applyFont="1" applyFill="1" applyBorder="1" applyAlignment="1">
      <alignment horizontal="left" vertical="top" wrapText="1"/>
    </xf>
    <xf numFmtId="0" fontId="9" fillId="0" borderId="22" xfId="0" applyFont="1" applyBorder="1" applyAlignment="1">
      <alignment vertical="top" wrapText="1"/>
    </xf>
    <xf numFmtId="0" fontId="9" fillId="0" borderId="22" xfId="0" applyFont="1" applyBorder="1" applyAlignment="1">
      <alignment horizontal="center" vertical="top" wrapText="1"/>
    </xf>
    <xf numFmtId="0" fontId="13" fillId="4" borderId="22" xfId="0" applyFont="1" applyFill="1" applyBorder="1" applyAlignment="1">
      <alignment horizontal="left" vertical="top" wrapText="1"/>
    </xf>
    <xf numFmtId="0" fontId="14" fillId="6" borderId="22" xfId="0" applyFont="1" applyFill="1" applyBorder="1" applyAlignment="1">
      <alignment horizontal="left" vertical="top" wrapText="1"/>
    </xf>
    <xf numFmtId="0" fontId="15" fillId="0" borderId="22" xfId="0" applyFont="1" applyBorder="1" applyAlignment="1">
      <alignment horizontal="left" vertical="top" wrapText="1"/>
    </xf>
    <xf numFmtId="0" fontId="8" fillId="6" borderId="22" xfId="0" applyFont="1" applyFill="1" applyBorder="1" applyAlignment="1">
      <alignment horizontal="left" vertical="top" wrapText="1"/>
    </xf>
    <xf numFmtId="9" fontId="8" fillId="4" borderId="22" xfId="0" applyNumberFormat="1" applyFont="1" applyFill="1" applyBorder="1" applyAlignment="1">
      <alignment horizontal="center" vertical="top" wrapText="1"/>
    </xf>
    <xf numFmtId="0" fontId="6" fillId="0" borderId="22" xfId="0" applyFont="1" applyBorder="1" applyAlignment="1">
      <alignment horizontal="center" vertical="top" textRotation="90" wrapText="1"/>
    </xf>
    <xf numFmtId="9" fontId="6" fillId="0" borderId="22" xfId="0" applyNumberFormat="1" applyFont="1" applyBorder="1" applyAlignment="1">
      <alignment horizontal="center" vertical="top" wrapText="1"/>
    </xf>
    <xf numFmtId="0" fontId="7" fillId="0" borderId="0" xfId="0" applyFont="1" applyAlignment="1">
      <alignment horizontal="center" vertical="top" wrapText="1"/>
    </xf>
    <xf numFmtId="166" fontId="8" fillId="0" borderId="0" xfId="0" applyNumberFormat="1" applyFont="1" applyAlignment="1">
      <alignment horizontal="center" vertical="top" wrapText="1"/>
    </xf>
    <xf numFmtId="0" fontId="8" fillId="4" borderId="27" xfId="0" applyFont="1" applyFill="1" applyBorder="1" applyAlignment="1">
      <alignment horizontal="left" vertical="top" wrapText="1"/>
    </xf>
    <xf numFmtId="0" fontId="8" fillId="0" borderId="0" xfId="0" applyFont="1" applyAlignment="1">
      <alignment horizontal="left" vertical="top" wrapText="1"/>
    </xf>
    <xf numFmtId="0" fontId="6" fillId="5" borderId="27" xfId="0" applyFont="1" applyFill="1" applyBorder="1" applyAlignment="1">
      <alignment vertical="top" wrapText="1"/>
    </xf>
    <xf numFmtId="0" fontId="8" fillId="4" borderId="27" xfId="0" applyFont="1" applyFill="1" applyBorder="1" applyAlignment="1">
      <alignment horizontal="center" vertical="top" wrapText="1"/>
    </xf>
    <xf numFmtId="0" fontId="6" fillId="0" borderId="0" xfId="0" applyFont="1" applyAlignment="1">
      <alignment horizontal="center" vertical="top" wrapText="1"/>
    </xf>
    <xf numFmtId="0" fontId="6" fillId="4" borderId="27" xfId="0" applyFont="1" applyFill="1" applyBorder="1" applyAlignment="1">
      <alignment vertical="top" wrapText="1"/>
    </xf>
    <xf numFmtId="0" fontId="2" fillId="2" borderId="1" xfId="0" applyFont="1" applyFill="1" applyBorder="1" applyAlignment="1">
      <alignment horizontal="center"/>
    </xf>
    <xf numFmtId="0" fontId="3" fillId="0" borderId="2" xfId="0" applyFont="1" applyBorder="1"/>
    <xf numFmtId="0" fontId="2" fillId="0" borderId="3" xfId="0" applyFont="1" applyBorder="1" applyAlignment="1">
      <alignment horizontal="center"/>
    </xf>
    <xf numFmtId="0" fontId="3" fillId="0" borderId="4" xfId="0" applyFont="1" applyBorder="1"/>
    <xf numFmtId="0" fontId="8" fillId="0" borderId="16" xfId="0" applyFont="1" applyBorder="1" applyAlignment="1">
      <alignment horizontal="center" vertical="top" wrapText="1"/>
    </xf>
    <xf numFmtId="0" fontId="3" fillId="0" borderId="17" xfId="0" applyFont="1" applyBorder="1"/>
    <xf numFmtId="0" fontId="3" fillId="0" borderId="18" xfId="0" applyFont="1" applyBorder="1"/>
    <xf numFmtId="0" fontId="7" fillId="0" borderId="16" xfId="0" applyFont="1" applyBorder="1" applyAlignment="1">
      <alignment horizontal="center" vertical="top" wrapText="1"/>
    </xf>
    <xf numFmtId="0" fontId="8" fillId="4" borderId="16" xfId="0" applyFont="1" applyFill="1" applyBorder="1" applyAlignment="1">
      <alignment horizontal="center" vertical="top" wrapText="1"/>
    </xf>
    <xf numFmtId="0" fontId="9" fillId="0" borderId="16" xfId="0" applyFont="1" applyBorder="1" applyAlignment="1">
      <alignment horizontal="center" vertical="top" wrapText="1"/>
    </xf>
    <xf numFmtId="0" fontId="9" fillId="6" borderId="16" xfId="0" applyFont="1" applyFill="1" applyBorder="1" applyAlignment="1">
      <alignment horizontal="center" vertical="top" wrapText="1"/>
    </xf>
    <xf numFmtId="0" fontId="8" fillId="0" borderId="24" xfId="0" applyFont="1" applyBorder="1" applyAlignment="1">
      <alignment horizontal="left" vertical="top" wrapText="1"/>
    </xf>
    <xf numFmtId="0" fontId="3" fillId="0" borderId="26" xfId="0" applyFont="1" applyBorder="1"/>
    <xf numFmtId="0" fontId="3" fillId="0" borderId="25" xfId="0" applyFont="1" applyBorder="1"/>
    <xf numFmtId="0" fontId="7" fillId="6" borderId="24" xfId="0" applyFont="1" applyFill="1" applyBorder="1" applyAlignment="1">
      <alignment horizontal="center" vertical="top" wrapText="1"/>
    </xf>
    <xf numFmtId="0" fontId="7" fillId="0" borderId="24" xfId="0" applyFont="1" applyBorder="1" applyAlignment="1">
      <alignment horizontal="center" vertical="top" wrapText="1"/>
    </xf>
    <xf numFmtId="1" fontId="7" fillId="0" borderId="24" xfId="0" applyNumberFormat="1" applyFont="1" applyBorder="1" applyAlignment="1">
      <alignment horizontal="center" vertical="top" wrapText="1"/>
    </xf>
    <xf numFmtId="164" fontId="7" fillId="0" borderId="24" xfId="0" applyNumberFormat="1" applyFont="1" applyBorder="1" applyAlignment="1">
      <alignment horizontal="center" vertical="top" wrapText="1"/>
    </xf>
    <xf numFmtId="0" fontId="8" fillId="0" borderId="24" xfId="0" applyFont="1" applyBorder="1" applyAlignment="1">
      <alignment vertical="top" wrapText="1"/>
    </xf>
    <xf numFmtId="0" fontId="17" fillId="0" borderId="16" xfId="0" applyFont="1" applyBorder="1" applyAlignment="1">
      <alignment horizontal="center" vertical="top" wrapText="1"/>
    </xf>
    <xf numFmtId="0" fontId="8" fillId="0" borderId="24" xfId="0" applyFont="1" applyBorder="1" applyAlignment="1">
      <alignment horizontal="center" vertical="top" wrapText="1"/>
    </xf>
    <xf numFmtId="0" fontId="6" fillId="0" borderId="24" xfId="0" applyFont="1" applyBorder="1" applyAlignment="1">
      <alignment horizontal="center" vertical="top" wrapText="1"/>
    </xf>
    <xf numFmtId="166" fontId="8" fillId="0" borderId="16" xfId="0" applyNumberFormat="1" applyFont="1" applyBorder="1" applyAlignment="1">
      <alignment horizontal="center" vertical="top" wrapText="1"/>
    </xf>
    <xf numFmtId="0" fontId="8" fillId="0" borderId="16" xfId="0" applyFont="1" applyBorder="1" applyAlignment="1">
      <alignment horizontal="left" vertical="top" wrapText="1"/>
    </xf>
    <xf numFmtId="0" fontId="7" fillId="4" borderId="16" xfId="0" applyFont="1" applyFill="1" applyBorder="1" applyAlignment="1">
      <alignment horizontal="center" vertical="top" wrapText="1"/>
    </xf>
    <xf numFmtId="0" fontId="7" fillId="0" borderId="16" xfId="0" applyFont="1" applyFill="1" applyBorder="1" applyAlignment="1">
      <alignment horizontal="center" vertical="top" wrapText="1"/>
    </xf>
    <xf numFmtId="0" fontId="3" fillId="0" borderId="17" xfId="0" applyFont="1" applyFill="1" applyBorder="1"/>
    <xf numFmtId="0" fontId="3" fillId="0" borderId="18" xfId="0" applyFont="1" applyFill="1" applyBorder="1"/>
    <xf numFmtId="0" fontId="9" fillId="0" borderId="16" xfId="0" applyFont="1" applyFill="1" applyBorder="1" applyAlignment="1">
      <alignment horizontal="center" vertical="top" wrapText="1"/>
    </xf>
    <xf numFmtId="0" fontId="7" fillId="0" borderId="24" xfId="0" applyFont="1" applyFill="1" applyBorder="1" applyAlignment="1">
      <alignment horizontal="center" vertical="top" wrapText="1"/>
    </xf>
    <xf numFmtId="0" fontId="3" fillId="0" borderId="25" xfId="0" applyFont="1" applyFill="1" applyBorder="1"/>
    <xf numFmtId="0" fontId="8" fillId="0" borderId="22"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0" xfId="0" applyFont="1" applyFill="1" applyAlignment="1">
      <alignment horizontal="left" vertical="top" wrapText="1"/>
    </xf>
    <xf numFmtId="0" fontId="8" fillId="0" borderId="22" xfId="0" applyFont="1" applyFill="1" applyBorder="1" applyAlignment="1">
      <alignment horizontal="center" vertical="top" wrapText="1"/>
    </xf>
    <xf numFmtId="0" fontId="6" fillId="0" borderId="22" xfId="0" applyFont="1" applyFill="1" applyBorder="1" applyAlignment="1">
      <alignment vertical="top" wrapText="1"/>
    </xf>
    <xf numFmtId="9" fontId="8" fillId="0" borderId="22" xfId="0" applyNumberFormat="1" applyFont="1" applyFill="1" applyBorder="1" applyAlignment="1">
      <alignment horizontal="center" vertical="top" wrapText="1"/>
    </xf>
    <xf numFmtId="0" fontId="7" fillId="0" borderId="10" xfId="0" applyFont="1" applyFill="1" applyBorder="1" applyAlignment="1">
      <alignment horizontal="center" vertical="top" wrapText="1"/>
    </xf>
    <xf numFmtId="0" fontId="3" fillId="0" borderId="11" xfId="0" applyFont="1" applyFill="1" applyBorder="1"/>
    <xf numFmtId="0" fontId="3" fillId="0" borderId="1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www.subredsur.gov.co/?q=content/participa-control-social" TargetMode="External"/><Relationship Id="rId2" Type="http://schemas.openxmlformats.org/officeDocument/2006/relationships/hyperlink" Target="https://www.subredsur.gov.co/?q=participacion-social" TargetMode="External"/><Relationship Id="rId1" Type="http://schemas.openxmlformats.org/officeDocument/2006/relationships/hyperlink" Target="https://www.subredsur.gov.co/?q=content/participa-diagnostico" TargetMode="External"/><Relationship Id="rId6" Type="http://schemas.openxmlformats.org/officeDocument/2006/relationships/printerSettings" Target="../printerSettings/printerSettings1.bin"/><Relationship Id="rId5" Type="http://schemas.openxmlformats.org/officeDocument/2006/relationships/hyperlink" Target="https://www.subredsur.gov.co/?q=content/participar-control-social" TargetMode="External"/><Relationship Id="rId4" Type="http://schemas.openxmlformats.org/officeDocument/2006/relationships/hyperlink" Target="https://www.subredsur.gov.co/?q=content/participar-control-soci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topLeftCell="A8" workbookViewId="0">
      <selection activeCell="B8" sqref="B8"/>
    </sheetView>
  </sheetViews>
  <sheetFormatPr baseColWidth="10" defaultColWidth="14.42578125" defaultRowHeight="15" customHeight="1" x14ac:dyDescent="0.25"/>
  <cols>
    <col min="1" max="1" width="6.140625" customWidth="1"/>
    <col min="2" max="2" width="27.140625" customWidth="1"/>
    <col min="3" max="3" width="82.140625" customWidth="1"/>
    <col min="4" max="26" width="10.7109375" customWidth="1"/>
  </cols>
  <sheetData>
    <row r="1" spans="1:26" ht="22.5" x14ac:dyDescent="0.45">
      <c r="A1" s="1"/>
      <c r="B1" s="85" t="s">
        <v>0</v>
      </c>
      <c r="C1" s="86"/>
      <c r="D1" s="1"/>
      <c r="E1" s="1"/>
      <c r="F1" s="1"/>
      <c r="G1" s="1"/>
      <c r="H1" s="1"/>
      <c r="I1" s="1"/>
      <c r="J1" s="1"/>
      <c r="K1" s="1"/>
      <c r="L1" s="1"/>
      <c r="M1" s="1"/>
      <c r="N1" s="1"/>
      <c r="O1" s="1"/>
      <c r="P1" s="1"/>
      <c r="Q1" s="1"/>
      <c r="R1" s="1"/>
      <c r="S1" s="1"/>
      <c r="T1" s="1"/>
      <c r="U1" s="1"/>
      <c r="V1" s="1"/>
      <c r="W1" s="1"/>
      <c r="X1" s="1"/>
      <c r="Y1" s="1"/>
      <c r="Z1" s="1"/>
    </row>
    <row r="2" spans="1:26" ht="22.5" x14ac:dyDescent="0.45">
      <c r="A2" s="1"/>
      <c r="B2" s="87" t="s">
        <v>1</v>
      </c>
      <c r="C2" s="88"/>
      <c r="D2" s="1"/>
      <c r="E2" s="1"/>
      <c r="F2" s="1"/>
      <c r="G2" s="1"/>
      <c r="H2" s="1"/>
      <c r="I2" s="1"/>
      <c r="J2" s="1"/>
      <c r="K2" s="1"/>
      <c r="L2" s="1"/>
      <c r="M2" s="1"/>
      <c r="N2" s="1"/>
      <c r="O2" s="1"/>
      <c r="P2" s="1"/>
      <c r="Q2" s="1"/>
      <c r="R2" s="1"/>
      <c r="S2" s="1"/>
      <c r="T2" s="1"/>
      <c r="U2" s="1"/>
      <c r="V2" s="1"/>
      <c r="W2" s="1"/>
      <c r="X2" s="1"/>
      <c r="Y2" s="1"/>
      <c r="Z2" s="1"/>
    </row>
    <row r="3" spans="1:26" ht="19.5" x14ac:dyDescent="0.25">
      <c r="A3" s="1"/>
      <c r="B3" s="2" t="s">
        <v>2</v>
      </c>
      <c r="C3" s="3" t="s">
        <v>3</v>
      </c>
      <c r="D3" s="1"/>
      <c r="E3" s="1"/>
      <c r="F3" s="1"/>
      <c r="G3" s="1"/>
      <c r="H3" s="1"/>
      <c r="I3" s="1"/>
      <c r="J3" s="1"/>
      <c r="K3" s="1"/>
      <c r="L3" s="1"/>
      <c r="M3" s="1"/>
      <c r="N3" s="1"/>
      <c r="O3" s="1"/>
      <c r="P3" s="1"/>
      <c r="Q3" s="1"/>
      <c r="R3" s="1"/>
      <c r="S3" s="1"/>
      <c r="T3" s="1"/>
      <c r="U3" s="1"/>
      <c r="V3" s="1"/>
      <c r="W3" s="1"/>
      <c r="X3" s="1"/>
      <c r="Y3" s="1"/>
      <c r="Z3" s="1"/>
    </row>
    <row r="4" spans="1:26" ht="39" x14ac:dyDescent="0.25">
      <c r="A4" s="1"/>
      <c r="B4" s="4" t="s">
        <v>4</v>
      </c>
      <c r="C4" s="5" t="s">
        <v>5</v>
      </c>
      <c r="D4" s="1"/>
      <c r="E4" s="1"/>
      <c r="F4" s="1"/>
      <c r="G4" s="1"/>
      <c r="H4" s="1"/>
      <c r="I4" s="1"/>
      <c r="J4" s="1"/>
      <c r="K4" s="1"/>
      <c r="L4" s="1"/>
      <c r="M4" s="1"/>
      <c r="N4" s="1"/>
      <c r="O4" s="1"/>
      <c r="P4" s="1"/>
      <c r="Q4" s="1"/>
      <c r="R4" s="1"/>
      <c r="S4" s="1"/>
      <c r="T4" s="1"/>
      <c r="U4" s="1"/>
      <c r="V4" s="1"/>
      <c r="W4" s="1"/>
      <c r="X4" s="1"/>
      <c r="Y4" s="1"/>
      <c r="Z4" s="1"/>
    </row>
    <row r="5" spans="1:26" ht="58.5" x14ac:dyDescent="0.25">
      <c r="A5" s="1"/>
      <c r="B5" s="6" t="s">
        <v>6</v>
      </c>
      <c r="C5" s="7" t="s">
        <v>7</v>
      </c>
      <c r="D5" s="1"/>
      <c r="E5" s="1"/>
      <c r="F5" s="1"/>
      <c r="G5" s="1"/>
      <c r="H5" s="1"/>
      <c r="I5" s="1"/>
      <c r="J5" s="1"/>
      <c r="K5" s="1"/>
      <c r="L5" s="1"/>
      <c r="M5" s="1"/>
      <c r="N5" s="1"/>
      <c r="O5" s="1"/>
      <c r="P5" s="1"/>
      <c r="Q5" s="1"/>
      <c r="R5" s="1"/>
      <c r="S5" s="1"/>
      <c r="T5" s="1"/>
      <c r="U5" s="1"/>
      <c r="V5" s="1"/>
      <c r="W5" s="1"/>
      <c r="X5" s="1"/>
      <c r="Y5" s="1"/>
      <c r="Z5" s="1"/>
    </row>
    <row r="6" spans="1:26" ht="54" customHeight="1" x14ac:dyDescent="0.25">
      <c r="A6" s="1"/>
      <c r="B6" s="4" t="s">
        <v>8</v>
      </c>
      <c r="C6" s="8" t="s">
        <v>9</v>
      </c>
      <c r="D6" s="1"/>
      <c r="E6" s="1"/>
      <c r="F6" s="1"/>
      <c r="G6" s="1"/>
      <c r="H6" s="1"/>
      <c r="I6" s="1"/>
      <c r="J6" s="1"/>
      <c r="K6" s="1"/>
      <c r="L6" s="1"/>
      <c r="M6" s="1"/>
      <c r="N6" s="1"/>
      <c r="O6" s="1"/>
      <c r="P6" s="1"/>
      <c r="Q6" s="1"/>
      <c r="R6" s="1"/>
      <c r="S6" s="1"/>
      <c r="T6" s="1"/>
      <c r="U6" s="1"/>
      <c r="V6" s="1"/>
      <c r="W6" s="1"/>
      <c r="X6" s="1"/>
      <c r="Y6" s="1"/>
      <c r="Z6" s="1"/>
    </row>
    <row r="7" spans="1:26" ht="45" x14ac:dyDescent="0.25">
      <c r="A7" s="1"/>
      <c r="B7" s="6" t="s">
        <v>10</v>
      </c>
      <c r="C7" s="7" t="s">
        <v>11</v>
      </c>
      <c r="D7" s="1"/>
      <c r="E7" s="1"/>
      <c r="F7" s="1"/>
      <c r="G7" s="1"/>
      <c r="H7" s="1"/>
      <c r="I7" s="1"/>
      <c r="J7" s="1"/>
      <c r="K7" s="1"/>
      <c r="L7" s="1"/>
      <c r="M7" s="1"/>
      <c r="N7" s="1"/>
      <c r="O7" s="1"/>
      <c r="P7" s="1"/>
      <c r="Q7" s="1"/>
      <c r="R7" s="1"/>
      <c r="S7" s="1"/>
      <c r="T7" s="1"/>
      <c r="U7" s="1"/>
      <c r="V7" s="1"/>
      <c r="W7" s="1"/>
      <c r="X7" s="1"/>
      <c r="Y7" s="1"/>
      <c r="Z7" s="1"/>
    </row>
    <row r="8" spans="1:26" ht="300" x14ac:dyDescent="0.25">
      <c r="A8" s="1"/>
      <c r="B8" s="4" t="s">
        <v>12</v>
      </c>
      <c r="C8" s="8" t="s">
        <v>13</v>
      </c>
      <c r="D8" s="1"/>
      <c r="E8" s="1"/>
      <c r="F8" s="1"/>
      <c r="G8" s="1"/>
      <c r="H8" s="1"/>
      <c r="I8" s="1"/>
      <c r="J8" s="1"/>
      <c r="K8" s="1"/>
      <c r="L8" s="1"/>
      <c r="M8" s="1"/>
      <c r="N8" s="1"/>
      <c r="O8" s="1"/>
      <c r="P8" s="1"/>
      <c r="Q8" s="1"/>
      <c r="R8" s="1"/>
      <c r="S8" s="1"/>
      <c r="T8" s="1"/>
      <c r="U8" s="1"/>
      <c r="V8" s="1"/>
      <c r="W8" s="1"/>
      <c r="X8" s="1"/>
      <c r="Y8" s="1"/>
      <c r="Z8" s="1"/>
    </row>
    <row r="9" spans="1:26" x14ac:dyDescent="0.25">
      <c r="A9" s="1"/>
      <c r="B9" s="1"/>
      <c r="C9" s="1"/>
      <c r="D9" s="1"/>
      <c r="E9" s="1"/>
      <c r="F9" s="1"/>
      <c r="G9" s="1"/>
      <c r="H9" s="1"/>
      <c r="I9" s="1"/>
      <c r="J9" s="1"/>
      <c r="K9" s="1"/>
      <c r="L9" s="1"/>
      <c r="M9" s="1"/>
      <c r="N9" s="1"/>
      <c r="O9" s="1"/>
      <c r="P9" s="1"/>
      <c r="Q9" s="1"/>
      <c r="R9" s="1"/>
      <c r="S9" s="1"/>
      <c r="T9" s="1"/>
      <c r="U9" s="1"/>
      <c r="V9" s="1"/>
      <c r="W9" s="1"/>
      <c r="X9" s="1"/>
      <c r="Y9" s="1"/>
      <c r="Z9" s="1"/>
    </row>
    <row r="10" spans="1:26"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
    <mergeCell ref="B1:C1"/>
    <mergeCell ref="B2:C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99FF"/>
  </sheetPr>
  <dimension ref="A1:AO994"/>
  <sheetViews>
    <sheetView tabSelected="1" topLeftCell="S1" zoomScale="60" zoomScaleNormal="60" workbookViewId="0">
      <pane ySplit="1" topLeftCell="A2" activePane="bottomLeft" state="frozen"/>
      <selection pane="bottomLeft" activeCell="W32" sqref="W32"/>
    </sheetView>
  </sheetViews>
  <sheetFormatPr baseColWidth="10" defaultColWidth="14.42578125" defaultRowHeight="15" customHeight="1" x14ac:dyDescent="0.25"/>
  <cols>
    <col min="1" max="1" width="55.28515625" customWidth="1"/>
    <col min="2" max="2" width="41" customWidth="1"/>
    <col min="3" max="3" width="37" customWidth="1"/>
    <col min="4" max="4" width="24.28515625" customWidth="1"/>
    <col min="5" max="5" width="29.85546875" customWidth="1"/>
    <col min="6" max="17" width="5.42578125" customWidth="1"/>
    <col min="18" max="18" width="21" customWidth="1"/>
    <col min="19" max="19" width="18.28515625" customWidth="1"/>
    <col min="20" max="20" width="17.140625" customWidth="1"/>
    <col min="21" max="21" width="16.42578125" customWidth="1"/>
    <col min="22" max="22" width="58.42578125" customWidth="1"/>
    <col min="23" max="23" width="34" customWidth="1"/>
    <col min="24" max="25" width="42.7109375" customWidth="1"/>
    <col min="26" max="26" width="14.28515625" customWidth="1"/>
    <col min="27" max="27" width="20.140625" customWidth="1"/>
    <col min="28" max="28" width="21.5703125" customWidth="1"/>
    <col min="29" max="29" width="49.85546875" customWidth="1"/>
    <col min="30" max="30" width="25" customWidth="1"/>
    <col min="31" max="31" width="28.140625" customWidth="1"/>
    <col min="32" max="32" width="24.140625" customWidth="1"/>
    <col min="33" max="33" width="92" customWidth="1"/>
    <col min="34" max="34" width="37.85546875" customWidth="1"/>
    <col min="35" max="35" width="44.85546875" customWidth="1"/>
    <col min="36" max="36" width="43.42578125" customWidth="1"/>
  </cols>
  <sheetData>
    <row r="1" spans="1:41" ht="36.75" customHeight="1" x14ac:dyDescent="0.25">
      <c r="A1" s="122" t="s">
        <v>14</v>
      </c>
      <c r="B1" s="123"/>
      <c r="C1" s="123"/>
      <c r="D1" s="123"/>
      <c r="E1" s="123"/>
      <c r="F1" s="123"/>
      <c r="G1" s="123"/>
      <c r="H1" s="123"/>
      <c r="I1" s="123"/>
      <c r="J1" s="123"/>
      <c r="K1" s="123"/>
      <c r="L1" s="123"/>
      <c r="M1" s="123"/>
      <c r="N1" s="123"/>
      <c r="O1" s="123"/>
      <c r="P1" s="123"/>
      <c r="Q1" s="123"/>
      <c r="R1" s="124"/>
      <c r="S1" s="9"/>
      <c r="T1" s="9"/>
      <c r="U1" s="9"/>
      <c r="V1" s="10"/>
      <c r="W1" s="9"/>
      <c r="X1" s="9"/>
      <c r="Y1" s="9"/>
      <c r="Z1" s="9"/>
      <c r="AA1" s="9"/>
      <c r="AB1" s="9"/>
      <c r="AC1" s="11"/>
      <c r="AD1" s="9"/>
      <c r="AE1" s="9"/>
      <c r="AF1" s="9"/>
      <c r="AG1" s="9"/>
      <c r="AH1" s="9"/>
      <c r="AI1" s="9"/>
      <c r="AJ1" s="12"/>
      <c r="AK1" s="13"/>
      <c r="AL1" s="13"/>
      <c r="AM1" s="13"/>
      <c r="AN1" s="13"/>
      <c r="AO1" s="13"/>
    </row>
    <row r="2" spans="1:41" ht="33.75" customHeight="1" x14ac:dyDescent="0.25">
      <c r="A2" s="110" t="s">
        <v>15</v>
      </c>
      <c r="B2" s="111"/>
      <c r="C2" s="111"/>
      <c r="D2" s="111"/>
      <c r="E2" s="111"/>
      <c r="F2" s="111"/>
      <c r="G2" s="111"/>
      <c r="H2" s="111"/>
      <c r="I2" s="111"/>
      <c r="J2" s="111"/>
      <c r="K2" s="111"/>
      <c r="L2" s="111"/>
      <c r="M2" s="111"/>
      <c r="N2" s="111"/>
      <c r="O2" s="111"/>
      <c r="P2" s="111"/>
      <c r="Q2" s="111"/>
      <c r="R2" s="112"/>
      <c r="S2" s="14"/>
      <c r="T2" s="14"/>
      <c r="U2" s="14"/>
      <c r="V2" s="15"/>
      <c r="W2" s="14"/>
      <c r="X2" s="14"/>
      <c r="Y2" s="14"/>
      <c r="Z2" s="14"/>
      <c r="AA2" s="14"/>
      <c r="AB2" s="14"/>
      <c r="AC2" s="16"/>
      <c r="AD2" s="14"/>
      <c r="AE2" s="14"/>
      <c r="AF2" s="14"/>
      <c r="AG2" s="14"/>
      <c r="AH2" s="14"/>
      <c r="AI2" s="14"/>
      <c r="AJ2" s="17"/>
      <c r="AK2" s="13"/>
      <c r="AL2" s="13"/>
      <c r="AM2" s="13"/>
      <c r="AN2" s="13"/>
      <c r="AO2" s="13"/>
    </row>
    <row r="3" spans="1:41" ht="100.5" customHeight="1" x14ac:dyDescent="0.25">
      <c r="A3" s="18" t="s">
        <v>16</v>
      </c>
      <c r="B3" s="108" t="s">
        <v>17</v>
      </c>
      <c r="C3" s="90"/>
      <c r="D3" s="90"/>
      <c r="E3" s="90"/>
      <c r="F3" s="90"/>
      <c r="G3" s="90"/>
      <c r="H3" s="90"/>
      <c r="I3" s="90"/>
      <c r="J3" s="90"/>
      <c r="K3" s="90"/>
      <c r="L3" s="90"/>
      <c r="M3" s="90"/>
      <c r="N3" s="90"/>
      <c r="O3" s="90"/>
      <c r="P3" s="90"/>
      <c r="Q3" s="90"/>
      <c r="R3" s="90"/>
      <c r="S3" s="19"/>
      <c r="T3" s="19"/>
      <c r="U3" s="19"/>
      <c r="V3" s="20"/>
      <c r="W3" s="19"/>
      <c r="X3" s="19"/>
      <c r="Y3" s="19"/>
      <c r="Z3" s="19"/>
      <c r="AA3" s="19"/>
      <c r="AB3" s="19"/>
      <c r="AC3" s="21"/>
      <c r="AD3" s="19"/>
      <c r="AE3" s="19"/>
      <c r="AF3" s="19"/>
      <c r="AG3" s="19"/>
      <c r="AH3" s="19"/>
      <c r="AI3" s="19"/>
      <c r="AJ3" s="22"/>
      <c r="AK3" s="23"/>
      <c r="AL3" s="23"/>
      <c r="AM3" s="23"/>
      <c r="AN3" s="23"/>
      <c r="AO3" s="23"/>
    </row>
    <row r="4" spans="1:41" ht="72" customHeight="1" x14ac:dyDescent="0.25">
      <c r="A4" s="18" t="s">
        <v>18</v>
      </c>
      <c r="B4" s="108" t="s">
        <v>19</v>
      </c>
      <c r="C4" s="90"/>
      <c r="D4" s="90"/>
      <c r="E4" s="90"/>
      <c r="F4" s="90"/>
      <c r="G4" s="90"/>
      <c r="H4" s="90"/>
      <c r="I4" s="90"/>
      <c r="J4" s="90"/>
      <c r="K4" s="90"/>
      <c r="L4" s="90"/>
      <c r="M4" s="90"/>
      <c r="N4" s="90"/>
      <c r="O4" s="90"/>
      <c r="P4" s="90"/>
      <c r="Q4" s="90"/>
      <c r="R4" s="91"/>
      <c r="S4" s="92" t="s">
        <v>20</v>
      </c>
      <c r="T4" s="90"/>
      <c r="U4" s="91"/>
      <c r="V4" s="109" t="s">
        <v>21</v>
      </c>
      <c r="W4" s="90"/>
      <c r="X4" s="91"/>
      <c r="Y4" s="92" t="s">
        <v>22</v>
      </c>
      <c r="Z4" s="90"/>
      <c r="AA4" s="90"/>
      <c r="AB4" s="91"/>
      <c r="AC4" s="92" t="s">
        <v>23</v>
      </c>
      <c r="AD4" s="90"/>
      <c r="AE4" s="90"/>
      <c r="AF4" s="91"/>
      <c r="AG4" s="110" t="s">
        <v>24</v>
      </c>
      <c r="AH4" s="111"/>
      <c r="AI4" s="111"/>
      <c r="AJ4" s="112"/>
      <c r="AK4" s="23"/>
      <c r="AL4" s="23"/>
      <c r="AM4" s="23"/>
      <c r="AN4" s="23"/>
      <c r="AO4" s="23"/>
    </row>
    <row r="5" spans="1:41" ht="18.75" customHeight="1" x14ac:dyDescent="0.25">
      <c r="A5" s="92" t="s">
        <v>25</v>
      </c>
      <c r="B5" s="90"/>
      <c r="C5" s="90"/>
      <c r="D5" s="90"/>
      <c r="E5" s="90"/>
      <c r="F5" s="90"/>
      <c r="G5" s="90"/>
      <c r="H5" s="90"/>
      <c r="I5" s="90"/>
      <c r="J5" s="90"/>
      <c r="K5" s="90"/>
      <c r="L5" s="90"/>
      <c r="M5" s="90"/>
      <c r="N5" s="90"/>
      <c r="O5" s="90"/>
      <c r="P5" s="90"/>
      <c r="Q5" s="90"/>
      <c r="R5" s="91"/>
      <c r="S5" s="92" t="s">
        <v>26</v>
      </c>
      <c r="T5" s="90"/>
      <c r="U5" s="91"/>
      <c r="V5" s="109" t="s">
        <v>27</v>
      </c>
      <c r="W5" s="90"/>
      <c r="X5" s="91"/>
      <c r="Y5" s="24" t="s">
        <v>28</v>
      </c>
      <c r="Z5" s="25"/>
      <c r="AA5" s="25"/>
      <c r="AB5" s="25"/>
      <c r="AC5" s="94" t="s">
        <v>29</v>
      </c>
      <c r="AD5" s="90"/>
      <c r="AE5" s="90"/>
      <c r="AF5" s="91"/>
      <c r="AG5" s="113" t="s">
        <v>30</v>
      </c>
      <c r="AH5" s="111"/>
      <c r="AI5" s="111"/>
      <c r="AJ5" s="112"/>
      <c r="AK5" s="23"/>
      <c r="AL5" s="23"/>
      <c r="AM5" s="23"/>
      <c r="AN5" s="23"/>
      <c r="AO5" s="23"/>
    </row>
    <row r="6" spans="1:41" ht="18.75" customHeight="1" x14ac:dyDescent="0.25">
      <c r="A6" s="100" t="s">
        <v>31</v>
      </c>
      <c r="B6" s="100" t="s">
        <v>32</v>
      </c>
      <c r="C6" s="100" t="s">
        <v>33</v>
      </c>
      <c r="D6" s="100" t="s">
        <v>34</v>
      </c>
      <c r="E6" s="100" t="s">
        <v>35</v>
      </c>
      <c r="F6" s="92" t="s">
        <v>36</v>
      </c>
      <c r="G6" s="90"/>
      <c r="H6" s="90"/>
      <c r="I6" s="90"/>
      <c r="J6" s="90"/>
      <c r="K6" s="90"/>
      <c r="L6" s="90"/>
      <c r="M6" s="90"/>
      <c r="N6" s="90"/>
      <c r="O6" s="90"/>
      <c r="P6" s="90"/>
      <c r="Q6" s="91"/>
      <c r="R6" s="100" t="s">
        <v>37</v>
      </c>
      <c r="S6" s="100" t="s">
        <v>38</v>
      </c>
      <c r="T6" s="101" t="s">
        <v>39</v>
      </c>
      <c r="U6" s="102" t="s">
        <v>40</v>
      </c>
      <c r="V6" s="26"/>
      <c r="W6" s="27"/>
      <c r="X6" s="27"/>
      <c r="Y6" s="100" t="s">
        <v>41</v>
      </c>
      <c r="Z6" s="100" t="s">
        <v>42</v>
      </c>
      <c r="AA6" s="100" t="s">
        <v>43</v>
      </c>
      <c r="AB6" s="100" t="s">
        <v>44</v>
      </c>
      <c r="AC6" s="100" t="s">
        <v>41</v>
      </c>
      <c r="AD6" s="100" t="s">
        <v>42</v>
      </c>
      <c r="AE6" s="100" t="s">
        <v>43</v>
      </c>
      <c r="AF6" s="100" t="s">
        <v>44</v>
      </c>
      <c r="AG6" s="114" t="s">
        <v>41</v>
      </c>
      <c r="AH6" s="114" t="s">
        <v>42</v>
      </c>
      <c r="AI6" s="114" t="s">
        <v>43</v>
      </c>
      <c r="AJ6" s="114" t="s">
        <v>44</v>
      </c>
      <c r="AK6" s="23"/>
      <c r="AL6" s="23"/>
      <c r="AM6" s="23"/>
      <c r="AN6" s="23"/>
      <c r="AO6" s="23"/>
    </row>
    <row r="7" spans="1:41" ht="120.75" customHeight="1" x14ac:dyDescent="0.25">
      <c r="A7" s="98"/>
      <c r="B7" s="98"/>
      <c r="C7" s="98"/>
      <c r="D7" s="98"/>
      <c r="E7" s="98"/>
      <c r="F7" s="28" t="s">
        <v>45</v>
      </c>
      <c r="G7" s="28" t="s">
        <v>46</v>
      </c>
      <c r="H7" s="28" t="s">
        <v>47</v>
      </c>
      <c r="I7" s="28" t="s">
        <v>48</v>
      </c>
      <c r="J7" s="28" t="s">
        <v>49</v>
      </c>
      <c r="K7" s="28" t="s">
        <v>50</v>
      </c>
      <c r="L7" s="28" t="s">
        <v>51</v>
      </c>
      <c r="M7" s="28" t="s">
        <v>52</v>
      </c>
      <c r="N7" s="28" t="s">
        <v>53</v>
      </c>
      <c r="O7" s="28" t="s">
        <v>54</v>
      </c>
      <c r="P7" s="28" t="s">
        <v>55</v>
      </c>
      <c r="Q7" s="28" t="s">
        <v>56</v>
      </c>
      <c r="R7" s="98"/>
      <c r="S7" s="98"/>
      <c r="T7" s="98"/>
      <c r="U7" s="98"/>
      <c r="V7" s="29" t="s">
        <v>41</v>
      </c>
      <c r="W7" s="24" t="s">
        <v>42</v>
      </c>
      <c r="X7" s="24" t="s">
        <v>57</v>
      </c>
      <c r="Y7" s="98"/>
      <c r="Z7" s="98"/>
      <c r="AA7" s="98"/>
      <c r="AB7" s="98"/>
      <c r="AC7" s="98"/>
      <c r="AD7" s="98"/>
      <c r="AE7" s="98"/>
      <c r="AF7" s="98"/>
      <c r="AG7" s="115"/>
      <c r="AH7" s="115"/>
      <c r="AI7" s="115"/>
      <c r="AJ7" s="115"/>
      <c r="AK7" s="23"/>
      <c r="AL7" s="23"/>
      <c r="AM7" s="23"/>
      <c r="AN7" s="23"/>
      <c r="AO7" s="23"/>
    </row>
    <row r="8" spans="1:41" ht="102" customHeight="1" x14ac:dyDescent="0.25">
      <c r="A8" s="30" t="s">
        <v>58</v>
      </c>
      <c r="B8" s="30" t="s">
        <v>59</v>
      </c>
      <c r="C8" s="30" t="s">
        <v>60</v>
      </c>
      <c r="D8" s="31" t="s">
        <v>61</v>
      </c>
      <c r="E8" s="32" t="s">
        <v>62</v>
      </c>
      <c r="F8" s="32"/>
      <c r="G8" s="32"/>
      <c r="H8" s="32"/>
      <c r="I8" s="32" t="s">
        <v>63</v>
      </c>
      <c r="J8" s="32"/>
      <c r="K8" s="32"/>
      <c r="L8" s="32"/>
      <c r="M8" s="32"/>
      <c r="N8" s="32"/>
      <c r="O8" s="32"/>
      <c r="P8" s="32"/>
      <c r="Q8" s="32"/>
      <c r="R8" s="32">
        <v>1</v>
      </c>
      <c r="S8" s="33">
        <v>1</v>
      </c>
      <c r="T8" s="34">
        <v>1</v>
      </c>
      <c r="U8" s="35">
        <f>SUM(T8/R8)</f>
        <v>1</v>
      </c>
      <c r="V8" s="36" t="s">
        <v>64</v>
      </c>
      <c r="W8" s="37" t="s">
        <v>65</v>
      </c>
      <c r="X8" s="37" t="s">
        <v>66</v>
      </c>
      <c r="Y8" s="37" t="s">
        <v>67</v>
      </c>
      <c r="Z8" s="37"/>
      <c r="AA8" s="37"/>
      <c r="AB8" s="37"/>
      <c r="AC8" s="30" t="s">
        <v>68</v>
      </c>
      <c r="AD8" s="30" t="s">
        <v>69</v>
      </c>
      <c r="AE8" s="30" t="s">
        <v>70</v>
      </c>
      <c r="AF8" s="37"/>
      <c r="AG8" s="116" t="s">
        <v>71</v>
      </c>
      <c r="AH8" s="116" t="s">
        <v>72</v>
      </c>
      <c r="AI8" s="116" t="s">
        <v>73</v>
      </c>
      <c r="AJ8" s="117" t="s">
        <v>72</v>
      </c>
      <c r="AK8" s="23"/>
      <c r="AL8" s="23"/>
      <c r="AM8" s="23"/>
      <c r="AN8" s="23"/>
      <c r="AO8" s="23"/>
    </row>
    <row r="9" spans="1:41" ht="158.25" customHeight="1" x14ac:dyDescent="0.25">
      <c r="A9" s="30" t="s">
        <v>74</v>
      </c>
      <c r="B9" s="37" t="s">
        <v>75</v>
      </c>
      <c r="C9" s="38" t="s">
        <v>76</v>
      </c>
      <c r="D9" s="39" t="s">
        <v>77</v>
      </c>
      <c r="E9" s="40" t="s">
        <v>78</v>
      </c>
      <c r="F9" s="32"/>
      <c r="G9" s="32"/>
      <c r="H9" s="32" t="s">
        <v>63</v>
      </c>
      <c r="I9" s="32"/>
      <c r="J9" s="32"/>
      <c r="K9" s="32" t="s">
        <v>63</v>
      </c>
      <c r="L9" s="32"/>
      <c r="M9" s="32"/>
      <c r="N9" s="32" t="s">
        <v>63</v>
      </c>
      <c r="O9" s="32"/>
      <c r="P9" s="32" t="s">
        <v>63</v>
      </c>
      <c r="Q9" s="32"/>
      <c r="R9" s="32">
        <v>4</v>
      </c>
      <c r="S9" s="32">
        <v>1</v>
      </c>
      <c r="T9" s="32">
        <v>1</v>
      </c>
      <c r="U9" s="41">
        <v>1</v>
      </c>
      <c r="V9" s="42" t="s">
        <v>79</v>
      </c>
      <c r="W9" s="30" t="s">
        <v>65</v>
      </c>
      <c r="X9" s="30" t="s">
        <v>80</v>
      </c>
      <c r="Y9" s="30" t="s">
        <v>81</v>
      </c>
      <c r="Z9" s="30" t="s">
        <v>72</v>
      </c>
      <c r="AA9" s="30" t="s">
        <v>82</v>
      </c>
      <c r="AB9" s="37" t="s">
        <v>83</v>
      </c>
      <c r="AC9" s="37" t="s">
        <v>84</v>
      </c>
      <c r="AD9" s="30" t="s">
        <v>72</v>
      </c>
      <c r="AE9" s="30" t="s">
        <v>85</v>
      </c>
      <c r="AF9" s="37" t="s">
        <v>83</v>
      </c>
      <c r="AG9" s="117" t="s">
        <v>86</v>
      </c>
      <c r="AH9" s="116" t="s">
        <v>72</v>
      </c>
      <c r="AI9" s="116" t="s">
        <v>85</v>
      </c>
      <c r="AJ9" s="117" t="s">
        <v>72</v>
      </c>
      <c r="AK9" s="23"/>
      <c r="AL9" s="23"/>
      <c r="AM9" s="23"/>
      <c r="AN9" s="23"/>
      <c r="AO9" s="23"/>
    </row>
    <row r="10" spans="1:41" ht="363.75" customHeight="1" x14ac:dyDescent="0.25">
      <c r="A10" s="30" t="s">
        <v>87</v>
      </c>
      <c r="B10" s="30" t="s">
        <v>88</v>
      </c>
      <c r="C10" s="30" t="s">
        <v>89</v>
      </c>
      <c r="D10" s="31" t="s">
        <v>90</v>
      </c>
      <c r="E10" s="32" t="s">
        <v>91</v>
      </c>
      <c r="F10" s="32"/>
      <c r="G10" s="32"/>
      <c r="H10" s="32" t="s">
        <v>63</v>
      </c>
      <c r="I10" s="32"/>
      <c r="J10" s="32"/>
      <c r="K10" s="32" t="s">
        <v>63</v>
      </c>
      <c r="L10" s="32"/>
      <c r="M10" s="32"/>
      <c r="N10" s="32" t="s">
        <v>63</v>
      </c>
      <c r="O10" s="32"/>
      <c r="P10" s="32"/>
      <c r="Q10" s="32" t="s">
        <v>63</v>
      </c>
      <c r="R10" s="32">
        <v>6</v>
      </c>
      <c r="S10" s="32">
        <v>1</v>
      </c>
      <c r="T10" s="32">
        <v>1</v>
      </c>
      <c r="U10" s="41">
        <v>1</v>
      </c>
      <c r="V10" s="43" t="s">
        <v>92</v>
      </c>
      <c r="W10" s="30" t="s">
        <v>83</v>
      </c>
      <c r="X10" s="30" t="s">
        <v>93</v>
      </c>
      <c r="Y10" s="30" t="s">
        <v>94</v>
      </c>
      <c r="Z10" s="30" t="s">
        <v>72</v>
      </c>
      <c r="AA10" s="30" t="s">
        <v>95</v>
      </c>
      <c r="AB10" s="37"/>
      <c r="AC10" s="37" t="s">
        <v>96</v>
      </c>
      <c r="AD10" s="30" t="s">
        <v>72</v>
      </c>
      <c r="AE10" s="30" t="s">
        <v>95</v>
      </c>
      <c r="AF10" s="37"/>
      <c r="AG10" s="117" t="s">
        <v>97</v>
      </c>
      <c r="AH10" s="116" t="s">
        <v>72</v>
      </c>
      <c r="AI10" s="116" t="s">
        <v>98</v>
      </c>
      <c r="AJ10" s="117" t="s">
        <v>72</v>
      </c>
      <c r="AK10" s="23"/>
      <c r="AL10" s="23"/>
      <c r="AM10" s="23"/>
      <c r="AN10" s="23"/>
      <c r="AO10" s="23"/>
    </row>
    <row r="11" spans="1:41" ht="108" customHeight="1" x14ac:dyDescent="0.25">
      <c r="A11" s="30" t="s">
        <v>99</v>
      </c>
      <c r="B11" s="44" t="s">
        <v>100</v>
      </c>
      <c r="C11" s="44" t="s">
        <v>101</v>
      </c>
      <c r="D11" s="31" t="s">
        <v>102</v>
      </c>
      <c r="E11" s="32" t="s">
        <v>103</v>
      </c>
      <c r="F11" s="32"/>
      <c r="G11" s="32"/>
      <c r="H11" s="32"/>
      <c r="I11" s="32"/>
      <c r="J11" s="32"/>
      <c r="K11" s="32"/>
      <c r="L11" s="32"/>
      <c r="M11" s="32" t="s">
        <v>63</v>
      </c>
      <c r="N11" s="32"/>
      <c r="O11" s="32"/>
      <c r="P11" s="32"/>
      <c r="Q11" s="32"/>
      <c r="R11" s="32">
        <v>1</v>
      </c>
      <c r="S11" s="32">
        <v>1</v>
      </c>
      <c r="T11" s="32">
        <v>1</v>
      </c>
      <c r="U11" s="35">
        <v>1</v>
      </c>
      <c r="V11" s="42" t="s">
        <v>104</v>
      </c>
      <c r="W11" s="30" t="s">
        <v>83</v>
      </c>
      <c r="X11" s="37" t="s">
        <v>105</v>
      </c>
      <c r="Y11" s="30" t="s">
        <v>106</v>
      </c>
      <c r="Z11" s="30"/>
      <c r="AA11" s="37"/>
      <c r="AB11" s="37"/>
      <c r="AC11" s="30" t="s">
        <v>107</v>
      </c>
      <c r="AD11" s="30" t="s">
        <v>72</v>
      </c>
      <c r="AE11" s="30" t="s">
        <v>108</v>
      </c>
      <c r="AF11" s="37"/>
      <c r="AG11" s="116" t="s">
        <v>109</v>
      </c>
      <c r="AH11" s="116" t="s">
        <v>83</v>
      </c>
      <c r="AI11" s="116" t="s">
        <v>110</v>
      </c>
      <c r="AJ11" s="117" t="s">
        <v>72</v>
      </c>
      <c r="AK11" s="23"/>
      <c r="AL11" s="23"/>
      <c r="AM11" s="23"/>
      <c r="AN11" s="23"/>
      <c r="AO11" s="23"/>
    </row>
    <row r="12" spans="1:41" ht="134.25" customHeight="1" x14ac:dyDescent="0.25">
      <c r="A12" s="30" t="s">
        <v>111</v>
      </c>
      <c r="B12" s="30" t="s">
        <v>112</v>
      </c>
      <c r="C12" s="30" t="s">
        <v>113</v>
      </c>
      <c r="D12" s="31" t="s">
        <v>114</v>
      </c>
      <c r="E12" s="32" t="s">
        <v>115</v>
      </c>
      <c r="F12" s="32"/>
      <c r="G12" s="32"/>
      <c r="H12" s="32"/>
      <c r="I12" s="32"/>
      <c r="J12" s="32"/>
      <c r="K12" s="32"/>
      <c r="L12" s="32"/>
      <c r="M12" s="32" t="s">
        <v>63</v>
      </c>
      <c r="N12" s="32"/>
      <c r="O12" s="32"/>
      <c r="P12" s="32"/>
      <c r="Q12" s="32"/>
      <c r="R12" s="32">
        <v>1</v>
      </c>
      <c r="S12" s="32">
        <v>1</v>
      </c>
      <c r="T12" s="32">
        <v>1</v>
      </c>
      <c r="U12" s="35">
        <f>SUM(T12/R12)</f>
        <v>1</v>
      </c>
      <c r="V12" s="42" t="s">
        <v>116</v>
      </c>
      <c r="W12" s="30"/>
      <c r="X12" s="37" t="s">
        <v>66</v>
      </c>
      <c r="Y12" s="37" t="s">
        <v>117</v>
      </c>
      <c r="Z12" s="30"/>
      <c r="AA12" s="37"/>
      <c r="AB12" s="37"/>
      <c r="AC12" s="30" t="s">
        <v>118</v>
      </c>
      <c r="AD12" s="30"/>
      <c r="AE12" s="37"/>
      <c r="AF12" s="37"/>
      <c r="AG12" s="116" t="s">
        <v>119</v>
      </c>
      <c r="AH12" s="116" t="s">
        <v>83</v>
      </c>
      <c r="AI12" s="117" t="s">
        <v>120</v>
      </c>
      <c r="AJ12" s="117" t="s">
        <v>72</v>
      </c>
      <c r="AK12" s="23"/>
      <c r="AL12" s="23"/>
      <c r="AM12" s="23"/>
      <c r="AN12" s="23"/>
      <c r="AO12" s="23"/>
    </row>
    <row r="13" spans="1:41" ht="409.6" customHeight="1" x14ac:dyDescent="0.25">
      <c r="A13" s="103" t="s">
        <v>121</v>
      </c>
      <c r="B13" s="96" t="s">
        <v>122</v>
      </c>
      <c r="C13" s="30" t="s">
        <v>123</v>
      </c>
      <c r="D13" s="30" t="s">
        <v>124</v>
      </c>
      <c r="E13" s="32" t="s">
        <v>125</v>
      </c>
      <c r="F13" s="32"/>
      <c r="G13" s="32"/>
      <c r="H13" s="32" t="s">
        <v>63</v>
      </c>
      <c r="I13" s="32"/>
      <c r="J13" s="32"/>
      <c r="K13" s="32" t="s">
        <v>63</v>
      </c>
      <c r="L13" s="32"/>
      <c r="M13" s="32"/>
      <c r="N13" s="32" t="s">
        <v>63</v>
      </c>
      <c r="O13" s="32"/>
      <c r="P13" s="32"/>
      <c r="Q13" s="32" t="s">
        <v>63</v>
      </c>
      <c r="R13" s="32">
        <v>4</v>
      </c>
      <c r="S13" s="32">
        <v>1</v>
      </c>
      <c r="T13" s="32">
        <v>1</v>
      </c>
      <c r="U13" s="41">
        <v>1</v>
      </c>
      <c r="V13" s="42" t="s">
        <v>126</v>
      </c>
      <c r="W13" s="30" t="s">
        <v>127</v>
      </c>
      <c r="X13" s="30" t="s">
        <v>128</v>
      </c>
      <c r="Y13" s="30" t="s">
        <v>129</v>
      </c>
      <c r="Z13" s="30" t="s">
        <v>83</v>
      </c>
      <c r="AA13" s="30" t="s">
        <v>128</v>
      </c>
      <c r="AB13" s="37"/>
      <c r="AC13" s="45" t="s">
        <v>130</v>
      </c>
      <c r="AD13" s="30" t="s">
        <v>131</v>
      </c>
      <c r="AE13" s="30" t="s">
        <v>132</v>
      </c>
      <c r="AF13" s="37"/>
      <c r="AG13" s="116" t="s">
        <v>133</v>
      </c>
      <c r="AH13" s="116" t="s">
        <v>83</v>
      </c>
      <c r="AI13" s="116" t="s">
        <v>134</v>
      </c>
      <c r="AJ13" s="117"/>
      <c r="AK13" s="23"/>
      <c r="AL13" s="23"/>
      <c r="AM13" s="23"/>
      <c r="AN13" s="23"/>
      <c r="AO13" s="23"/>
    </row>
    <row r="14" spans="1:41" ht="409.5" x14ac:dyDescent="0.25">
      <c r="A14" s="98"/>
      <c r="B14" s="98"/>
      <c r="C14" s="30" t="s">
        <v>135</v>
      </c>
      <c r="D14" s="30" t="s">
        <v>136</v>
      </c>
      <c r="E14" s="32" t="s">
        <v>125</v>
      </c>
      <c r="F14" s="32"/>
      <c r="G14" s="32" t="s">
        <v>63</v>
      </c>
      <c r="H14" s="32" t="s">
        <v>63</v>
      </c>
      <c r="I14" s="32" t="s">
        <v>63</v>
      </c>
      <c r="J14" s="32" t="s">
        <v>63</v>
      </c>
      <c r="K14" s="32" t="s">
        <v>63</v>
      </c>
      <c r="L14" s="32" t="s">
        <v>63</v>
      </c>
      <c r="M14" s="32" t="s">
        <v>63</v>
      </c>
      <c r="N14" s="32" t="s">
        <v>63</v>
      </c>
      <c r="O14" s="32" t="s">
        <v>63</v>
      </c>
      <c r="P14" s="32" t="s">
        <v>63</v>
      </c>
      <c r="Q14" s="32"/>
      <c r="R14" s="32">
        <v>16</v>
      </c>
      <c r="S14" s="32">
        <v>4</v>
      </c>
      <c r="T14" s="32">
        <v>4</v>
      </c>
      <c r="U14" s="41">
        <v>1</v>
      </c>
      <c r="V14" s="42" t="s">
        <v>137</v>
      </c>
      <c r="W14" s="30" t="s">
        <v>69</v>
      </c>
      <c r="X14" s="30" t="s">
        <v>128</v>
      </c>
      <c r="Y14" s="18" t="s">
        <v>138</v>
      </c>
      <c r="Z14" s="30"/>
      <c r="AA14" s="30"/>
      <c r="AB14" s="37"/>
      <c r="AC14" s="45" t="s">
        <v>139</v>
      </c>
      <c r="AD14" s="30" t="s">
        <v>69</v>
      </c>
      <c r="AE14" s="30" t="s">
        <v>140</v>
      </c>
      <c r="AF14" s="37"/>
      <c r="AG14" s="118" t="s">
        <v>141</v>
      </c>
      <c r="AH14" s="119" t="s">
        <v>83</v>
      </c>
      <c r="AI14" s="116" t="s">
        <v>134</v>
      </c>
      <c r="AJ14" s="117"/>
      <c r="AK14" s="23"/>
      <c r="AL14" s="23"/>
      <c r="AM14" s="23"/>
      <c r="AN14" s="23"/>
      <c r="AO14" s="23"/>
    </row>
    <row r="15" spans="1:41" ht="105" customHeight="1" x14ac:dyDescent="0.25">
      <c r="A15" s="44" t="s">
        <v>142</v>
      </c>
      <c r="B15" s="30" t="s">
        <v>143</v>
      </c>
      <c r="C15" s="30" t="s">
        <v>144</v>
      </c>
      <c r="D15" s="30" t="s">
        <v>145</v>
      </c>
      <c r="E15" s="32" t="s">
        <v>125</v>
      </c>
      <c r="F15" s="32"/>
      <c r="G15" s="32"/>
      <c r="H15" s="32"/>
      <c r="I15" s="32"/>
      <c r="J15" s="32"/>
      <c r="K15" s="32"/>
      <c r="L15" s="32" t="s">
        <v>63</v>
      </c>
      <c r="M15" s="32"/>
      <c r="N15" s="32"/>
      <c r="O15" s="32"/>
      <c r="P15" s="32"/>
      <c r="Q15" s="32"/>
      <c r="R15" s="32">
        <v>1</v>
      </c>
      <c r="S15" s="32">
        <v>1</v>
      </c>
      <c r="T15" s="32">
        <v>1</v>
      </c>
      <c r="U15" s="35">
        <f t="shared" ref="U15:U17" si="0">SUM(T15/R15)</f>
        <v>1</v>
      </c>
      <c r="V15" s="42" t="s">
        <v>116</v>
      </c>
      <c r="W15" s="30" t="s">
        <v>146</v>
      </c>
      <c r="X15" s="30" t="s">
        <v>66</v>
      </c>
      <c r="Y15" s="30" t="s">
        <v>147</v>
      </c>
      <c r="Z15" s="30"/>
      <c r="AA15" s="30"/>
      <c r="AB15" s="37"/>
      <c r="AC15" s="30" t="s">
        <v>148</v>
      </c>
      <c r="AD15" s="30" t="s">
        <v>69</v>
      </c>
      <c r="AE15" s="30" t="s">
        <v>140</v>
      </c>
      <c r="AF15" s="37"/>
      <c r="AG15" s="116" t="s">
        <v>149</v>
      </c>
      <c r="AH15" s="116" t="s">
        <v>150</v>
      </c>
      <c r="AI15" s="116" t="s">
        <v>151</v>
      </c>
      <c r="AJ15" s="117"/>
      <c r="AK15" s="23"/>
      <c r="AL15" s="23"/>
      <c r="AM15" s="23"/>
      <c r="AN15" s="23"/>
      <c r="AO15" s="23"/>
    </row>
    <row r="16" spans="1:41" ht="127.5" customHeight="1" x14ac:dyDescent="0.25">
      <c r="A16" s="44" t="s">
        <v>152</v>
      </c>
      <c r="B16" s="44" t="s">
        <v>153</v>
      </c>
      <c r="C16" s="30" t="s">
        <v>154</v>
      </c>
      <c r="D16" s="44" t="s">
        <v>155</v>
      </c>
      <c r="E16" s="32" t="s">
        <v>125</v>
      </c>
      <c r="F16" s="32"/>
      <c r="G16" s="32"/>
      <c r="H16" s="32"/>
      <c r="I16" s="32" t="s">
        <v>63</v>
      </c>
      <c r="J16" s="32" t="s">
        <v>63</v>
      </c>
      <c r="K16" s="32"/>
      <c r="L16" s="32"/>
      <c r="M16" s="32"/>
      <c r="N16" s="32"/>
      <c r="O16" s="32"/>
      <c r="P16" s="32"/>
      <c r="Q16" s="32"/>
      <c r="R16" s="32">
        <v>1</v>
      </c>
      <c r="S16" s="32">
        <v>1</v>
      </c>
      <c r="T16" s="32">
        <v>1</v>
      </c>
      <c r="U16" s="35">
        <f t="shared" si="0"/>
        <v>1</v>
      </c>
      <c r="V16" s="43" t="s">
        <v>156</v>
      </c>
      <c r="W16" s="30" t="s">
        <v>72</v>
      </c>
      <c r="X16" s="37" t="s">
        <v>157</v>
      </c>
      <c r="Y16" s="30" t="s">
        <v>158</v>
      </c>
      <c r="Z16" s="30"/>
      <c r="AA16" s="37"/>
      <c r="AB16" s="37"/>
      <c r="AC16" s="30" t="s">
        <v>159</v>
      </c>
      <c r="AD16" s="30" t="s">
        <v>160</v>
      </c>
      <c r="AE16" s="37" t="s">
        <v>161</v>
      </c>
      <c r="AF16" s="37"/>
      <c r="AG16" s="116" t="s">
        <v>162</v>
      </c>
      <c r="AH16" s="116" t="s">
        <v>150</v>
      </c>
      <c r="AI16" s="117" t="s">
        <v>163</v>
      </c>
      <c r="AJ16" s="117"/>
      <c r="AK16" s="23"/>
      <c r="AL16" s="23"/>
      <c r="AM16" s="23"/>
      <c r="AN16" s="23"/>
      <c r="AO16" s="23"/>
    </row>
    <row r="17" spans="1:41" ht="147.75" customHeight="1" x14ac:dyDescent="0.25">
      <c r="A17" s="30" t="s">
        <v>164</v>
      </c>
      <c r="B17" s="30" t="s">
        <v>165</v>
      </c>
      <c r="C17" s="44" t="s">
        <v>166</v>
      </c>
      <c r="D17" s="31" t="s">
        <v>167</v>
      </c>
      <c r="E17" s="32" t="s">
        <v>168</v>
      </c>
      <c r="F17" s="32"/>
      <c r="G17" s="32"/>
      <c r="H17" s="32"/>
      <c r="I17" s="32"/>
      <c r="J17" s="32"/>
      <c r="K17" s="32" t="s">
        <v>63</v>
      </c>
      <c r="L17" s="32"/>
      <c r="M17" s="32"/>
      <c r="N17" s="32"/>
      <c r="O17" s="32"/>
      <c r="P17" s="32"/>
      <c r="Q17" s="32"/>
      <c r="R17" s="32">
        <v>1</v>
      </c>
      <c r="S17" s="32">
        <v>1</v>
      </c>
      <c r="T17" s="32">
        <v>1</v>
      </c>
      <c r="U17" s="35">
        <f t="shared" si="0"/>
        <v>1</v>
      </c>
      <c r="V17" s="42" t="s">
        <v>169</v>
      </c>
      <c r="W17" s="30" t="s">
        <v>83</v>
      </c>
      <c r="X17" s="30" t="s">
        <v>170</v>
      </c>
      <c r="Y17" s="30"/>
      <c r="Z17" s="30" t="s">
        <v>171</v>
      </c>
      <c r="AA17" s="30"/>
      <c r="AB17" s="37"/>
      <c r="AC17" s="30" t="s">
        <v>172</v>
      </c>
      <c r="AD17" s="44" t="s">
        <v>69</v>
      </c>
      <c r="AE17" s="30"/>
      <c r="AF17" s="37"/>
      <c r="AG17" s="116" t="s">
        <v>173</v>
      </c>
      <c r="AH17" s="116" t="s">
        <v>150</v>
      </c>
      <c r="AI17" s="116" t="s">
        <v>110</v>
      </c>
      <c r="AJ17" s="117" t="s">
        <v>72</v>
      </c>
      <c r="AK17" s="23"/>
      <c r="AL17" s="23"/>
      <c r="AM17" s="23"/>
      <c r="AN17" s="23"/>
      <c r="AO17" s="23"/>
    </row>
    <row r="18" spans="1:41" ht="18.75" customHeight="1" x14ac:dyDescent="0.25">
      <c r="A18" s="32"/>
      <c r="B18" s="32"/>
      <c r="C18" s="32"/>
      <c r="D18" s="32"/>
      <c r="E18" s="32"/>
      <c r="F18" s="92" t="s">
        <v>174</v>
      </c>
      <c r="G18" s="90"/>
      <c r="H18" s="90"/>
      <c r="I18" s="90"/>
      <c r="J18" s="90"/>
      <c r="K18" s="90"/>
      <c r="L18" s="90"/>
      <c r="M18" s="90"/>
      <c r="N18" s="90"/>
      <c r="O18" s="90"/>
      <c r="P18" s="90"/>
      <c r="Q18" s="91"/>
      <c r="R18" s="24">
        <v>36</v>
      </c>
      <c r="S18" s="46">
        <f>S8+S9+S10+S17+S11+S12+S13+S14+S15+S16</f>
        <v>13</v>
      </c>
      <c r="T18" s="47">
        <v>13</v>
      </c>
      <c r="U18" s="48">
        <f>AVERAGE(U8:U16)</f>
        <v>1</v>
      </c>
      <c r="V18" s="49"/>
      <c r="W18" s="48"/>
      <c r="X18" s="48"/>
      <c r="Y18" s="107"/>
      <c r="Z18" s="90"/>
      <c r="AA18" s="90"/>
      <c r="AB18" s="91"/>
      <c r="AC18" s="50"/>
      <c r="AD18" s="50"/>
      <c r="AE18" s="50"/>
      <c r="AF18" s="50"/>
      <c r="AG18" s="120"/>
      <c r="AH18" s="120"/>
      <c r="AI18" s="120"/>
      <c r="AJ18" s="120"/>
      <c r="AK18" s="23"/>
      <c r="AL18" s="23"/>
      <c r="AM18" s="23"/>
      <c r="AN18" s="23"/>
      <c r="AO18" s="23"/>
    </row>
    <row r="19" spans="1:41" ht="18.75" customHeight="1" x14ac:dyDescent="0.25">
      <c r="A19" s="92" t="s">
        <v>175</v>
      </c>
      <c r="B19" s="90"/>
      <c r="C19" s="90"/>
      <c r="D19" s="90"/>
      <c r="E19" s="90"/>
      <c r="F19" s="90"/>
      <c r="G19" s="90"/>
      <c r="H19" s="90"/>
      <c r="I19" s="90"/>
      <c r="J19" s="90"/>
      <c r="K19" s="90"/>
      <c r="L19" s="90"/>
      <c r="M19" s="90"/>
      <c r="N19" s="90"/>
      <c r="O19" s="90"/>
      <c r="P19" s="90"/>
      <c r="Q19" s="90"/>
      <c r="R19" s="91"/>
      <c r="S19" s="51" t="s">
        <v>176</v>
      </c>
      <c r="T19" s="25"/>
      <c r="U19" s="25"/>
      <c r="V19" s="93" t="s">
        <v>27</v>
      </c>
      <c r="W19" s="90"/>
      <c r="X19" s="91"/>
      <c r="Y19" s="89" t="s">
        <v>28</v>
      </c>
      <c r="Z19" s="90"/>
      <c r="AA19" s="90"/>
      <c r="AB19" s="91"/>
      <c r="AC19" s="94" t="s">
        <v>29</v>
      </c>
      <c r="AD19" s="90"/>
      <c r="AE19" s="90"/>
      <c r="AF19" s="91"/>
      <c r="AG19" s="113" t="s">
        <v>30</v>
      </c>
      <c r="AH19" s="111"/>
      <c r="AI19" s="111"/>
      <c r="AJ19" s="112"/>
      <c r="AK19" s="23"/>
      <c r="AL19" s="23"/>
      <c r="AM19" s="23"/>
      <c r="AN19" s="23"/>
      <c r="AO19" s="23"/>
    </row>
    <row r="20" spans="1:41" ht="18.75" customHeight="1" x14ac:dyDescent="0.25">
      <c r="A20" s="100" t="s">
        <v>31</v>
      </c>
      <c r="B20" s="100" t="s">
        <v>32</v>
      </c>
      <c r="C20" s="100" t="s">
        <v>33</v>
      </c>
      <c r="D20" s="100" t="s">
        <v>34</v>
      </c>
      <c r="E20" s="100" t="s">
        <v>35</v>
      </c>
      <c r="F20" s="92" t="s">
        <v>36</v>
      </c>
      <c r="G20" s="90"/>
      <c r="H20" s="90"/>
      <c r="I20" s="90"/>
      <c r="J20" s="90"/>
      <c r="K20" s="90"/>
      <c r="L20" s="90"/>
      <c r="M20" s="90"/>
      <c r="N20" s="90"/>
      <c r="O20" s="90"/>
      <c r="P20" s="90"/>
      <c r="Q20" s="91"/>
      <c r="R20" s="100" t="s">
        <v>37</v>
      </c>
      <c r="S20" s="100" t="s">
        <v>38</v>
      </c>
      <c r="T20" s="101" t="s">
        <v>39</v>
      </c>
      <c r="U20" s="102" t="s">
        <v>40</v>
      </c>
      <c r="V20" s="26"/>
      <c r="W20" s="27"/>
      <c r="X20" s="27"/>
      <c r="Y20" s="100" t="s">
        <v>41</v>
      </c>
      <c r="Z20" s="100" t="s">
        <v>42</v>
      </c>
      <c r="AA20" s="100" t="s">
        <v>43</v>
      </c>
      <c r="AB20" s="100" t="s">
        <v>44</v>
      </c>
      <c r="AC20" s="100" t="s">
        <v>41</v>
      </c>
      <c r="AD20" s="100" t="s">
        <v>42</v>
      </c>
      <c r="AE20" s="100" t="s">
        <v>43</v>
      </c>
      <c r="AF20" s="100" t="s">
        <v>44</v>
      </c>
      <c r="AG20" s="114" t="s">
        <v>41</v>
      </c>
      <c r="AH20" s="114" t="s">
        <v>42</v>
      </c>
      <c r="AI20" s="114" t="s">
        <v>43</v>
      </c>
      <c r="AJ20" s="114" t="s">
        <v>44</v>
      </c>
      <c r="AK20" s="23"/>
      <c r="AL20" s="23"/>
      <c r="AM20" s="23"/>
      <c r="AN20" s="23"/>
      <c r="AO20" s="23"/>
    </row>
    <row r="21" spans="1:41" ht="137.25" customHeight="1" x14ac:dyDescent="0.25">
      <c r="A21" s="98"/>
      <c r="B21" s="98"/>
      <c r="C21" s="98"/>
      <c r="D21" s="98"/>
      <c r="E21" s="98"/>
      <c r="F21" s="28" t="s">
        <v>45</v>
      </c>
      <c r="G21" s="28" t="s">
        <v>46</v>
      </c>
      <c r="H21" s="28" t="s">
        <v>47</v>
      </c>
      <c r="I21" s="28" t="s">
        <v>48</v>
      </c>
      <c r="J21" s="28" t="s">
        <v>49</v>
      </c>
      <c r="K21" s="28" t="s">
        <v>50</v>
      </c>
      <c r="L21" s="28" t="s">
        <v>51</v>
      </c>
      <c r="M21" s="28" t="s">
        <v>52</v>
      </c>
      <c r="N21" s="28" t="s">
        <v>53</v>
      </c>
      <c r="O21" s="28" t="s">
        <v>54</v>
      </c>
      <c r="P21" s="28" t="s">
        <v>55</v>
      </c>
      <c r="Q21" s="28" t="s">
        <v>56</v>
      </c>
      <c r="R21" s="98"/>
      <c r="S21" s="98"/>
      <c r="T21" s="98"/>
      <c r="U21" s="98"/>
      <c r="V21" s="29" t="s">
        <v>41</v>
      </c>
      <c r="W21" s="24" t="s">
        <v>42</v>
      </c>
      <c r="X21" s="24" t="s">
        <v>57</v>
      </c>
      <c r="Y21" s="98"/>
      <c r="Z21" s="98"/>
      <c r="AA21" s="98"/>
      <c r="AB21" s="98"/>
      <c r="AC21" s="98"/>
      <c r="AD21" s="98"/>
      <c r="AE21" s="98"/>
      <c r="AF21" s="98"/>
      <c r="AG21" s="115"/>
      <c r="AH21" s="115"/>
      <c r="AI21" s="115"/>
      <c r="AJ21" s="115"/>
      <c r="AK21" s="23"/>
      <c r="AL21" s="23"/>
      <c r="AM21" s="23"/>
      <c r="AN21" s="23"/>
      <c r="AO21" s="23"/>
    </row>
    <row r="22" spans="1:41" ht="409.5" x14ac:dyDescent="0.25">
      <c r="A22" s="96" t="s">
        <v>177</v>
      </c>
      <c r="B22" s="30" t="s">
        <v>178</v>
      </c>
      <c r="C22" s="30" t="s">
        <v>179</v>
      </c>
      <c r="D22" s="30" t="s">
        <v>180</v>
      </c>
      <c r="E22" s="32" t="s">
        <v>125</v>
      </c>
      <c r="F22" s="32"/>
      <c r="G22" s="32"/>
      <c r="H22" s="32" t="s">
        <v>181</v>
      </c>
      <c r="I22" s="32"/>
      <c r="J22" s="32"/>
      <c r="K22" s="32" t="s">
        <v>181</v>
      </c>
      <c r="L22" s="32"/>
      <c r="M22" s="32"/>
      <c r="N22" s="32" t="s">
        <v>181</v>
      </c>
      <c r="O22" s="32"/>
      <c r="P22" s="32"/>
      <c r="Q22" s="32" t="s">
        <v>181</v>
      </c>
      <c r="R22" s="32">
        <v>4</v>
      </c>
      <c r="S22" s="32">
        <v>1</v>
      </c>
      <c r="T22" s="32">
        <v>1</v>
      </c>
      <c r="U22" s="41">
        <v>1</v>
      </c>
      <c r="V22" s="42" t="s">
        <v>182</v>
      </c>
      <c r="W22" s="30" t="s">
        <v>83</v>
      </c>
      <c r="X22" s="30" t="s">
        <v>183</v>
      </c>
      <c r="Y22" s="30" t="s">
        <v>184</v>
      </c>
      <c r="Z22" s="30" t="s">
        <v>83</v>
      </c>
      <c r="AA22" s="30" t="s">
        <v>185</v>
      </c>
      <c r="AB22" s="37" t="s">
        <v>186</v>
      </c>
      <c r="AC22" s="52" t="s">
        <v>187</v>
      </c>
      <c r="AD22" s="30" t="s">
        <v>188</v>
      </c>
      <c r="AE22" s="30" t="s">
        <v>189</v>
      </c>
      <c r="AF22" s="37"/>
      <c r="AG22" s="118" t="s">
        <v>190</v>
      </c>
      <c r="AH22" s="116" t="s">
        <v>188</v>
      </c>
      <c r="AI22" s="116" t="s">
        <v>191</v>
      </c>
      <c r="AJ22" s="117"/>
      <c r="AK22" s="23"/>
      <c r="AL22" s="23"/>
      <c r="AM22" s="23"/>
      <c r="AN22" s="23"/>
      <c r="AO22" s="23"/>
    </row>
    <row r="23" spans="1:41" ht="409.5" x14ac:dyDescent="0.25">
      <c r="A23" s="97"/>
      <c r="B23" s="30" t="s">
        <v>192</v>
      </c>
      <c r="C23" s="30" t="s">
        <v>193</v>
      </c>
      <c r="D23" s="30" t="s">
        <v>194</v>
      </c>
      <c r="E23" s="32" t="s">
        <v>125</v>
      </c>
      <c r="F23" s="32"/>
      <c r="G23" s="32"/>
      <c r="H23" s="32"/>
      <c r="I23" s="32" t="s">
        <v>181</v>
      </c>
      <c r="J23" s="32" t="s">
        <v>63</v>
      </c>
      <c r="K23" s="32" t="s">
        <v>63</v>
      </c>
      <c r="L23" s="32"/>
      <c r="M23" s="32"/>
      <c r="N23" s="32"/>
      <c r="O23" s="32"/>
      <c r="P23" s="32"/>
      <c r="Q23" s="32"/>
      <c r="R23" s="32">
        <v>17</v>
      </c>
      <c r="S23" s="32">
        <v>17</v>
      </c>
      <c r="T23" s="32">
        <v>17</v>
      </c>
      <c r="U23" s="35">
        <f t="shared" ref="U23:U25" si="1">SUM(T23/R23)</f>
        <v>1</v>
      </c>
      <c r="V23" s="42" t="s">
        <v>195</v>
      </c>
      <c r="W23" s="30" t="s">
        <v>196</v>
      </c>
      <c r="X23" s="30" t="s">
        <v>197</v>
      </c>
      <c r="Y23" s="30" t="s">
        <v>198</v>
      </c>
      <c r="Z23" s="30" t="s">
        <v>199</v>
      </c>
      <c r="AA23" s="30" t="s">
        <v>200</v>
      </c>
      <c r="AB23" s="37"/>
      <c r="AC23" s="52" t="s">
        <v>201</v>
      </c>
      <c r="AD23" s="52" t="s">
        <v>188</v>
      </c>
      <c r="AE23" s="52" t="s">
        <v>202</v>
      </c>
      <c r="AF23" s="37"/>
      <c r="AG23" s="118" t="s">
        <v>203</v>
      </c>
      <c r="AH23" s="118" t="s">
        <v>188</v>
      </c>
      <c r="AI23" s="118" t="s">
        <v>204</v>
      </c>
      <c r="AJ23" s="117"/>
      <c r="AK23" s="23"/>
      <c r="AL23" s="23"/>
      <c r="AM23" s="23"/>
      <c r="AN23" s="23"/>
      <c r="AO23" s="23"/>
    </row>
    <row r="24" spans="1:41" ht="409.5" x14ac:dyDescent="0.25">
      <c r="A24" s="97"/>
      <c r="B24" s="30" t="s">
        <v>205</v>
      </c>
      <c r="C24" s="30" t="s">
        <v>206</v>
      </c>
      <c r="D24" s="30" t="s">
        <v>207</v>
      </c>
      <c r="E24" s="32" t="s">
        <v>125</v>
      </c>
      <c r="F24" s="32"/>
      <c r="G24" s="32"/>
      <c r="H24" s="32"/>
      <c r="I24" s="32"/>
      <c r="J24" s="32"/>
      <c r="K24" s="32"/>
      <c r="L24" s="32"/>
      <c r="M24" s="32"/>
      <c r="N24" s="32"/>
      <c r="O24" s="32"/>
      <c r="P24" s="32" t="s">
        <v>181</v>
      </c>
      <c r="Q24" s="32"/>
      <c r="R24" s="32">
        <v>10</v>
      </c>
      <c r="S24" s="32">
        <v>10</v>
      </c>
      <c r="T24" s="32">
        <v>10</v>
      </c>
      <c r="U24" s="35">
        <f t="shared" si="1"/>
        <v>1</v>
      </c>
      <c r="V24" s="42" t="s">
        <v>208</v>
      </c>
      <c r="W24" s="30"/>
      <c r="X24" s="37"/>
      <c r="Y24" s="44" t="s">
        <v>209</v>
      </c>
      <c r="Z24" s="30" t="s">
        <v>146</v>
      </c>
      <c r="AA24" s="37"/>
      <c r="AB24" s="37"/>
      <c r="AC24" s="52" t="s">
        <v>210</v>
      </c>
      <c r="AD24" s="52" t="s">
        <v>188</v>
      </c>
      <c r="AE24" s="52" t="s">
        <v>140</v>
      </c>
      <c r="AF24" s="37"/>
      <c r="AG24" s="118" t="s">
        <v>211</v>
      </c>
      <c r="AH24" s="118" t="s">
        <v>188</v>
      </c>
      <c r="AI24" s="118" t="s">
        <v>140</v>
      </c>
      <c r="AJ24" s="117"/>
      <c r="AK24" s="23"/>
      <c r="AL24" s="23"/>
      <c r="AM24" s="23"/>
      <c r="AN24" s="23"/>
      <c r="AO24" s="23"/>
    </row>
    <row r="25" spans="1:41" ht="389.25" customHeight="1" x14ac:dyDescent="0.25">
      <c r="A25" s="97"/>
      <c r="B25" s="30" t="s">
        <v>212</v>
      </c>
      <c r="C25" s="30" t="s">
        <v>213</v>
      </c>
      <c r="D25" s="30" t="s">
        <v>214</v>
      </c>
      <c r="E25" s="32" t="s">
        <v>125</v>
      </c>
      <c r="F25" s="32"/>
      <c r="G25" s="32"/>
      <c r="H25" s="32"/>
      <c r="I25" s="32"/>
      <c r="J25" s="32"/>
      <c r="K25" s="32"/>
      <c r="L25" s="32"/>
      <c r="M25" s="32"/>
      <c r="N25" s="32"/>
      <c r="O25" s="32"/>
      <c r="P25" s="32" t="s">
        <v>181</v>
      </c>
      <c r="Q25" s="32"/>
      <c r="R25" s="32">
        <v>16</v>
      </c>
      <c r="S25" s="32">
        <v>16</v>
      </c>
      <c r="T25" s="32">
        <v>16</v>
      </c>
      <c r="U25" s="35">
        <f t="shared" si="1"/>
        <v>1</v>
      </c>
      <c r="V25" s="42" t="s">
        <v>215</v>
      </c>
      <c r="W25" s="30" t="s">
        <v>83</v>
      </c>
      <c r="X25" s="37" t="s">
        <v>216</v>
      </c>
      <c r="Y25" s="30" t="s">
        <v>217</v>
      </c>
      <c r="Z25" s="30" t="s">
        <v>146</v>
      </c>
      <c r="AA25" s="37" t="s">
        <v>218</v>
      </c>
      <c r="AB25" s="37"/>
      <c r="AC25" s="37" t="s">
        <v>219</v>
      </c>
      <c r="AD25" s="30" t="s">
        <v>188</v>
      </c>
      <c r="AE25" s="30" t="s">
        <v>140</v>
      </c>
      <c r="AF25" s="37"/>
      <c r="AG25" s="117" t="s">
        <v>220</v>
      </c>
      <c r="AH25" s="116" t="s">
        <v>188</v>
      </c>
      <c r="AI25" s="116" t="s">
        <v>140</v>
      </c>
      <c r="AJ25" s="117"/>
      <c r="AK25" s="23"/>
      <c r="AL25" s="23"/>
      <c r="AM25" s="23"/>
      <c r="AN25" s="23"/>
      <c r="AO25" s="23"/>
    </row>
    <row r="26" spans="1:41" ht="409.5" x14ac:dyDescent="0.25">
      <c r="A26" s="97"/>
      <c r="B26" s="30" t="s">
        <v>221</v>
      </c>
      <c r="C26" s="30" t="s">
        <v>222</v>
      </c>
      <c r="D26" s="30" t="s">
        <v>223</v>
      </c>
      <c r="E26" s="32" t="s">
        <v>125</v>
      </c>
      <c r="F26" s="32"/>
      <c r="G26" s="32" t="s">
        <v>63</v>
      </c>
      <c r="H26" s="32" t="s">
        <v>63</v>
      </c>
      <c r="I26" s="32" t="s">
        <v>63</v>
      </c>
      <c r="J26" s="32" t="s">
        <v>63</v>
      </c>
      <c r="K26" s="32" t="s">
        <v>63</v>
      </c>
      <c r="L26" s="32" t="s">
        <v>63</v>
      </c>
      <c r="M26" s="32" t="s">
        <v>63</v>
      </c>
      <c r="N26" s="32" t="s">
        <v>63</v>
      </c>
      <c r="O26" s="32" t="s">
        <v>63</v>
      </c>
      <c r="P26" s="32" t="s">
        <v>63</v>
      </c>
      <c r="Q26" s="32"/>
      <c r="R26" s="32">
        <v>120</v>
      </c>
      <c r="S26" s="32">
        <v>30</v>
      </c>
      <c r="T26" s="32">
        <v>30</v>
      </c>
      <c r="U26" s="35">
        <v>1</v>
      </c>
      <c r="V26" s="42" t="s">
        <v>224</v>
      </c>
      <c r="W26" s="30" t="s">
        <v>225</v>
      </c>
      <c r="X26" s="30" t="s">
        <v>226</v>
      </c>
      <c r="Y26" s="30" t="s">
        <v>227</v>
      </c>
      <c r="Z26" s="30" t="s">
        <v>228</v>
      </c>
      <c r="AA26" s="30"/>
      <c r="AB26" s="37"/>
      <c r="AC26" s="45" t="s">
        <v>229</v>
      </c>
      <c r="AD26" s="30" t="s">
        <v>188</v>
      </c>
      <c r="AE26" s="30" t="s">
        <v>140</v>
      </c>
      <c r="AF26" s="37"/>
      <c r="AG26" s="117" t="s">
        <v>230</v>
      </c>
      <c r="AH26" s="116" t="s">
        <v>188</v>
      </c>
      <c r="AI26" s="116" t="s">
        <v>140</v>
      </c>
      <c r="AJ26" s="117"/>
      <c r="AK26" s="23"/>
      <c r="AL26" s="23"/>
      <c r="AM26" s="23"/>
      <c r="AN26" s="23"/>
      <c r="AO26" s="23"/>
    </row>
    <row r="27" spans="1:41" ht="139.5" customHeight="1" x14ac:dyDescent="0.25">
      <c r="A27" s="98"/>
      <c r="B27" s="30" t="s">
        <v>231</v>
      </c>
      <c r="C27" s="30" t="s">
        <v>232</v>
      </c>
      <c r="D27" s="30" t="s">
        <v>233</v>
      </c>
      <c r="E27" s="32" t="s">
        <v>125</v>
      </c>
      <c r="F27" s="32"/>
      <c r="G27" s="32"/>
      <c r="H27" s="32"/>
      <c r="I27" s="32"/>
      <c r="J27" s="32"/>
      <c r="K27" s="32" t="s">
        <v>63</v>
      </c>
      <c r="L27" s="32"/>
      <c r="M27" s="32"/>
      <c r="N27" s="32" t="s">
        <v>63</v>
      </c>
      <c r="O27" s="32"/>
      <c r="P27" s="32" t="s">
        <v>181</v>
      </c>
      <c r="Q27" s="32"/>
      <c r="R27" s="32">
        <v>4</v>
      </c>
      <c r="S27" s="32">
        <v>1</v>
      </c>
      <c r="T27" s="32">
        <v>1</v>
      </c>
      <c r="U27" s="35">
        <v>1</v>
      </c>
      <c r="V27" s="42" t="s">
        <v>234</v>
      </c>
      <c r="W27" s="30" t="s">
        <v>65</v>
      </c>
      <c r="X27" s="37" t="s">
        <v>235</v>
      </c>
      <c r="Y27" s="30" t="s">
        <v>236</v>
      </c>
      <c r="Z27" s="30" t="s">
        <v>72</v>
      </c>
      <c r="AA27" s="37" t="s">
        <v>237</v>
      </c>
      <c r="AB27" s="37"/>
      <c r="AC27" s="53" t="s">
        <v>238</v>
      </c>
      <c r="AD27" s="30" t="s">
        <v>188</v>
      </c>
      <c r="AE27" s="37" t="s">
        <v>140</v>
      </c>
      <c r="AF27" s="37"/>
      <c r="AG27" s="116" t="s">
        <v>465</v>
      </c>
      <c r="AH27" s="116" t="s">
        <v>188</v>
      </c>
      <c r="AI27" s="117" t="s">
        <v>140</v>
      </c>
      <c r="AJ27" s="117"/>
      <c r="AK27" s="23"/>
      <c r="AL27" s="23"/>
      <c r="AM27" s="23"/>
      <c r="AN27" s="23"/>
      <c r="AO27" s="23"/>
    </row>
    <row r="28" spans="1:41" ht="113.25" customHeight="1" x14ac:dyDescent="0.25">
      <c r="A28" s="32" t="s">
        <v>239</v>
      </c>
      <c r="B28" s="30" t="s">
        <v>240</v>
      </c>
      <c r="C28" s="30" t="s">
        <v>241</v>
      </c>
      <c r="D28" s="31" t="s">
        <v>61</v>
      </c>
      <c r="E28" s="32" t="s">
        <v>242</v>
      </c>
      <c r="F28" s="32"/>
      <c r="G28" s="32"/>
      <c r="H28" s="32"/>
      <c r="I28" s="32"/>
      <c r="J28" s="32"/>
      <c r="K28" s="32"/>
      <c r="L28" s="32"/>
      <c r="M28" s="32"/>
      <c r="N28" s="32"/>
      <c r="O28" s="35"/>
      <c r="P28" s="32" t="s">
        <v>63</v>
      </c>
      <c r="Q28" s="32"/>
      <c r="R28" s="32">
        <v>1</v>
      </c>
      <c r="S28" s="32">
        <v>1</v>
      </c>
      <c r="T28" s="32">
        <v>1</v>
      </c>
      <c r="U28" s="35">
        <f>SUM(T28/R28)</f>
        <v>1</v>
      </c>
      <c r="V28" s="42" t="s">
        <v>234</v>
      </c>
      <c r="W28" s="30" t="s">
        <v>146</v>
      </c>
      <c r="X28" s="37" t="s">
        <v>66</v>
      </c>
      <c r="Y28" s="30" t="s">
        <v>67</v>
      </c>
      <c r="Z28" s="30" t="s">
        <v>72</v>
      </c>
      <c r="AA28" s="37" t="s">
        <v>66</v>
      </c>
      <c r="AB28" s="37"/>
      <c r="AC28" s="30" t="s">
        <v>243</v>
      </c>
      <c r="AD28" s="30"/>
      <c r="AE28" s="37"/>
      <c r="AF28" s="37"/>
      <c r="AG28" s="116" t="s">
        <v>71</v>
      </c>
      <c r="AH28" s="116" t="s">
        <v>188</v>
      </c>
      <c r="AI28" s="117" t="s">
        <v>244</v>
      </c>
      <c r="AJ28" s="117"/>
      <c r="AK28" s="23"/>
      <c r="AL28" s="23"/>
      <c r="AM28" s="23"/>
      <c r="AN28" s="23"/>
      <c r="AO28" s="23"/>
    </row>
    <row r="29" spans="1:41" ht="409.5" x14ac:dyDescent="0.25">
      <c r="A29" s="25" t="s">
        <v>245</v>
      </c>
      <c r="B29" s="30" t="s">
        <v>246</v>
      </c>
      <c r="C29" s="30" t="s">
        <v>247</v>
      </c>
      <c r="D29" s="30" t="s">
        <v>248</v>
      </c>
      <c r="E29" s="32" t="s">
        <v>249</v>
      </c>
      <c r="F29" s="32"/>
      <c r="G29" s="32"/>
      <c r="H29" s="32" t="s">
        <v>63</v>
      </c>
      <c r="I29" s="32"/>
      <c r="J29" s="32"/>
      <c r="K29" s="32"/>
      <c r="L29" s="32"/>
      <c r="M29" s="32" t="s">
        <v>63</v>
      </c>
      <c r="N29" s="32"/>
      <c r="O29" s="32"/>
      <c r="P29" s="32" t="s">
        <v>63</v>
      </c>
      <c r="Q29" s="32"/>
      <c r="R29" s="32">
        <v>1</v>
      </c>
      <c r="S29" s="32">
        <v>1</v>
      </c>
      <c r="T29" s="32">
        <v>1</v>
      </c>
      <c r="U29" s="35">
        <v>1</v>
      </c>
      <c r="V29" s="42" t="s">
        <v>250</v>
      </c>
      <c r="W29" s="30" t="s">
        <v>83</v>
      </c>
      <c r="X29" s="37" t="s">
        <v>251</v>
      </c>
      <c r="Y29" s="30" t="s">
        <v>252</v>
      </c>
      <c r="Z29" s="30" t="s">
        <v>83</v>
      </c>
      <c r="AA29" s="37" t="s">
        <v>251</v>
      </c>
      <c r="AB29" s="37"/>
      <c r="AC29" s="30" t="s">
        <v>253</v>
      </c>
      <c r="AD29" s="30" t="s">
        <v>254</v>
      </c>
      <c r="AE29" s="37" t="s">
        <v>255</v>
      </c>
      <c r="AF29" s="37"/>
      <c r="AG29" s="116" t="s">
        <v>256</v>
      </c>
      <c r="AH29" s="116" t="s">
        <v>254</v>
      </c>
      <c r="AI29" s="117" t="s">
        <v>255</v>
      </c>
      <c r="AJ29" s="117"/>
      <c r="AK29" s="23"/>
      <c r="AL29" s="23"/>
      <c r="AM29" s="23"/>
      <c r="AN29" s="23"/>
      <c r="AO29" s="23"/>
    </row>
    <row r="30" spans="1:41" ht="409.5" x14ac:dyDescent="0.25">
      <c r="A30" s="30" t="s">
        <v>257</v>
      </c>
      <c r="B30" s="30" t="s">
        <v>258</v>
      </c>
      <c r="C30" s="30"/>
      <c r="D30" s="30" t="s">
        <v>259</v>
      </c>
      <c r="E30" s="32" t="s">
        <v>260</v>
      </c>
      <c r="F30" s="32"/>
      <c r="G30" s="32"/>
      <c r="H30" s="32" t="s">
        <v>63</v>
      </c>
      <c r="I30" s="32"/>
      <c r="J30" s="32"/>
      <c r="K30" s="32"/>
      <c r="L30" s="32" t="s">
        <v>63</v>
      </c>
      <c r="M30" s="32"/>
      <c r="N30" s="32"/>
      <c r="O30" s="32"/>
      <c r="P30" s="32" t="s">
        <v>63</v>
      </c>
      <c r="Q30" s="32"/>
      <c r="R30" s="32">
        <v>1</v>
      </c>
      <c r="S30" s="32">
        <v>1</v>
      </c>
      <c r="T30" s="32">
        <v>1</v>
      </c>
      <c r="U30" s="35">
        <v>1</v>
      </c>
      <c r="V30" s="42" t="s">
        <v>261</v>
      </c>
      <c r="W30" s="30" t="s">
        <v>83</v>
      </c>
      <c r="X30" s="37" t="s">
        <v>251</v>
      </c>
      <c r="Y30" s="30" t="s">
        <v>262</v>
      </c>
      <c r="Z30" s="30" t="s">
        <v>83</v>
      </c>
      <c r="AA30" s="37" t="s">
        <v>251</v>
      </c>
      <c r="AB30" s="37"/>
      <c r="AC30" s="30" t="s">
        <v>263</v>
      </c>
      <c r="AD30" s="30" t="s">
        <v>254</v>
      </c>
      <c r="AE30" s="30" t="s">
        <v>255</v>
      </c>
      <c r="AF30" s="37"/>
      <c r="AG30" s="116" t="s">
        <v>264</v>
      </c>
      <c r="AH30" s="116"/>
      <c r="AI30" s="116"/>
      <c r="AJ30" s="117"/>
      <c r="AK30" s="23"/>
      <c r="AL30" s="23"/>
      <c r="AM30" s="23"/>
      <c r="AN30" s="23"/>
      <c r="AO30" s="23"/>
    </row>
    <row r="31" spans="1:41" ht="409.5" x14ac:dyDescent="0.25">
      <c r="A31" s="105" t="s">
        <v>265</v>
      </c>
      <c r="B31" s="30" t="s">
        <v>266</v>
      </c>
      <c r="C31" s="30" t="s">
        <v>267</v>
      </c>
      <c r="D31" s="30" t="s">
        <v>268</v>
      </c>
      <c r="E31" s="32" t="s">
        <v>125</v>
      </c>
      <c r="F31" s="32"/>
      <c r="G31" s="32"/>
      <c r="H31" s="32" t="s">
        <v>63</v>
      </c>
      <c r="I31" s="32"/>
      <c r="J31" s="32" t="s">
        <v>63</v>
      </c>
      <c r="K31" s="32"/>
      <c r="L31" s="32" t="s">
        <v>63</v>
      </c>
      <c r="M31" s="32"/>
      <c r="N31" s="32" t="s">
        <v>63</v>
      </c>
      <c r="O31" s="32"/>
      <c r="P31" s="32" t="s">
        <v>63</v>
      </c>
      <c r="Q31" s="32"/>
      <c r="R31" s="32">
        <v>1</v>
      </c>
      <c r="S31" s="32">
        <v>1</v>
      </c>
      <c r="T31" s="32">
        <v>1</v>
      </c>
      <c r="U31" s="35">
        <v>1</v>
      </c>
      <c r="V31" s="42" t="s">
        <v>269</v>
      </c>
      <c r="W31" s="30" t="s">
        <v>146</v>
      </c>
      <c r="X31" s="37"/>
      <c r="Y31" s="58" t="s">
        <v>270</v>
      </c>
      <c r="Z31" s="30" t="s">
        <v>83</v>
      </c>
      <c r="AA31" s="58" t="s">
        <v>128</v>
      </c>
      <c r="AB31" s="58"/>
      <c r="AC31" s="30" t="s">
        <v>271</v>
      </c>
      <c r="AD31" s="30" t="s">
        <v>272</v>
      </c>
      <c r="AE31" s="37" t="s">
        <v>273</v>
      </c>
      <c r="AF31" s="59"/>
      <c r="AG31" s="116" t="s">
        <v>274</v>
      </c>
      <c r="AH31" s="116" t="s">
        <v>272</v>
      </c>
      <c r="AI31" s="116" t="s">
        <v>273</v>
      </c>
      <c r="AJ31" s="117"/>
      <c r="AK31" s="23"/>
      <c r="AL31" s="23"/>
      <c r="AM31" s="23"/>
      <c r="AN31" s="23"/>
      <c r="AO31" s="23"/>
    </row>
    <row r="32" spans="1:41" ht="351" customHeight="1" x14ac:dyDescent="0.25">
      <c r="A32" s="97"/>
      <c r="B32" s="30" t="s">
        <v>275</v>
      </c>
      <c r="C32" s="30" t="s">
        <v>276</v>
      </c>
      <c r="D32" s="30" t="s">
        <v>277</v>
      </c>
      <c r="E32" s="32" t="s">
        <v>125</v>
      </c>
      <c r="F32" s="32"/>
      <c r="G32" s="32"/>
      <c r="H32" s="32" t="s">
        <v>63</v>
      </c>
      <c r="I32" s="32"/>
      <c r="J32" s="32"/>
      <c r="K32" s="32" t="s">
        <v>63</v>
      </c>
      <c r="L32" s="32"/>
      <c r="M32" s="32"/>
      <c r="N32" s="32"/>
      <c r="O32" s="32"/>
      <c r="P32" s="32" t="s">
        <v>63</v>
      </c>
      <c r="Q32" s="32"/>
      <c r="R32" s="32">
        <v>1</v>
      </c>
      <c r="S32" s="32">
        <v>1</v>
      </c>
      <c r="T32" s="32">
        <v>1</v>
      </c>
      <c r="U32" s="35">
        <f t="shared" ref="U32:U33" si="2">SUM(T32/R32)</f>
        <v>1</v>
      </c>
      <c r="V32" s="42" t="s">
        <v>278</v>
      </c>
      <c r="W32" s="30" t="s">
        <v>146</v>
      </c>
      <c r="X32" s="37" t="s">
        <v>279</v>
      </c>
      <c r="Y32" s="30" t="s">
        <v>280</v>
      </c>
      <c r="Z32" s="30" t="s">
        <v>281</v>
      </c>
      <c r="AA32" s="37"/>
      <c r="AB32" s="37"/>
      <c r="AC32" s="37" t="s">
        <v>282</v>
      </c>
      <c r="AD32" s="30" t="s">
        <v>72</v>
      </c>
      <c r="AE32" s="37" t="s">
        <v>283</v>
      </c>
      <c r="AF32" s="37"/>
      <c r="AG32" s="116" t="s">
        <v>284</v>
      </c>
      <c r="AH32" s="116" t="s">
        <v>72</v>
      </c>
      <c r="AI32" s="116" t="s">
        <v>283</v>
      </c>
      <c r="AJ32" s="117"/>
      <c r="AK32" s="23"/>
      <c r="AL32" s="23"/>
      <c r="AM32" s="23"/>
      <c r="AN32" s="23"/>
      <c r="AO32" s="23"/>
    </row>
    <row r="33" spans="1:41" ht="375" x14ac:dyDescent="0.25">
      <c r="A33" s="97"/>
      <c r="B33" s="30" t="s">
        <v>285</v>
      </c>
      <c r="C33" s="30" t="s">
        <v>285</v>
      </c>
      <c r="D33" s="30" t="s">
        <v>286</v>
      </c>
      <c r="E33" s="32" t="s">
        <v>125</v>
      </c>
      <c r="F33" s="32"/>
      <c r="G33" s="32"/>
      <c r="H33" s="32"/>
      <c r="I33" s="32"/>
      <c r="J33" s="32"/>
      <c r="K33" s="32"/>
      <c r="L33" s="32"/>
      <c r="M33" s="32"/>
      <c r="N33" s="32"/>
      <c r="O33" s="32"/>
      <c r="P33" s="32" t="s">
        <v>63</v>
      </c>
      <c r="Q33" s="32"/>
      <c r="R33" s="32">
        <v>1</v>
      </c>
      <c r="S33" s="32">
        <v>1</v>
      </c>
      <c r="T33" s="32">
        <v>1</v>
      </c>
      <c r="U33" s="35">
        <f t="shared" si="2"/>
        <v>1</v>
      </c>
      <c r="V33" s="42" t="s">
        <v>234</v>
      </c>
      <c r="W33" s="30" t="s">
        <v>83</v>
      </c>
      <c r="X33" s="37" t="s">
        <v>287</v>
      </c>
      <c r="Y33" s="30" t="s">
        <v>288</v>
      </c>
      <c r="Z33" s="30" t="s">
        <v>83</v>
      </c>
      <c r="AA33" s="37"/>
      <c r="AB33" s="37"/>
      <c r="AC33" s="30" t="s">
        <v>289</v>
      </c>
      <c r="AD33" s="30"/>
      <c r="AE33" s="30"/>
      <c r="AF33" s="37"/>
      <c r="AG33" s="116" t="s">
        <v>290</v>
      </c>
      <c r="AH33" s="116"/>
      <c r="AI33" s="116"/>
      <c r="AJ33" s="117"/>
      <c r="AK33" s="23"/>
      <c r="AL33" s="23"/>
      <c r="AM33" s="23"/>
      <c r="AN33" s="23"/>
      <c r="AO33" s="23"/>
    </row>
    <row r="34" spans="1:41" ht="409.5" x14ac:dyDescent="0.25">
      <c r="A34" s="98"/>
      <c r="B34" s="30" t="s">
        <v>291</v>
      </c>
      <c r="C34" s="30" t="s">
        <v>292</v>
      </c>
      <c r="D34" s="30" t="s">
        <v>293</v>
      </c>
      <c r="E34" s="32" t="s">
        <v>294</v>
      </c>
      <c r="F34" s="32" t="s">
        <v>63</v>
      </c>
      <c r="G34" s="32" t="s">
        <v>63</v>
      </c>
      <c r="H34" s="32" t="s">
        <v>63</v>
      </c>
      <c r="I34" s="32" t="s">
        <v>63</v>
      </c>
      <c r="J34" s="32" t="s">
        <v>63</v>
      </c>
      <c r="K34" s="32" t="s">
        <v>63</v>
      </c>
      <c r="L34" s="32" t="s">
        <v>63</v>
      </c>
      <c r="M34" s="32" t="s">
        <v>63</v>
      </c>
      <c r="N34" s="32" t="s">
        <v>63</v>
      </c>
      <c r="O34" s="32" t="s">
        <v>63</v>
      </c>
      <c r="P34" s="32" t="s">
        <v>63</v>
      </c>
      <c r="Q34" s="32"/>
      <c r="R34" s="60">
        <v>1</v>
      </c>
      <c r="S34" s="32">
        <v>1</v>
      </c>
      <c r="T34" s="32">
        <v>1</v>
      </c>
      <c r="U34" s="35">
        <v>1</v>
      </c>
      <c r="V34" s="42" t="s">
        <v>295</v>
      </c>
      <c r="W34" s="30" t="s">
        <v>146</v>
      </c>
      <c r="X34" s="30" t="s">
        <v>296</v>
      </c>
      <c r="Y34" s="44" t="s">
        <v>297</v>
      </c>
      <c r="Z34" s="30"/>
      <c r="AA34" s="30"/>
      <c r="AB34" s="37"/>
      <c r="AC34" s="30" t="s">
        <v>298</v>
      </c>
      <c r="AD34" s="30"/>
      <c r="AE34" s="30"/>
      <c r="AF34" s="37"/>
      <c r="AG34" s="116" t="s">
        <v>299</v>
      </c>
      <c r="AH34" s="116"/>
      <c r="AI34" s="116"/>
      <c r="AJ34" s="117"/>
      <c r="AK34" s="23"/>
      <c r="AL34" s="23"/>
      <c r="AM34" s="23"/>
      <c r="AN34" s="23"/>
      <c r="AO34" s="23"/>
    </row>
    <row r="35" spans="1:41" ht="210.75" customHeight="1" x14ac:dyDescent="0.25">
      <c r="A35" s="30" t="s">
        <v>300</v>
      </c>
      <c r="B35" s="30" t="s">
        <v>301</v>
      </c>
      <c r="C35" s="30" t="s">
        <v>302</v>
      </c>
      <c r="D35" s="30" t="s">
        <v>303</v>
      </c>
      <c r="E35" s="32" t="s">
        <v>242</v>
      </c>
      <c r="F35" s="32"/>
      <c r="G35" s="32"/>
      <c r="H35" s="32" t="s">
        <v>63</v>
      </c>
      <c r="I35" s="32"/>
      <c r="J35" s="32"/>
      <c r="K35" s="32"/>
      <c r="L35" s="32"/>
      <c r="M35" s="32"/>
      <c r="N35" s="32"/>
      <c r="O35" s="32"/>
      <c r="P35" s="32" t="s">
        <v>63</v>
      </c>
      <c r="Q35" s="32"/>
      <c r="R35" s="32">
        <v>1</v>
      </c>
      <c r="S35" s="32">
        <v>1</v>
      </c>
      <c r="T35" s="32">
        <v>1</v>
      </c>
      <c r="U35" s="35">
        <v>1</v>
      </c>
      <c r="V35" s="43" t="s">
        <v>304</v>
      </c>
      <c r="W35" s="30" t="s">
        <v>83</v>
      </c>
      <c r="X35" s="30" t="s">
        <v>305</v>
      </c>
      <c r="Y35" s="30" t="s">
        <v>306</v>
      </c>
      <c r="Z35" s="30"/>
      <c r="AA35" s="30"/>
      <c r="AB35" s="37"/>
      <c r="AC35" s="52" t="s">
        <v>307</v>
      </c>
      <c r="AD35" s="30" t="s">
        <v>69</v>
      </c>
      <c r="AE35" s="30" t="s">
        <v>308</v>
      </c>
      <c r="AF35" s="37"/>
      <c r="AG35" s="116" t="s">
        <v>466</v>
      </c>
      <c r="AH35" s="116" t="s">
        <v>467</v>
      </c>
      <c r="AI35" s="116" t="s">
        <v>468</v>
      </c>
      <c r="AJ35" s="117"/>
      <c r="AK35" s="23"/>
      <c r="AL35" s="23"/>
      <c r="AM35" s="23"/>
      <c r="AN35" s="23"/>
      <c r="AO35" s="23"/>
    </row>
    <row r="36" spans="1:41" ht="147" customHeight="1" x14ac:dyDescent="0.25">
      <c r="A36" s="30" t="s">
        <v>309</v>
      </c>
      <c r="B36" s="30" t="s">
        <v>310</v>
      </c>
      <c r="C36" s="30" t="s">
        <v>311</v>
      </c>
      <c r="D36" s="30" t="s">
        <v>312</v>
      </c>
      <c r="E36" s="32" t="s">
        <v>125</v>
      </c>
      <c r="F36" s="32"/>
      <c r="G36" s="32" t="s">
        <v>63</v>
      </c>
      <c r="H36" s="32"/>
      <c r="I36" s="32"/>
      <c r="J36" s="32"/>
      <c r="K36" s="32"/>
      <c r="L36" s="32"/>
      <c r="M36" s="32"/>
      <c r="N36" s="32"/>
      <c r="O36" s="32"/>
      <c r="P36" s="32"/>
      <c r="Q36" s="32"/>
      <c r="R36" s="32">
        <v>1</v>
      </c>
      <c r="S36" s="32">
        <v>1</v>
      </c>
      <c r="T36" s="32">
        <v>1</v>
      </c>
      <c r="U36" s="35">
        <f>SUM(T36/R36)</f>
        <v>1</v>
      </c>
      <c r="V36" s="42" t="s">
        <v>313</v>
      </c>
      <c r="W36" s="30" t="s">
        <v>83</v>
      </c>
      <c r="X36" s="37" t="s">
        <v>314</v>
      </c>
      <c r="Y36" s="30" t="s">
        <v>315</v>
      </c>
      <c r="Z36" s="30" t="s">
        <v>83</v>
      </c>
      <c r="AA36" s="37" t="s">
        <v>314</v>
      </c>
      <c r="AB36" s="37"/>
      <c r="AC36" s="30" t="s">
        <v>315</v>
      </c>
      <c r="AD36" s="30" t="s">
        <v>83</v>
      </c>
      <c r="AE36" s="37" t="s">
        <v>316</v>
      </c>
      <c r="AF36" s="37"/>
      <c r="AG36" s="116" t="s">
        <v>469</v>
      </c>
      <c r="AH36" s="116"/>
      <c r="AI36" s="116"/>
      <c r="AJ36" s="117"/>
      <c r="AK36" s="23"/>
      <c r="AL36" s="23"/>
      <c r="AM36" s="23"/>
      <c r="AN36" s="23"/>
      <c r="AO36" s="23"/>
    </row>
    <row r="37" spans="1:41" ht="96.75" customHeight="1" x14ac:dyDescent="0.25">
      <c r="A37" s="30" t="s">
        <v>317</v>
      </c>
      <c r="B37" s="30" t="s">
        <v>318</v>
      </c>
      <c r="C37" s="30" t="s">
        <v>319</v>
      </c>
      <c r="D37" s="30" t="s">
        <v>320</v>
      </c>
      <c r="E37" s="32" t="s">
        <v>321</v>
      </c>
      <c r="F37" s="32"/>
      <c r="G37" s="32"/>
      <c r="H37" s="32"/>
      <c r="I37" s="32"/>
      <c r="J37" s="32"/>
      <c r="K37" s="32"/>
      <c r="L37" s="32" t="s">
        <v>63</v>
      </c>
      <c r="M37" s="32"/>
      <c r="N37" s="32"/>
      <c r="O37" s="32"/>
      <c r="P37" s="32" t="s">
        <v>63</v>
      </c>
      <c r="Q37" s="32"/>
      <c r="R37" s="32">
        <v>2</v>
      </c>
      <c r="S37" s="32">
        <v>1</v>
      </c>
      <c r="T37" s="32">
        <v>1</v>
      </c>
      <c r="U37" s="35">
        <v>1</v>
      </c>
      <c r="V37" s="42" t="s">
        <v>322</v>
      </c>
      <c r="W37" s="30" t="s">
        <v>146</v>
      </c>
      <c r="X37" s="37" t="s">
        <v>323</v>
      </c>
      <c r="Y37" s="30" t="s">
        <v>470</v>
      </c>
      <c r="Z37" s="30"/>
      <c r="AA37" s="37"/>
      <c r="AB37" s="37"/>
      <c r="AC37" s="30" t="s">
        <v>324</v>
      </c>
      <c r="AD37" s="30" t="s">
        <v>69</v>
      </c>
      <c r="AE37" s="30" t="s">
        <v>325</v>
      </c>
      <c r="AF37" s="37"/>
      <c r="AG37" s="116" t="s">
        <v>471</v>
      </c>
      <c r="AH37" s="116"/>
      <c r="AI37" s="116" t="s">
        <v>325</v>
      </c>
      <c r="AJ37" s="117"/>
      <c r="AK37" s="23"/>
      <c r="AL37" s="23"/>
      <c r="AM37" s="23"/>
      <c r="AN37" s="23"/>
      <c r="AO37" s="23"/>
    </row>
    <row r="38" spans="1:41" ht="409.5" x14ac:dyDescent="0.25">
      <c r="A38" s="30" t="s">
        <v>472</v>
      </c>
      <c r="B38" s="30" t="s">
        <v>326</v>
      </c>
      <c r="C38" s="30" t="s">
        <v>327</v>
      </c>
      <c r="D38" s="30" t="s">
        <v>259</v>
      </c>
      <c r="E38" s="32" t="s">
        <v>328</v>
      </c>
      <c r="F38" s="32"/>
      <c r="G38" s="32"/>
      <c r="H38" s="32"/>
      <c r="I38" s="32" t="s">
        <v>63</v>
      </c>
      <c r="J38" s="32"/>
      <c r="K38" s="32"/>
      <c r="L38" s="32"/>
      <c r="M38" s="32"/>
      <c r="N38" s="32"/>
      <c r="O38" s="32"/>
      <c r="P38" s="32"/>
      <c r="Q38" s="32"/>
      <c r="R38" s="32">
        <v>1</v>
      </c>
      <c r="S38" s="32">
        <v>1</v>
      </c>
      <c r="T38" s="32">
        <v>1</v>
      </c>
      <c r="U38" s="35">
        <v>1</v>
      </c>
      <c r="V38" s="42" t="s">
        <v>329</v>
      </c>
      <c r="W38" s="30" t="s">
        <v>83</v>
      </c>
      <c r="X38" s="37" t="s">
        <v>330</v>
      </c>
      <c r="Y38" s="30" t="s">
        <v>252</v>
      </c>
      <c r="Z38" s="30" t="s">
        <v>83</v>
      </c>
      <c r="AA38" s="37" t="s">
        <v>251</v>
      </c>
      <c r="AB38" s="37"/>
      <c r="AC38" s="30" t="s">
        <v>263</v>
      </c>
      <c r="AD38" s="30" t="s">
        <v>254</v>
      </c>
      <c r="AE38" s="30" t="s">
        <v>255</v>
      </c>
      <c r="AF38" s="37"/>
      <c r="AG38" s="116" t="s">
        <v>331</v>
      </c>
      <c r="AH38" s="116" t="s">
        <v>254</v>
      </c>
      <c r="AI38" s="116" t="s">
        <v>255</v>
      </c>
      <c r="AJ38" s="116"/>
      <c r="AK38" s="23"/>
      <c r="AL38" s="23"/>
      <c r="AM38" s="23"/>
      <c r="AN38" s="23"/>
      <c r="AO38" s="23"/>
    </row>
    <row r="39" spans="1:41" ht="18.75" customHeight="1" x14ac:dyDescent="0.25">
      <c r="A39" s="32"/>
      <c r="B39" s="32"/>
      <c r="C39" s="32"/>
      <c r="D39" s="32"/>
      <c r="E39" s="32"/>
      <c r="F39" s="92" t="s">
        <v>332</v>
      </c>
      <c r="G39" s="90"/>
      <c r="H39" s="90"/>
      <c r="I39" s="90"/>
      <c r="J39" s="90"/>
      <c r="K39" s="90"/>
      <c r="L39" s="90"/>
      <c r="M39" s="90"/>
      <c r="N39" s="90"/>
      <c r="O39" s="90"/>
      <c r="P39" s="90"/>
      <c r="Q39" s="91"/>
      <c r="R39" s="24">
        <f t="shared" ref="R39:T39" si="3">SUM(R22:R38)</f>
        <v>183</v>
      </c>
      <c r="S39" s="24">
        <f t="shared" si="3"/>
        <v>86</v>
      </c>
      <c r="T39" s="24">
        <f t="shared" si="3"/>
        <v>86</v>
      </c>
      <c r="U39" s="61">
        <f>AVERAGE(U22:U38)</f>
        <v>1</v>
      </c>
      <c r="V39" s="62"/>
      <c r="W39" s="61"/>
      <c r="X39" s="61"/>
      <c r="Y39" s="30"/>
      <c r="Z39" s="30"/>
      <c r="AA39" s="30"/>
      <c r="AB39" s="30"/>
      <c r="AC39" s="50"/>
      <c r="AD39" s="50"/>
      <c r="AE39" s="50"/>
      <c r="AF39" s="50"/>
      <c r="AG39" s="120"/>
      <c r="AH39" s="120"/>
      <c r="AI39" s="120"/>
      <c r="AJ39" s="120"/>
      <c r="AK39" s="23"/>
      <c r="AL39" s="23"/>
      <c r="AM39" s="23"/>
      <c r="AN39" s="23"/>
      <c r="AO39" s="23"/>
    </row>
    <row r="40" spans="1:41" ht="18.75" customHeight="1" x14ac:dyDescent="0.25">
      <c r="A40" s="92" t="s">
        <v>333</v>
      </c>
      <c r="B40" s="90"/>
      <c r="C40" s="90"/>
      <c r="D40" s="90"/>
      <c r="E40" s="90"/>
      <c r="F40" s="90"/>
      <c r="G40" s="90"/>
      <c r="H40" s="90"/>
      <c r="I40" s="90"/>
      <c r="J40" s="90"/>
      <c r="K40" s="90"/>
      <c r="L40" s="90"/>
      <c r="M40" s="90"/>
      <c r="N40" s="90"/>
      <c r="O40" s="90"/>
      <c r="P40" s="90"/>
      <c r="Q40" s="90"/>
      <c r="R40" s="91"/>
      <c r="S40" s="51" t="s">
        <v>176</v>
      </c>
      <c r="T40" s="25"/>
      <c r="U40" s="25"/>
      <c r="V40" s="93" t="s">
        <v>27</v>
      </c>
      <c r="W40" s="90"/>
      <c r="X40" s="91"/>
      <c r="Y40" s="89" t="s">
        <v>28</v>
      </c>
      <c r="Z40" s="90"/>
      <c r="AA40" s="90"/>
      <c r="AB40" s="91"/>
      <c r="AC40" s="94" t="s">
        <v>29</v>
      </c>
      <c r="AD40" s="90"/>
      <c r="AE40" s="90"/>
      <c r="AF40" s="91"/>
      <c r="AG40" s="113" t="s">
        <v>30</v>
      </c>
      <c r="AH40" s="111"/>
      <c r="AI40" s="111"/>
      <c r="AJ40" s="112"/>
      <c r="AK40" s="23"/>
      <c r="AL40" s="23"/>
      <c r="AM40" s="23"/>
      <c r="AN40" s="23"/>
      <c r="AO40" s="23"/>
    </row>
    <row r="41" spans="1:41" ht="18.75" customHeight="1" x14ac:dyDescent="0.25">
      <c r="A41" s="100" t="s">
        <v>31</v>
      </c>
      <c r="B41" s="100" t="s">
        <v>32</v>
      </c>
      <c r="C41" s="100" t="s">
        <v>33</v>
      </c>
      <c r="D41" s="100" t="s">
        <v>34</v>
      </c>
      <c r="E41" s="100" t="s">
        <v>35</v>
      </c>
      <c r="F41" s="92" t="s">
        <v>36</v>
      </c>
      <c r="G41" s="90"/>
      <c r="H41" s="90"/>
      <c r="I41" s="90"/>
      <c r="J41" s="90"/>
      <c r="K41" s="90"/>
      <c r="L41" s="90"/>
      <c r="M41" s="90"/>
      <c r="N41" s="90"/>
      <c r="O41" s="90"/>
      <c r="P41" s="90"/>
      <c r="Q41" s="91"/>
      <c r="R41" s="100" t="s">
        <v>37</v>
      </c>
      <c r="S41" s="100" t="s">
        <v>38</v>
      </c>
      <c r="T41" s="101" t="s">
        <v>39</v>
      </c>
      <c r="U41" s="102" t="s">
        <v>40</v>
      </c>
      <c r="V41" s="26"/>
      <c r="W41" s="27"/>
      <c r="X41" s="27"/>
      <c r="Y41" s="100" t="s">
        <v>41</v>
      </c>
      <c r="Z41" s="100" t="s">
        <v>42</v>
      </c>
      <c r="AA41" s="100" t="s">
        <v>43</v>
      </c>
      <c r="AB41" s="100" t="s">
        <v>44</v>
      </c>
      <c r="AC41" s="100" t="s">
        <v>41</v>
      </c>
      <c r="AD41" s="100" t="s">
        <v>42</v>
      </c>
      <c r="AE41" s="100" t="s">
        <v>43</v>
      </c>
      <c r="AF41" s="100" t="s">
        <v>44</v>
      </c>
      <c r="AG41" s="114" t="s">
        <v>41</v>
      </c>
      <c r="AH41" s="114" t="s">
        <v>42</v>
      </c>
      <c r="AI41" s="114" t="s">
        <v>43</v>
      </c>
      <c r="AJ41" s="114" t="s">
        <v>44</v>
      </c>
      <c r="AK41" s="64"/>
      <c r="AL41" s="64"/>
      <c r="AM41" s="64"/>
      <c r="AN41" s="64"/>
      <c r="AO41" s="64"/>
    </row>
    <row r="42" spans="1:41" ht="141.75" customHeight="1" x14ac:dyDescent="0.25">
      <c r="A42" s="98"/>
      <c r="B42" s="98"/>
      <c r="C42" s="98"/>
      <c r="D42" s="98"/>
      <c r="E42" s="98"/>
      <c r="F42" s="28" t="s">
        <v>45</v>
      </c>
      <c r="G42" s="28" t="s">
        <v>46</v>
      </c>
      <c r="H42" s="28" t="s">
        <v>47</v>
      </c>
      <c r="I42" s="28" t="s">
        <v>48</v>
      </c>
      <c r="J42" s="28" t="s">
        <v>49</v>
      </c>
      <c r="K42" s="28" t="s">
        <v>50</v>
      </c>
      <c r="L42" s="28" t="s">
        <v>51</v>
      </c>
      <c r="M42" s="28" t="s">
        <v>52</v>
      </c>
      <c r="N42" s="28" t="s">
        <v>53</v>
      </c>
      <c r="O42" s="28" t="s">
        <v>54</v>
      </c>
      <c r="P42" s="28" t="s">
        <v>55</v>
      </c>
      <c r="Q42" s="28" t="s">
        <v>56</v>
      </c>
      <c r="R42" s="98"/>
      <c r="S42" s="98"/>
      <c r="T42" s="98"/>
      <c r="U42" s="98"/>
      <c r="V42" s="29" t="s">
        <v>41</v>
      </c>
      <c r="W42" s="24" t="s">
        <v>42</v>
      </c>
      <c r="X42" s="24" t="s">
        <v>57</v>
      </c>
      <c r="Y42" s="98"/>
      <c r="Z42" s="98"/>
      <c r="AA42" s="98"/>
      <c r="AB42" s="98"/>
      <c r="AC42" s="98"/>
      <c r="AD42" s="98"/>
      <c r="AE42" s="98"/>
      <c r="AF42" s="98"/>
      <c r="AG42" s="115"/>
      <c r="AH42" s="115"/>
      <c r="AI42" s="115"/>
      <c r="AJ42" s="115"/>
      <c r="AK42" s="64"/>
      <c r="AL42" s="64"/>
      <c r="AM42" s="64"/>
      <c r="AN42" s="64"/>
      <c r="AO42" s="64"/>
    </row>
    <row r="43" spans="1:41" ht="255" x14ac:dyDescent="0.25">
      <c r="A43" s="106" t="s">
        <v>334</v>
      </c>
      <c r="B43" s="37" t="s">
        <v>335</v>
      </c>
      <c r="C43" s="30" t="s">
        <v>336</v>
      </c>
      <c r="D43" s="37" t="s">
        <v>337</v>
      </c>
      <c r="E43" s="33" t="s">
        <v>125</v>
      </c>
      <c r="F43" s="33"/>
      <c r="G43" s="33"/>
      <c r="H43" s="65"/>
      <c r="I43" s="65"/>
      <c r="J43" s="65"/>
      <c r="K43" s="65"/>
      <c r="L43" s="65"/>
      <c r="M43" s="65"/>
      <c r="N43" s="32"/>
      <c r="O43" s="32" t="s">
        <v>63</v>
      </c>
      <c r="P43" s="65"/>
      <c r="Q43" s="65"/>
      <c r="R43" s="32">
        <v>3</v>
      </c>
      <c r="S43" s="32">
        <v>0</v>
      </c>
      <c r="T43" s="32">
        <v>0</v>
      </c>
      <c r="U43" s="35">
        <v>1</v>
      </c>
      <c r="V43" s="42" t="s">
        <v>338</v>
      </c>
      <c r="W43" s="32" t="s">
        <v>146</v>
      </c>
      <c r="X43" s="32" t="s">
        <v>339</v>
      </c>
      <c r="Y43" s="30" t="s">
        <v>340</v>
      </c>
      <c r="Z43" s="30"/>
      <c r="AA43" s="37"/>
      <c r="AB43" s="37"/>
      <c r="AC43" s="30" t="s">
        <v>341</v>
      </c>
      <c r="AD43" s="32" t="s">
        <v>342</v>
      </c>
      <c r="AE43" s="32" t="s">
        <v>273</v>
      </c>
      <c r="AF43" s="35"/>
      <c r="AG43" s="116" t="s">
        <v>473</v>
      </c>
      <c r="AH43" s="119" t="s">
        <v>467</v>
      </c>
      <c r="AI43" s="121"/>
      <c r="AJ43" s="121"/>
      <c r="AK43" s="64"/>
      <c r="AL43" s="64"/>
      <c r="AM43" s="64"/>
      <c r="AN43" s="64"/>
      <c r="AO43" s="64"/>
    </row>
    <row r="44" spans="1:41" ht="131.25" customHeight="1" x14ac:dyDescent="0.25">
      <c r="A44" s="98"/>
      <c r="B44" s="37" t="s">
        <v>474</v>
      </c>
      <c r="C44" s="37" t="s">
        <v>343</v>
      </c>
      <c r="D44" s="37" t="s">
        <v>344</v>
      </c>
      <c r="E44" s="33" t="s">
        <v>125</v>
      </c>
      <c r="F44" s="33"/>
      <c r="G44" s="33"/>
      <c r="H44" s="66"/>
      <c r="I44" s="66"/>
      <c r="J44" s="66"/>
      <c r="K44" s="66"/>
      <c r="L44" s="32" t="s">
        <v>63</v>
      </c>
      <c r="M44" s="32" t="s">
        <v>63</v>
      </c>
      <c r="N44" s="32" t="s">
        <v>63</v>
      </c>
      <c r="O44" s="66"/>
      <c r="P44" s="33"/>
      <c r="Q44" s="33"/>
      <c r="R44" s="33">
        <v>2</v>
      </c>
      <c r="S44" s="32">
        <v>2</v>
      </c>
      <c r="T44" s="32">
        <v>2</v>
      </c>
      <c r="U44" s="35">
        <v>1</v>
      </c>
      <c r="V44" s="42" t="s">
        <v>345</v>
      </c>
      <c r="W44" s="32" t="s">
        <v>146</v>
      </c>
      <c r="X44" s="32" t="s">
        <v>346</v>
      </c>
      <c r="Y44" s="30" t="s">
        <v>347</v>
      </c>
      <c r="Z44" s="30"/>
      <c r="AA44" s="37"/>
      <c r="AB44" s="37"/>
      <c r="AC44" s="52" t="s">
        <v>348</v>
      </c>
      <c r="AD44" s="32" t="s">
        <v>188</v>
      </c>
      <c r="AE44" s="35" t="s">
        <v>349</v>
      </c>
      <c r="AF44" s="35"/>
      <c r="AG44" s="116" t="s">
        <v>350</v>
      </c>
      <c r="AH44" s="119" t="s">
        <v>467</v>
      </c>
      <c r="AI44" s="121"/>
      <c r="AJ44" s="121"/>
      <c r="AK44" s="64"/>
      <c r="AL44" s="64"/>
      <c r="AM44" s="64"/>
      <c r="AN44" s="64"/>
      <c r="AO44" s="64"/>
    </row>
    <row r="45" spans="1:41" ht="409.5" x14ac:dyDescent="0.25">
      <c r="A45" s="37" t="s">
        <v>351</v>
      </c>
      <c r="B45" s="37" t="s">
        <v>352</v>
      </c>
      <c r="C45" s="37" t="s">
        <v>353</v>
      </c>
      <c r="D45" s="37" t="s">
        <v>259</v>
      </c>
      <c r="E45" s="33" t="s">
        <v>260</v>
      </c>
      <c r="F45" s="33"/>
      <c r="G45" s="33"/>
      <c r="H45" s="33" t="s">
        <v>63</v>
      </c>
      <c r="I45" s="33"/>
      <c r="J45" s="33"/>
      <c r="K45" s="33" t="s">
        <v>63</v>
      </c>
      <c r="L45" s="33"/>
      <c r="M45" s="33"/>
      <c r="N45" s="33"/>
      <c r="O45" s="33" t="s">
        <v>63</v>
      </c>
      <c r="P45" s="33"/>
      <c r="Q45" s="33"/>
      <c r="R45" s="33">
        <v>1</v>
      </c>
      <c r="S45" s="32">
        <v>1</v>
      </c>
      <c r="T45" s="32">
        <v>1</v>
      </c>
      <c r="U45" s="35">
        <v>1</v>
      </c>
      <c r="V45" s="42" t="s">
        <v>354</v>
      </c>
      <c r="W45" s="30" t="s">
        <v>83</v>
      </c>
      <c r="X45" s="37" t="s">
        <v>355</v>
      </c>
      <c r="Y45" s="30" t="s">
        <v>252</v>
      </c>
      <c r="Z45" s="30" t="s">
        <v>83</v>
      </c>
      <c r="AA45" s="37" t="s">
        <v>251</v>
      </c>
      <c r="AB45" s="37"/>
      <c r="AC45" s="30" t="s">
        <v>263</v>
      </c>
      <c r="AD45" s="30" t="s">
        <v>254</v>
      </c>
      <c r="AE45" s="30" t="s">
        <v>255</v>
      </c>
      <c r="AF45" s="35"/>
      <c r="AG45" s="116" t="s">
        <v>331</v>
      </c>
      <c r="AH45" s="116" t="s">
        <v>467</v>
      </c>
      <c r="AI45" s="117"/>
      <c r="AJ45" s="121"/>
      <c r="AK45" s="64"/>
      <c r="AL45" s="64"/>
      <c r="AM45" s="64"/>
      <c r="AN45" s="64"/>
      <c r="AO45" s="64"/>
    </row>
    <row r="46" spans="1:41" ht="125.25" customHeight="1" x14ac:dyDescent="0.25">
      <c r="A46" s="33" t="s">
        <v>356</v>
      </c>
      <c r="B46" s="30" t="s">
        <v>301</v>
      </c>
      <c r="C46" s="30" t="s">
        <v>357</v>
      </c>
      <c r="D46" s="30" t="s">
        <v>303</v>
      </c>
      <c r="E46" s="33" t="s">
        <v>358</v>
      </c>
      <c r="F46" s="33"/>
      <c r="G46" s="33"/>
      <c r="H46" s="33"/>
      <c r="I46" s="33"/>
      <c r="J46" s="33"/>
      <c r="K46" s="33"/>
      <c r="L46" s="33"/>
      <c r="M46" s="33"/>
      <c r="N46" s="33" t="s">
        <v>63</v>
      </c>
      <c r="O46" s="33"/>
      <c r="P46" s="33"/>
      <c r="Q46" s="33"/>
      <c r="R46" s="33">
        <v>1</v>
      </c>
      <c r="S46" s="32">
        <v>1</v>
      </c>
      <c r="T46" s="32">
        <v>1</v>
      </c>
      <c r="U46" s="35">
        <f t="shared" ref="U46:U47" si="4">SUM(T46/R46)</f>
        <v>1</v>
      </c>
      <c r="V46" s="67" t="s">
        <v>359</v>
      </c>
      <c r="W46" s="32" t="s">
        <v>146</v>
      </c>
      <c r="X46" s="32" t="s">
        <v>360</v>
      </c>
      <c r="Y46" s="37" t="s">
        <v>361</v>
      </c>
      <c r="Z46" s="30"/>
      <c r="AA46" s="30"/>
      <c r="AB46" s="37"/>
      <c r="AC46" s="30" t="s">
        <v>362</v>
      </c>
      <c r="AD46" s="30" t="s">
        <v>363</v>
      </c>
      <c r="AE46" s="30" t="s">
        <v>308</v>
      </c>
      <c r="AF46" s="35"/>
      <c r="AG46" s="116" t="s">
        <v>466</v>
      </c>
      <c r="AH46" s="116" t="s">
        <v>467</v>
      </c>
      <c r="AI46" s="116" t="s">
        <v>475</v>
      </c>
      <c r="AJ46" s="121"/>
      <c r="AK46" s="64"/>
      <c r="AL46" s="64"/>
      <c r="AM46" s="64"/>
      <c r="AN46" s="64"/>
      <c r="AO46" s="64"/>
    </row>
    <row r="47" spans="1:41" ht="409.5" x14ac:dyDescent="0.25">
      <c r="A47" s="33" t="s">
        <v>364</v>
      </c>
      <c r="B47" s="30" t="s">
        <v>365</v>
      </c>
      <c r="C47" s="67" t="s">
        <v>366</v>
      </c>
      <c r="D47" s="37" t="s">
        <v>367</v>
      </c>
      <c r="E47" s="33" t="s">
        <v>368</v>
      </c>
      <c r="F47" s="68"/>
      <c r="G47" s="68"/>
      <c r="H47" s="33"/>
      <c r="I47" s="33"/>
      <c r="J47" s="33"/>
      <c r="K47" s="33" t="s">
        <v>63</v>
      </c>
      <c r="L47" s="33"/>
      <c r="M47" s="33"/>
      <c r="N47" s="33"/>
      <c r="O47" s="33"/>
      <c r="P47" s="33"/>
      <c r="Q47" s="33" t="s">
        <v>63</v>
      </c>
      <c r="R47" s="69">
        <v>1</v>
      </c>
      <c r="S47" s="32">
        <v>1</v>
      </c>
      <c r="T47" s="32">
        <v>1</v>
      </c>
      <c r="U47" s="35">
        <f t="shared" si="4"/>
        <v>1</v>
      </c>
      <c r="V47" s="42" t="s">
        <v>250</v>
      </c>
      <c r="W47" s="30" t="s">
        <v>83</v>
      </c>
      <c r="X47" s="37" t="s">
        <v>251</v>
      </c>
      <c r="Y47" s="30" t="s">
        <v>252</v>
      </c>
      <c r="Z47" s="30" t="s">
        <v>83</v>
      </c>
      <c r="AA47" s="37" t="s">
        <v>251</v>
      </c>
      <c r="AB47" s="37"/>
      <c r="AC47" s="30" t="s">
        <v>369</v>
      </c>
      <c r="AD47" s="30" t="s">
        <v>188</v>
      </c>
      <c r="AE47" s="37" t="s">
        <v>370</v>
      </c>
      <c r="AF47" s="35"/>
      <c r="AG47" s="116" t="s">
        <v>331</v>
      </c>
      <c r="AH47" s="116" t="s">
        <v>254</v>
      </c>
      <c r="AI47" s="116" t="s">
        <v>255</v>
      </c>
      <c r="AJ47" s="121"/>
      <c r="AK47" s="64"/>
      <c r="AL47" s="64"/>
      <c r="AM47" s="64"/>
      <c r="AN47" s="64"/>
      <c r="AO47" s="64"/>
    </row>
    <row r="48" spans="1:41" ht="18.75" customHeight="1" x14ac:dyDescent="0.25">
      <c r="A48" s="51"/>
      <c r="B48" s="25"/>
      <c r="C48" s="25"/>
      <c r="D48" s="25"/>
      <c r="E48" s="32"/>
      <c r="F48" s="92" t="s">
        <v>371</v>
      </c>
      <c r="G48" s="90"/>
      <c r="H48" s="90"/>
      <c r="I48" s="90"/>
      <c r="J48" s="90"/>
      <c r="K48" s="90"/>
      <c r="L48" s="90"/>
      <c r="M48" s="90"/>
      <c r="N48" s="90"/>
      <c r="O48" s="90"/>
      <c r="P48" s="90"/>
      <c r="Q48" s="91"/>
      <c r="R48" s="24">
        <f>SUM(R43:R47)</f>
        <v>8</v>
      </c>
      <c r="S48" s="24">
        <f t="shared" ref="S48:T48" si="5">SUM(S42:S46)</f>
        <v>4</v>
      </c>
      <c r="T48" s="24">
        <f t="shared" si="5"/>
        <v>4</v>
      </c>
      <c r="U48" s="48">
        <f>AVERAGE(U42:U46)</f>
        <v>1</v>
      </c>
      <c r="V48" s="49"/>
      <c r="W48" s="48"/>
      <c r="X48" s="48"/>
      <c r="Y48" s="89"/>
      <c r="Z48" s="90"/>
      <c r="AA48" s="90"/>
      <c r="AB48" s="91"/>
      <c r="AC48" s="50"/>
      <c r="AD48" s="50"/>
      <c r="AE48" s="50"/>
      <c r="AF48" s="50"/>
      <c r="AG48" s="120"/>
      <c r="AH48" s="120"/>
      <c r="AI48" s="120"/>
      <c r="AJ48" s="120"/>
      <c r="AK48" s="23"/>
      <c r="AL48" s="23"/>
      <c r="AM48" s="23"/>
      <c r="AN48" s="23"/>
      <c r="AO48" s="23"/>
    </row>
    <row r="49" spans="1:41" ht="18.75" customHeight="1" x14ac:dyDescent="0.25">
      <c r="A49" s="92" t="s">
        <v>372</v>
      </c>
      <c r="B49" s="90"/>
      <c r="C49" s="90"/>
      <c r="D49" s="90"/>
      <c r="E49" s="90"/>
      <c r="F49" s="90"/>
      <c r="G49" s="90"/>
      <c r="H49" s="90"/>
      <c r="I49" s="90"/>
      <c r="J49" s="90"/>
      <c r="K49" s="90"/>
      <c r="L49" s="90"/>
      <c r="M49" s="90"/>
      <c r="N49" s="90"/>
      <c r="O49" s="90"/>
      <c r="P49" s="90"/>
      <c r="Q49" s="91"/>
      <c r="R49" s="24"/>
      <c r="S49" s="51" t="s">
        <v>176</v>
      </c>
      <c r="T49" s="25"/>
      <c r="U49" s="25"/>
      <c r="V49" s="93" t="s">
        <v>27</v>
      </c>
      <c r="W49" s="90"/>
      <c r="X49" s="91"/>
      <c r="Y49" s="89"/>
      <c r="Z49" s="90"/>
      <c r="AA49" s="90"/>
      <c r="AB49" s="91"/>
      <c r="AC49" s="94" t="s">
        <v>29</v>
      </c>
      <c r="AD49" s="90"/>
      <c r="AE49" s="90"/>
      <c r="AF49" s="91"/>
      <c r="AG49" s="95" t="s">
        <v>30</v>
      </c>
      <c r="AH49" s="90"/>
      <c r="AI49" s="90"/>
      <c r="AJ49" s="91"/>
      <c r="AK49" s="23"/>
      <c r="AL49" s="23"/>
      <c r="AM49" s="23"/>
      <c r="AN49" s="23"/>
      <c r="AO49" s="23"/>
    </row>
    <row r="50" spans="1:41" ht="18.75" customHeight="1" x14ac:dyDescent="0.25">
      <c r="A50" s="100" t="s">
        <v>31</v>
      </c>
      <c r="B50" s="100" t="s">
        <v>32</v>
      </c>
      <c r="C50" s="100" t="s">
        <v>33</v>
      </c>
      <c r="D50" s="100" t="s">
        <v>34</v>
      </c>
      <c r="E50" s="100" t="s">
        <v>35</v>
      </c>
      <c r="F50" s="92" t="s">
        <v>36</v>
      </c>
      <c r="G50" s="90"/>
      <c r="H50" s="90"/>
      <c r="I50" s="90"/>
      <c r="J50" s="90"/>
      <c r="K50" s="90"/>
      <c r="L50" s="90"/>
      <c r="M50" s="90"/>
      <c r="N50" s="90"/>
      <c r="O50" s="90"/>
      <c r="P50" s="90"/>
      <c r="Q50" s="91"/>
      <c r="R50" s="100" t="s">
        <v>37</v>
      </c>
      <c r="S50" s="100" t="s">
        <v>38</v>
      </c>
      <c r="T50" s="101" t="s">
        <v>39</v>
      </c>
      <c r="U50" s="102" t="s">
        <v>40</v>
      </c>
      <c r="V50" s="26"/>
      <c r="W50" s="27"/>
      <c r="X50" s="27"/>
      <c r="Y50" s="100" t="s">
        <v>41</v>
      </c>
      <c r="Z50" s="100" t="s">
        <v>42</v>
      </c>
      <c r="AA50" s="100" t="s">
        <v>43</v>
      </c>
      <c r="AB50" s="100" t="s">
        <v>44</v>
      </c>
      <c r="AC50" s="100" t="s">
        <v>41</v>
      </c>
      <c r="AD50" s="100" t="s">
        <v>42</v>
      </c>
      <c r="AE50" s="100" t="s">
        <v>43</v>
      </c>
      <c r="AF50" s="100" t="s">
        <v>44</v>
      </c>
      <c r="AG50" s="99" t="s">
        <v>41</v>
      </c>
      <c r="AH50" s="99" t="s">
        <v>42</v>
      </c>
      <c r="AI50" s="99" t="s">
        <v>43</v>
      </c>
      <c r="AJ50" s="99" t="s">
        <v>44</v>
      </c>
      <c r="AK50" s="23"/>
      <c r="AL50" s="23"/>
      <c r="AM50" s="23"/>
      <c r="AN50" s="23"/>
      <c r="AO50" s="23"/>
    </row>
    <row r="51" spans="1:41" ht="72" customHeight="1" x14ac:dyDescent="0.25">
      <c r="A51" s="98"/>
      <c r="B51" s="98"/>
      <c r="C51" s="98"/>
      <c r="D51" s="98"/>
      <c r="E51" s="98"/>
      <c r="F51" s="28" t="s">
        <v>45</v>
      </c>
      <c r="G51" s="28" t="s">
        <v>46</v>
      </c>
      <c r="H51" s="28" t="s">
        <v>47</v>
      </c>
      <c r="I51" s="28" t="s">
        <v>48</v>
      </c>
      <c r="J51" s="28" t="s">
        <v>49</v>
      </c>
      <c r="K51" s="28" t="s">
        <v>50</v>
      </c>
      <c r="L51" s="28" t="s">
        <v>51</v>
      </c>
      <c r="M51" s="28" t="s">
        <v>52</v>
      </c>
      <c r="N51" s="28" t="s">
        <v>53</v>
      </c>
      <c r="O51" s="28" t="s">
        <v>54</v>
      </c>
      <c r="P51" s="28" t="s">
        <v>55</v>
      </c>
      <c r="Q51" s="28" t="s">
        <v>56</v>
      </c>
      <c r="R51" s="98"/>
      <c r="S51" s="98"/>
      <c r="T51" s="98"/>
      <c r="U51" s="98"/>
      <c r="V51" s="29" t="s">
        <v>41</v>
      </c>
      <c r="W51" s="24" t="s">
        <v>42</v>
      </c>
      <c r="X51" s="24" t="s">
        <v>57</v>
      </c>
      <c r="Y51" s="98"/>
      <c r="Z51" s="98"/>
      <c r="AA51" s="98"/>
      <c r="AB51" s="98"/>
      <c r="AC51" s="98"/>
      <c r="AD51" s="98"/>
      <c r="AE51" s="98"/>
      <c r="AF51" s="98"/>
      <c r="AG51" s="98"/>
      <c r="AH51" s="98"/>
      <c r="AI51" s="98"/>
      <c r="AJ51" s="98"/>
      <c r="AK51" s="23"/>
      <c r="AL51" s="23"/>
      <c r="AM51" s="23"/>
      <c r="AN51" s="23"/>
      <c r="AO51" s="23"/>
    </row>
    <row r="52" spans="1:41" ht="225" x14ac:dyDescent="0.25">
      <c r="A52" s="37" t="s">
        <v>373</v>
      </c>
      <c r="B52" s="37" t="s">
        <v>374</v>
      </c>
      <c r="C52" s="37" t="s">
        <v>375</v>
      </c>
      <c r="D52" s="37" t="s">
        <v>376</v>
      </c>
      <c r="E52" s="33" t="s">
        <v>377</v>
      </c>
      <c r="F52" s="33"/>
      <c r="G52" s="33"/>
      <c r="H52" s="33"/>
      <c r="I52" s="33"/>
      <c r="J52" s="33"/>
      <c r="K52" s="33"/>
      <c r="L52" s="33"/>
      <c r="M52" s="33"/>
      <c r="N52" s="33" t="s">
        <v>63</v>
      </c>
      <c r="O52" s="33"/>
      <c r="P52" s="33"/>
      <c r="Q52" s="33"/>
      <c r="R52" s="33">
        <v>1</v>
      </c>
      <c r="S52" s="32">
        <v>1</v>
      </c>
      <c r="T52" s="32">
        <v>1</v>
      </c>
      <c r="U52" s="35">
        <f>SUM(T52/R52)</f>
        <v>1</v>
      </c>
      <c r="V52" s="42" t="s">
        <v>378</v>
      </c>
      <c r="W52" s="30"/>
      <c r="X52" s="37"/>
      <c r="Y52" s="30" t="s">
        <v>378</v>
      </c>
      <c r="Z52" s="30"/>
      <c r="AA52" s="30"/>
      <c r="AB52" s="37"/>
      <c r="AC52" s="30" t="s">
        <v>379</v>
      </c>
      <c r="AD52" s="30" t="s">
        <v>380</v>
      </c>
      <c r="AE52" s="30" t="s">
        <v>381</v>
      </c>
      <c r="AF52" s="37"/>
      <c r="AG52" s="54" t="s">
        <v>382</v>
      </c>
      <c r="AH52" s="54" t="s">
        <v>83</v>
      </c>
      <c r="AI52" s="55"/>
      <c r="AJ52" s="56"/>
      <c r="AK52" s="23"/>
      <c r="AL52" s="23"/>
      <c r="AM52" s="23"/>
      <c r="AN52" s="23"/>
      <c r="AO52" s="23"/>
    </row>
    <row r="53" spans="1:41" ht="192.75" customHeight="1" x14ac:dyDescent="0.25">
      <c r="A53" s="37" t="s">
        <v>383</v>
      </c>
      <c r="B53" s="37" t="s">
        <v>384</v>
      </c>
      <c r="C53" s="30" t="s">
        <v>385</v>
      </c>
      <c r="D53" s="37" t="s">
        <v>386</v>
      </c>
      <c r="E53" s="33" t="s">
        <v>377</v>
      </c>
      <c r="F53" s="32"/>
      <c r="G53" s="32"/>
      <c r="H53" s="32"/>
      <c r="I53" s="32"/>
      <c r="J53" s="32" t="s">
        <v>63</v>
      </c>
      <c r="K53" s="32"/>
      <c r="L53" s="32"/>
      <c r="M53" s="32"/>
      <c r="N53" s="32"/>
      <c r="O53" s="32" t="s">
        <v>63</v>
      </c>
      <c r="P53" s="32"/>
      <c r="Q53" s="32"/>
      <c r="R53" s="32">
        <v>2</v>
      </c>
      <c r="S53" s="32">
        <v>1</v>
      </c>
      <c r="T53" s="32">
        <v>1</v>
      </c>
      <c r="U53" s="35">
        <v>1</v>
      </c>
      <c r="V53" s="70" t="s">
        <v>387</v>
      </c>
      <c r="W53" s="30" t="s">
        <v>83</v>
      </c>
      <c r="X53" s="37" t="s">
        <v>251</v>
      </c>
      <c r="Y53" s="30" t="s">
        <v>388</v>
      </c>
      <c r="Z53" s="30" t="s">
        <v>83</v>
      </c>
      <c r="AA53" s="37" t="s">
        <v>251</v>
      </c>
      <c r="AB53" s="37"/>
      <c r="AC53" s="37" t="s">
        <v>389</v>
      </c>
      <c r="AD53" s="30" t="s">
        <v>390</v>
      </c>
      <c r="AE53" s="37" t="s">
        <v>391</v>
      </c>
      <c r="AF53" s="37"/>
      <c r="AG53" s="71" t="s">
        <v>392</v>
      </c>
      <c r="AH53" s="54" t="s">
        <v>390</v>
      </c>
      <c r="AI53" s="54" t="s">
        <v>391</v>
      </c>
      <c r="AJ53" s="56"/>
      <c r="AK53" s="23"/>
      <c r="AL53" s="23"/>
      <c r="AM53" s="23"/>
      <c r="AN53" s="23"/>
      <c r="AO53" s="23"/>
    </row>
    <row r="54" spans="1:41" ht="120" x14ac:dyDescent="0.25">
      <c r="A54" s="37" t="s">
        <v>393</v>
      </c>
      <c r="B54" s="37" t="s">
        <v>394</v>
      </c>
      <c r="C54" s="37" t="s">
        <v>395</v>
      </c>
      <c r="D54" s="37" t="s">
        <v>396</v>
      </c>
      <c r="E54" s="33" t="s">
        <v>397</v>
      </c>
      <c r="F54" s="32"/>
      <c r="G54" s="32"/>
      <c r="H54" s="32"/>
      <c r="I54" s="32" t="s">
        <v>63</v>
      </c>
      <c r="J54" s="32"/>
      <c r="K54" s="32"/>
      <c r="L54" s="32" t="s">
        <v>63</v>
      </c>
      <c r="M54" s="32"/>
      <c r="N54" s="32"/>
      <c r="O54" s="32" t="s">
        <v>63</v>
      </c>
      <c r="P54" s="32"/>
      <c r="Q54" s="32"/>
      <c r="R54" s="32">
        <v>3</v>
      </c>
      <c r="S54" s="32">
        <v>1</v>
      </c>
      <c r="T54" s="32">
        <v>1</v>
      </c>
      <c r="U54" s="35">
        <v>1</v>
      </c>
      <c r="V54" s="42" t="s">
        <v>398</v>
      </c>
      <c r="W54" s="30" t="s">
        <v>83</v>
      </c>
      <c r="X54" s="37" t="s">
        <v>399</v>
      </c>
      <c r="Y54" s="72" t="s">
        <v>400</v>
      </c>
      <c r="Z54" s="30" t="s">
        <v>83</v>
      </c>
      <c r="AA54" s="37" t="s">
        <v>401</v>
      </c>
      <c r="AB54" s="37"/>
      <c r="AC54" s="72" t="s">
        <v>402</v>
      </c>
      <c r="AD54" s="30" t="s">
        <v>403</v>
      </c>
      <c r="AE54" s="30" t="s">
        <v>404</v>
      </c>
      <c r="AF54" s="37"/>
      <c r="AG54" s="57" t="s">
        <v>405</v>
      </c>
      <c r="AH54" s="73" t="s">
        <v>403</v>
      </c>
      <c r="AI54" s="73" t="s">
        <v>404</v>
      </c>
      <c r="AJ54" s="73"/>
      <c r="AK54" s="23"/>
      <c r="AL54" s="23"/>
      <c r="AM54" s="23"/>
      <c r="AN54" s="23"/>
      <c r="AO54" s="23"/>
    </row>
    <row r="55" spans="1:41" ht="409.5" x14ac:dyDescent="0.25">
      <c r="A55" s="67" t="s">
        <v>406</v>
      </c>
      <c r="B55" s="37" t="s">
        <v>407</v>
      </c>
      <c r="C55" s="37" t="s">
        <v>408</v>
      </c>
      <c r="D55" s="37" t="s">
        <v>409</v>
      </c>
      <c r="E55" s="33" t="s">
        <v>410</v>
      </c>
      <c r="F55" s="33"/>
      <c r="G55" s="33"/>
      <c r="H55" s="33"/>
      <c r="I55" s="33"/>
      <c r="J55" s="33"/>
      <c r="K55" s="33"/>
      <c r="L55" s="33"/>
      <c r="M55" s="33" t="s">
        <v>63</v>
      </c>
      <c r="N55" s="33"/>
      <c r="O55" s="33"/>
      <c r="P55" s="33"/>
      <c r="Q55" s="33"/>
      <c r="R55" s="33">
        <v>1</v>
      </c>
      <c r="S55" s="32">
        <v>1</v>
      </c>
      <c r="T55" s="32">
        <v>1</v>
      </c>
      <c r="U55" s="35">
        <f t="shared" ref="U55:U56" si="6">SUM(T55/R55)</f>
        <v>1</v>
      </c>
      <c r="V55" s="43" t="s">
        <v>411</v>
      </c>
      <c r="W55" s="30" t="s">
        <v>65</v>
      </c>
      <c r="X55" s="37" t="s">
        <v>412</v>
      </c>
      <c r="Y55" s="44" t="s">
        <v>413</v>
      </c>
      <c r="Z55" s="30" t="s">
        <v>83</v>
      </c>
      <c r="AA55" s="37" t="s">
        <v>414</v>
      </c>
      <c r="AB55" s="37"/>
      <c r="AC55" s="44" t="s">
        <v>415</v>
      </c>
      <c r="AD55" s="30" t="s">
        <v>188</v>
      </c>
      <c r="AE55" s="37" t="s">
        <v>416</v>
      </c>
      <c r="AF55" s="37"/>
      <c r="AG55" s="73" t="s">
        <v>417</v>
      </c>
      <c r="AH55" s="73" t="s">
        <v>188</v>
      </c>
      <c r="AI55" s="73" t="s">
        <v>416</v>
      </c>
      <c r="AJ55" s="56"/>
      <c r="AK55" s="23"/>
      <c r="AL55" s="23"/>
      <c r="AM55" s="23"/>
      <c r="AN55" s="23"/>
      <c r="AO55" s="23"/>
    </row>
    <row r="56" spans="1:41" ht="409.5" x14ac:dyDescent="0.25">
      <c r="A56" s="33" t="s">
        <v>418</v>
      </c>
      <c r="B56" s="37" t="s">
        <v>419</v>
      </c>
      <c r="C56" s="37" t="s">
        <v>420</v>
      </c>
      <c r="D56" s="37" t="s">
        <v>421</v>
      </c>
      <c r="E56" s="33" t="s">
        <v>377</v>
      </c>
      <c r="F56" s="33"/>
      <c r="G56" s="33"/>
      <c r="H56" s="33" t="s">
        <v>63</v>
      </c>
      <c r="I56" s="33"/>
      <c r="J56" s="33"/>
      <c r="K56" s="33"/>
      <c r="L56" s="33"/>
      <c r="M56" s="33"/>
      <c r="N56" s="33"/>
      <c r="O56" s="33"/>
      <c r="P56" s="33"/>
      <c r="Q56" s="33"/>
      <c r="R56" s="33">
        <v>4</v>
      </c>
      <c r="S56" s="32">
        <v>4</v>
      </c>
      <c r="T56" s="32">
        <v>4</v>
      </c>
      <c r="U56" s="35">
        <f t="shared" si="6"/>
        <v>1</v>
      </c>
      <c r="V56" s="42" t="s">
        <v>422</v>
      </c>
      <c r="W56" s="30" t="s">
        <v>146</v>
      </c>
      <c r="X56" s="37" t="s">
        <v>423</v>
      </c>
      <c r="Y56" s="30" t="s">
        <v>424</v>
      </c>
      <c r="Z56" s="30" t="s">
        <v>146</v>
      </c>
      <c r="AA56" s="37" t="s">
        <v>423</v>
      </c>
      <c r="AB56" s="37"/>
      <c r="AC56" s="45" t="s">
        <v>425</v>
      </c>
      <c r="AD56" s="30" t="s">
        <v>426</v>
      </c>
      <c r="AE56" s="37" t="s">
        <v>427</v>
      </c>
      <c r="AF56" s="37"/>
      <c r="AG56" s="57" t="s">
        <v>428</v>
      </c>
      <c r="AH56" s="57" t="s">
        <v>429</v>
      </c>
      <c r="AI56" s="56" t="s">
        <v>427</v>
      </c>
      <c r="AJ56" s="56"/>
      <c r="AK56" s="23"/>
      <c r="AL56" s="23"/>
      <c r="AM56" s="23"/>
      <c r="AN56" s="23"/>
      <c r="AO56" s="23"/>
    </row>
    <row r="57" spans="1:41" ht="18.75" customHeight="1" x14ac:dyDescent="0.25">
      <c r="A57" s="32"/>
      <c r="B57" s="32"/>
      <c r="C57" s="32"/>
      <c r="D57" s="32"/>
      <c r="E57" s="32"/>
      <c r="F57" s="92" t="s">
        <v>430</v>
      </c>
      <c r="G57" s="90"/>
      <c r="H57" s="90"/>
      <c r="I57" s="90"/>
      <c r="J57" s="90"/>
      <c r="K57" s="90"/>
      <c r="L57" s="90"/>
      <c r="M57" s="90"/>
      <c r="N57" s="90"/>
      <c r="O57" s="90"/>
      <c r="P57" s="90"/>
      <c r="Q57" s="91"/>
      <c r="R57" s="24">
        <f t="shared" ref="R57:T57" si="7">SUM(R52:R56)</f>
        <v>11</v>
      </c>
      <c r="S57" s="24">
        <f t="shared" si="7"/>
        <v>8</v>
      </c>
      <c r="T57" s="24">
        <f t="shared" si="7"/>
        <v>8</v>
      </c>
      <c r="U57" s="35">
        <f>AVERAGE(U52:U56)</f>
        <v>1</v>
      </c>
      <c r="V57" s="74"/>
      <c r="W57" s="35"/>
      <c r="X57" s="35"/>
      <c r="Y57" s="104"/>
      <c r="Z57" s="90"/>
      <c r="AA57" s="90"/>
      <c r="AB57" s="91"/>
      <c r="AC57" s="50"/>
      <c r="AD57" s="50"/>
      <c r="AE57" s="50"/>
      <c r="AF57" s="50"/>
      <c r="AG57" s="63"/>
      <c r="AH57" s="63"/>
      <c r="AI57" s="63"/>
      <c r="AJ57" s="63"/>
      <c r="AK57" s="23"/>
      <c r="AL57" s="23"/>
      <c r="AM57" s="23"/>
      <c r="AN57" s="23"/>
      <c r="AO57" s="23"/>
    </row>
    <row r="58" spans="1:41" ht="18.75" customHeight="1" x14ac:dyDescent="0.25">
      <c r="A58" s="92" t="s">
        <v>431</v>
      </c>
      <c r="B58" s="90"/>
      <c r="C58" s="90"/>
      <c r="D58" s="90"/>
      <c r="E58" s="90"/>
      <c r="F58" s="90"/>
      <c r="G58" s="90"/>
      <c r="H58" s="90"/>
      <c r="I58" s="90"/>
      <c r="J58" s="90"/>
      <c r="K58" s="90"/>
      <c r="L58" s="90"/>
      <c r="M58" s="90"/>
      <c r="N58" s="90"/>
      <c r="O58" s="90"/>
      <c r="P58" s="90"/>
      <c r="Q58" s="90"/>
      <c r="R58" s="91"/>
      <c r="S58" s="89" t="s">
        <v>432</v>
      </c>
      <c r="T58" s="90"/>
      <c r="U58" s="90"/>
      <c r="V58" s="90"/>
      <c r="W58" s="90"/>
      <c r="X58" s="90"/>
      <c r="Y58" s="90"/>
      <c r="Z58" s="90"/>
      <c r="AA58" s="90"/>
      <c r="AB58" s="91"/>
      <c r="AC58" s="94" t="s">
        <v>29</v>
      </c>
      <c r="AD58" s="90"/>
      <c r="AE58" s="90"/>
      <c r="AF58" s="91"/>
      <c r="AG58" s="95" t="s">
        <v>30</v>
      </c>
      <c r="AH58" s="90"/>
      <c r="AI58" s="90"/>
      <c r="AJ58" s="91"/>
      <c r="AK58" s="23"/>
      <c r="AL58" s="23"/>
      <c r="AM58" s="23"/>
      <c r="AN58" s="23"/>
      <c r="AO58" s="23"/>
    </row>
    <row r="59" spans="1:41" ht="18.75" customHeight="1" x14ac:dyDescent="0.25">
      <c r="A59" s="100" t="s">
        <v>31</v>
      </c>
      <c r="B59" s="100" t="s">
        <v>32</v>
      </c>
      <c r="C59" s="100" t="s">
        <v>33</v>
      </c>
      <c r="D59" s="100" t="s">
        <v>34</v>
      </c>
      <c r="E59" s="100" t="s">
        <v>35</v>
      </c>
      <c r="F59" s="92" t="s">
        <v>36</v>
      </c>
      <c r="G59" s="90"/>
      <c r="H59" s="90"/>
      <c r="I59" s="90"/>
      <c r="J59" s="90"/>
      <c r="K59" s="90"/>
      <c r="L59" s="90"/>
      <c r="M59" s="90"/>
      <c r="N59" s="90"/>
      <c r="O59" s="90"/>
      <c r="P59" s="90"/>
      <c r="Q59" s="91"/>
      <c r="R59" s="100" t="s">
        <v>37</v>
      </c>
      <c r="S59" s="100" t="s">
        <v>38</v>
      </c>
      <c r="T59" s="101" t="s">
        <v>39</v>
      </c>
      <c r="U59" s="102" t="s">
        <v>40</v>
      </c>
      <c r="V59" s="26"/>
      <c r="W59" s="27"/>
      <c r="X59" s="27"/>
      <c r="Y59" s="100" t="s">
        <v>41</v>
      </c>
      <c r="Z59" s="100" t="s">
        <v>42</v>
      </c>
      <c r="AA59" s="100" t="s">
        <v>43</v>
      </c>
      <c r="AB59" s="100" t="s">
        <v>44</v>
      </c>
      <c r="AC59" s="100" t="s">
        <v>41</v>
      </c>
      <c r="AD59" s="100" t="s">
        <v>42</v>
      </c>
      <c r="AE59" s="100" t="s">
        <v>43</v>
      </c>
      <c r="AF59" s="100" t="s">
        <v>44</v>
      </c>
      <c r="AG59" s="99" t="s">
        <v>41</v>
      </c>
      <c r="AH59" s="99" t="s">
        <v>42</v>
      </c>
      <c r="AI59" s="99" t="s">
        <v>43</v>
      </c>
      <c r="AJ59" s="99" t="s">
        <v>44</v>
      </c>
      <c r="AK59" s="23"/>
      <c r="AL59" s="23"/>
      <c r="AM59" s="23"/>
      <c r="AN59" s="23"/>
      <c r="AO59" s="23"/>
    </row>
    <row r="60" spans="1:41" ht="123" customHeight="1" x14ac:dyDescent="0.25">
      <c r="A60" s="98"/>
      <c r="B60" s="98"/>
      <c r="C60" s="98"/>
      <c r="D60" s="98"/>
      <c r="E60" s="98"/>
      <c r="F60" s="28" t="s">
        <v>45</v>
      </c>
      <c r="G60" s="28" t="s">
        <v>46</v>
      </c>
      <c r="H60" s="28" t="s">
        <v>47</v>
      </c>
      <c r="I60" s="28" t="s">
        <v>48</v>
      </c>
      <c r="J60" s="28" t="s">
        <v>49</v>
      </c>
      <c r="K60" s="28" t="s">
        <v>50</v>
      </c>
      <c r="L60" s="28" t="s">
        <v>51</v>
      </c>
      <c r="M60" s="28" t="s">
        <v>52</v>
      </c>
      <c r="N60" s="28" t="s">
        <v>53</v>
      </c>
      <c r="O60" s="28" t="s">
        <v>54</v>
      </c>
      <c r="P60" s="28" t="s">
        <v>55</v>
      </c>
      <c r="Q60" s="28" t="s">
        <v>56</v>
      </c>
      <c r="R60" s="98"/>
      <c r="S60" s="98"/>
      <c r="T60" s="98"/>
      <c r="U60" s="98"/>
      <c r="V60" s="29" t="s">
        <v>41</v>
      </c>
      <c r="W60" s="24" t="s">
        <v>42</v>
      </c>
      <c r="X60" s="24" t="s">
        <v>57</v>
      </c>
      <c r="Y60" s="98"/>
      <c r="Z60" s="98"/>
      <c r="AA60" s="98"/>
      <c r="AB60" s="98"/>
      <c r="AC60" s="98"/>
      <c r="AD60" s="98"/>
      <c r="AE60" s="98"/>
      <c r="AF60" s="98"/>
      <c r="AG60" s="98"/>
      <c r="AH60" s="98"/>
      <c r="AI60" s="98"/>
      <c r="AJ60" s="98"/>
      <c r="AK60" s="23"/>
      <c r="AL60" s="23"/>
      <c r="AM60" s="23"/>
      <c r="AN60" s="23"/>
      <c r="AO60" s="23"/>
    </row>
    <row r="61" spans="1:41" ht="88.5" customHeight="1" x14ac:dyDescent="0.25">
      <c r="A61" s="37" t="s">
        <v>433</v>
      </c>
      <c r="B61" s="50" t="s">
        <v>434</v>
      </c>
      <c r="C61" s="37" t="s">
        <v>435</v>
      </c>
      <c r="D61" s="37" t="s">
        <v>436</v>
      </c>
      <c r="E61" s="33" t="s">
        <v>437</v>
      </c>
      <c r="F61" s="75"/>
      <c r="G61" s="75"/>
      <c r="H61" s="75"/>
      <c r="I61" s="75"/>
      <c r="J61" s="75"/>
      <c r="K61" s="75"/>
      <c r="L61" s="75"/>
      <c r="M61" s="75"/>
      <c r="N61" s="75"/>
      <c r="O61" s="75" t="s">
        <v>63</v>
      </c>
      <c r="P61" s="75"/>
      <c r="Q61" s="75"/>
      <c r="R61" s="33">
        <v>1</v>
      </c>
      <c r="S61" s="32">
        <v>1</v>
      </c>
      <c r="T61" s="32">
        <v>1</v>
      </c>
      <c r="U61" s="35">
        <f t="shared" ref="U61:U62" si="8">SUM(T61/R61)</f>
        <v>1</v>
      </c>
      <c r="V61" s="42" t="s">
        <v>234</v>
      </c>
      <c r="W61" s="30" t="s">
        <v>65</v>
      </c>
      <c r="X61" s="30" t="s">
        <v>287</v>
      </c>
      <c r="Y61" s="44" t="s">
        <v>438</v>
      </c>
      <c r="Z61" s="30"/>
      <c r="AA61" s="37"/>
      <c r="AB61" s="37"/>
      <c r="AC61" s="30" t="s">
        <v>439</v>
      </c>
      <c r="AD61" s="30"/>
      <c r="AE61" s="30"/>
      <c r="AF61" s="37"/>
      <c r="AG61" s="54" t="s">
        <v>440</v>
      </c>
      <c r="AH61" s="55" t="s">
        <v>72</v>
      </c>
      <c r="AI61" s="55" t="s">
        <v>441</v>
      </c>
      <c r="AJ61" s="56"/>
      <c r="AK61" s="23"/>
      <c r="AL61" s="23"/>
      <c r="AM61" s="23"/>
      <c r="AN61" s="23"/>
      <c r="AO61" s="23"/>
    </row>
    <row r="62" spans="1:41" ht="409.5" x14ac:dyDescent="0.25">
      <c r="A62" s="30" t="s">
        <v>442</v>
      </c>
      <c r="B62" s="50" t="s">
        <v>476</v>
      </c>
      <c r="C62" s="37" t="s">
        <v>443</v>
      </c>
      <c r="D62" s="33" t="s">
        <v>444</v>
      </c>
      <c r="E62" s="33" t="s">
        <v>377</v>
      </c>
      <c r="F62" s="33"/>
      <c r="G62" s="76"/>
      <c r="H62" s="76"/>
      <c r="I62" s="33"/>
      <c r="J62" s="33"/>
      <c r="K62" s="33"/>
      <c r="L62" s="33"/>
      <c r="M62" s="33" t="s">
        <v>63</v>
      </c>
      <c r="N62" s="33"/>
      <c r="O62" s="33"/>
      <c r="P62" s="76"/>
      <c r="Q62" s="33"/>
      <c r="R62" s="33">
        <v>1</v>
      </c>
      <c r="S62" s="32">
        <v>1</v>
      </c>
      <c r="T62" s="32">
        <v>1</v>
      </c>
      <c r="U62" s="35">
        <f t="shared" si="8"/>
        <v>1</v>
      </c>
      <c r="V62" s="42" t="s">
        <v>445</v>
      </c>
      <c r="W62" s="30" t="s">
        <v>65</v>
      </c>
      <c r="X62" s="37" t="s">
        <v>446</v>
      </c>
      <c r="Y62" s="44" t="s">
        <v>447</v>
      </c>
      <c r="Z62" s="30" t="s">
        <v>65</v>
      </c>
      <c r="AA62" s="37" t="s">
        <v>446</v>
      </c>
      <c r="AB62" s="37"/>
      <c r="AC62" s="52" t="s">
        <v>448</v>
      </c>
      <c r="AD62" s="30" t="s">
        <v>72</v>
      </c>
      <c r="AE62" s="30" t="s">
        <v>441</v>
      </c>
      <c r="AF62" s="59"/>
      <c r="AG62" s="57" t="s">
        <v>477</v>
      </c>
      <c r="AH62" s="56" t="s">
        <v>72</v>
      </c>
      <c r="AI62" s="56" t="s">
        <v>441</v>
      </c>
      <c r="AJ62" s="56"/>
      <c r="AK62" s="23"/>
      <c r="AL62" s="23"/>
      <c r="AM62" s="23"/>
      <c r="AN62" s="23"/>
      <c r="AO62" s="23"/>
    </row>
    <row r="63" spans="1:41" ht="384" customHeight="1" x14ac:dyDescent="0.25">
      <c r="A63" s="30" t="s">
        <v>449</v>
      </c>
      <c r="B63" s="50" t="s">
        <v>450</v>
      </c>
      <c r="C63" s="37" t="s">
        <v>451</v>
      </c>
      <c r="D63" s="32" t="s">
        <v>452</v>
      </c>
      <c r="E63" s="32" t="s">
        <v>437</v>
      </c>
      <c r="F63" s="32"/>
      <c r="G63" s="35"/>
      <c r="H63" s="32"/>
      <c r="I63" s="32"/>
      <c r="J63" s="32"/>
      <c r="K63" s="32" t="s">
        <v>63</v>
      </c>
      <c r="L63" s="32"/>
      <c r="M63" s="32"/>
      <c r="N63" s="32"/>
      <c r="O63" s="32"/>
      <c r="P63" s="32" t="s">
        <v>63</v>
      </c>
      <c r="Q63" s="32"/>
      <c r="R63" s="32">
        <v>2</v>
      </c>
      <c r="S63" s="32">
        <v>1</v>
      </c>
      <c r="T63" s="32">
        <v>1</v>
      </c>
      <c r="U63" s="35">
        <v>1</v>
      </c>
      <c r="V63" s="42" t="s">
        <v>234</v>
      </c>
      <c r="W63" s="30"/>
      <c r="X63" s="30"/>
      <c r="Y63" s="30" t="s">
        <v>453</v>
      </c>
      <c r="Z63" s="30" t="s">
        <v>146</v>
      </c>
      <c r="AA63" s="37" t="s">
        <v>423</v>
      </c>
      <c r="AB63" s="37"/>
      <c r="AC63" s="52" t="s">
        <v>454</v>
      </c>
      <c r="AD63" s="30" t="s">
        <v>363</v>
      </c>
      <c r="AE63" s="30" t="s">
        <v>455</v>
      </c>
      <c r="AF63" s="37"/>
      <c r="AG63" s="57" t="s">
        <v>478</v>
      </c>
      <c r="AH63" s="57" t="s">
        <v>429</v>
      </c>
      <c r="AI63" s="56" t="s">
        <v>427</v>
      </c>
      <c r="AJ63" s="56"/>
      <c r="AK63" s="23"/>
      <c r="AL63" s="23"/>
      <c r="AM63" s="23"/>
      <c r="AN63" s="23"/>
      <c r="AO63" s="23"/>
    </row>
    <row r="64" spans="1:41" ht="98.25" customHeight="1" x14ac:dyDescent="0.25">
      <c r="A64" s="13"/>
      <c r="B64" s="64"/>
      <c r="C64" s="64"/>
      <c r="D64" s="64"/>
      <c r="E64" s="13"/>
      <c r="F64" s="77"/>
      <c r="G64" s="64"/>
      <c r="H64" s="64"/>
      <c r="I64" s="64"/>
      <c r="J64" s="64"/>
      <c r="K64" s="64"/>
      <c r="L64" s="64"/>
      <c r="M64" s="64"/>
      <c r="N64" s="64"/>
      <c r="O64" s="64"/>
      <c r="P64" s="64"/>
      <c r="Q64" s="64"/>
      <c r="R64" s="77"/>
      <c r="S64" s="77"/>
      <c r="T64" s="77"/>
      <c r="U64" s="78"/>
      <c r="V64" s="79"/>
      <c r="W64" s="80"/>
      <c r="X64" s="80"/>
      <c r="Y64" s="13"/>
      <c r="Z64" s="64"/>
      <c r="AA64" s="64"/>
      <c r="AB64" s="64"/>
      <c r="AC64" s="81"/>
      <c r="AD64" s="23"/>
      <c r="AE64" s="23"/>
      <c r="AF64" s="23"/>
      <c r="AG64" s="23"/>
      <c r="AH64" s="23"/>
      <c r="AI64" s="23"/>
      <c r="AJ64" s="23"/>
      <c r="AK64" s="23"/>
      <c r="AL64" s="23"/>
      <c r="AM64" s="23"/>
      <c r="AN64" s="23"/>
      <c r="AO64" s="23"/>
    </row>
    <row r="65" spans="1:41" ht="45" customHeight="1" x14ac:dyDescent="0.25">
      <c r="A65" s="32" t="s">
        <v>456</v>
      </c>
      <c r="B65" s="25" t="s">
        <v>457</v>
      </c>
      <c r="C65" s="30" t="s">
        <v>458</v>
      </c>
      <c r="D65" s="13"/>
      <c r="E65" s="13"/>
      <c r="F65" s="13"/>
      <c r="G65" s="13"/>
      <c r="H65" s="13"/>
      <c r="I65" s="13"/>
      <c r="J65" s="13"/>
      <c r="K65" s="13"/>
      <c r="L65" s="13"/>
      <c r="M65" s="13"/>
      <c r="N65" s="13"/>
      <c r="O65" s="13"/>
      <c r="P65" s="13"/>
      <c r="Q65" s="13"/>
      <c r="R65" s="13"/>
      <c r="S65" s="13"/>
      <c r="T65" s="13"/>
      <c r="U65" s="13"/>
      <c r="V65" s="82"/>
      <c r="W65" s="13"/>
      <c r="X65" s="13"/>
      <c r="Y65" s="13"/>
      <c r="Z65" s="13"/>
      <c r="AA65" s="23"/>
      <c r="AB65" s="23"/>
      <c r="AC65" s="81"/>
      <c r="AD65" s="23"/>
      <c r="AE65" s="23"/>
      <c r="AF65" s="23"/>
      <c r="AG65" s="23"/>
      <c r="AH65" s="23"/>
      <c r="AI65" s="23"/>
      <c r="AJ65" s="23"/>
      <c r="AK65" s="23"/>
      <c r="AL65" s="23"/>
      <c r="AM65" s="23"/>
      <c r="AN65" s="23"/>
      <c r="AO65" s="23"/>
    </row>
    <row r="66" spans="1:41" ht="48" customHeight="1" x14ac:dyDescent="0.25">
      <c r="A66" s="32" t="s">
        <v>459</v>
      </c>
      <c r="B66" s="30" t="s">
        <v>460</v>
      </c>
      <c r="C66" s="30" t="s">
        <v>461</v>
      </c>
      <c r="D66" s="13"/>
      <c r="E66" s="13"/>
      <c r="F66" s="13"/>
      <c r="G66" s="13"/>
      <c r="H66" s="13"/>
      <c r="I66" s="13"/>
      <c r="J66" s="13"/>
      <c r="K66" s="13"/>
      <c r="L66" s="13"/>
      <c r="M66" s="13"/>
      <c r="N66" s="13"/>
      <c r="O66" s="13"/>
      <c r="P66" s="13"/>
      <c r="Q66" s="13"/>
      <c r="R66" s="13"/>
      <c r="S66" s="13"/>
      <c r="T66" s="13"/>
      <c r="U66" s="13"/>
      <c r="V66" s="82"/>
      <c r="W66" s="13"/>
      <c r="X66" s="13"/>
      <c r="Y66" s="13"/>
      <c r="Z66" s="13"/>
      <c r="AA66" s="23"/>
      <c r="AB66" s="23"/>
      <c r="AC66" s="81"/>
      <c r="AD66" s="23"/>
      <c r="AE66" s="23"/>
      <c r="AF66" s="23"/>
      <c r="AG66" s="23"/>
      <c r="AH66" s="23"/>
      <c r="AI66" s="23"/>
      <c r="AJ66" s="23"/>
      <c r="AK66" s="23"/>
      <c r="AL66" s="23"/>
      <c r="AM66" s="23"/>
      <c r="AN66" s="23"/>
      <c r="AO66" s="23"/>
    </row>
    <row r="67" spans="1:41" ht="18.75" customHeight="1" x14ac:dyDescent="0.25">
      <c r="A67" s="32" t="s">
        <v>462</v>
      </c>
      <c r="B67" s="30" t="s">
        <v>463</v>
      </c>
      <c r="C67" s="30" t="s">
        <v>464</v>
      </c>
      <c r="D67" s="13"/>
      <c r="E67" s="13"/>
      <c r="F67" s="13"/>
      <c r="G67" s="13"/>
      <c r="H67" s="13"/>
      <c r="I67" s="13"/>
      <c r="J67" s="13"/>
      <c r="K67" s="13"/>
      <c r="L67" s="13"/>
      <c r="M67" s="13"/>
      <c r="N67" s="13"/>
      <c r="O67" s="13"/>
      <c r="P67" s="13"/>
      <c r="Q67" s="13"/>
      <c r="R67" s="13"/>
      <c r="S67" s="13"/>
      <c r="T67" s="13"/>
      <c r="U67" s="13"/>
      <c r="V67" s="82"/>
      <c r="W67" s="13"/>
      <c r="X67" s="13"/>
      <c r="Y67" s="13"/>
      <c r="Z67" s="13"/>
      <c r="AA67" s="23"/>
      <c r="AB67" s="23"/>
      <c r="AC67" s="81"/>
      <c r="AD67" s="23"/>
      <c r="AE67" s="23"/>
      <c r="AF67" s="23"/>
      <c r="AG67" s="23"/>
      <c r="AH67" s="23"/>
      <c r="AI67" s="23"/>
      <c r="AJ67" s="23"/>
      <c r="AK67" s="23"/>
      <c r="AL67" s="23"/>
      <c r="AM67" s="23"/>
      <c r="AN67" s="23"/>
      <c r="AO67" s="23"/>
    </row>
    <row r="68" spans="1:41" ht="18.75" customHeight="1" x14ac:dyDescent="0.25">
      <c r="A68" s="13"/>
      <c r="B68" s="13"/>
      <c r="C68" s="13"/>
      <c r="D68" s="13"/>
      <c r="E68" s="13"/>
      <c r="F68" s="13"/>
      <c r="G68" s="13"/>
      <c r="H68" s="13"/>
      <c r="I68" s="13"/>
      <c r="J68" s="13"/>
      <c r="K68" s="13"/>
      <c r="L68" s="13"/>
      <c r="M68" s="13"/>
      <c r="N68" s="13"/>
      <c r="O68" s="13"/>
      <c r="P68" s="13"/>
      <c r="Q68" s="13"/>
      <c r="R68" s="13"/>
      <c r="S68" s="13"/>
      <c r="T68" s="13"/>
      <c r="U68" s="13"/>
      <c r="V68" s="82"/>
      <c r="W68" s="13"/>
      <c r="X68" s="13"/>
      <c r="Y68" s="13"/>
      <c r="Z68" s="13"/>
      <c r="AA68" s="23"/>
      <c r="AB68" s="23"/>
      <c r="AC68" s="81"/>
      <c r="AD68" s="23"/>
      <c r="AE68" s="23"/>
      <c r="AF68" s="23"/>
      <c r="AG68" s="23"/>
      <c r="AH68" s="23"/>
      <c r="AI68" s="23"/>
      <c r="AJ68" s="23"/>
      <c r="AK68" s="23"/>
      <c r="AL68" s="23"/>
      <c r="AM68" s="23"/>
      <c r="AN68" s="23"/>
      <c r="AO68" s="23"/>
    </row>
    <row r="69" spans="1:41" ht="18.75" customHeight="1" x14ac:dyDescent="0.25">
      <c r="A69" s="13"/>
      <c r="B69" s="13"/>
      <c r="C69" s="13"/>
      <c r="D69" s="13"/>
      <c r="E69" s="13"/>
      <c r="F69" s="13"/>
      <c r="G69" s="13"/>
      <c r="H69" s="13"/>
      <c r="I69" s="13"/>
      <c r="J69" s="13"/>
      <c r="K69" s="13"/>
      <c r="L69" s="13"/>
      <c r="M69" s="13"/>
      <c r="N69" s="13"/>
      <c r="O69" s="13"/>
      <c r="P69" s="13"/>
      <c r="Q69" s="13"/>
      <c r="R69" s="13"/>
      <c r="S69" s="13"/>
      <c r="T69" s="13"/>
      <c r="U69" s="13"/>
      <c r="V69" s="82"/>
      <c r="W69" s="13"/>
      <c r="X69" s="13"/>
      <c r="Y69" s="13"/>
      <c r="Z69" s="13"/>
      <c r="AA69" s="23"/>
      <c r="AB69" s="23"/>
      <c r="AC69" s="81"/>
      <c r="AD69" s="23"/>
      <c r="AE69" s="23"/>
      <c r="AF69" s="23"/>
      <c r="AG69" s="23"/>
      <c r="AH69" s="23"/>
      <c r="AI69" s="23"/>
      <c r="AJ69" s="23"/>
      <c r="AK69" s="23"/>
      <c r="AL69" s="23"/>
      <c r="AM69" s="23"/>
      <c r="AN69" s="23"/>
      <c r="AO69" s="23"/>
    </row>
    <row r="70" spans="1:41" ht="18.75" customHeight="1" x14ac:dyDescent="0.25">
      <c r="A70" s="13"/>
      <c r="B70" s="13"/>
      <c r="C70" s="13"/>
      <c r="D70" s="13"/>
      <c r="E70" s="13"/>
      <c r="F70" s="13"/>
      <c r="G70" s="13"/>
      <c r="H70" s="13"/>
      <c r="I70" s="13"/>
      <c r="J70" s="13"/>
      <c r="K70" s="13"/>
      <c r="L70" s="13"/>
      <c r="M70" s="13"/>
      <c r="N70" s="13"/>
      <c r="O70" s="13"/>
      <c r="P70" s="13"/>
      <c r="Q70" s="13"/>
      <c r="R70" s="13"/>
      <c r="S70" s="13"/>
      <c r="T70" s="13"/>
      <c r="U70" s="13"/>
      <c r="V70" s="82"/>
      <c r="W70" s="13"/>
      <c r="X70" s="13"/>
      <c r="Y70" s="13"/>
      <c r="Z70" s="13"/>
      <c r="AA70" s="23"/>
      <c r="AB70" s="23"/>
      <c r="AC70" s="81"/>
      <c r="AD70" s="23"/>
      <c r="AE70" s="23"/>
      <c r="AF70" s="23"/>
      <c r="AG70" s="23"/>
      <c r="AH70" s="23"/>
      <c r="AI70" s="23"/>
      <c r="AJ70" s="23"/>
      <c r="AK70" s="23"/>
      <c r="AL70" s="23"/>
      <c r="AM70" s="23"/>
      <c r="AN70" s="23"/>
      <c r="AO70" s="23"/>
    </row>
    <row r="71" spans="1:41" ht="18.75" customHeight="1" x14ac:dyDescent="0.25">
      <c r="A71" s="13"/>
      <c r="B71" s="13"/>
      <c r="C71" s="13"/>
      <c r="D71" s="13"/>
      <c r="E71" s="13"/>
      <c r="F71" s="13"/>
      <c r="G71" s="13"/>
      <c r="H71" s="13"/>
      <c r="I71" s="13"/>
      <c r="J71" s="13"/>
      <c r="K71" s="13"/>
      <c r="L71" s="13"/>
      <c r="M71" s="13"/>
      <c r="N71" s="13"/>
      <c r="O71" s="13"/>
      <c r="P71" s="13"/>
      <c r="Q71" s="13"/>
      <c r="R71" s="13"/>
      <c r="S71" s="13"/>
      <c r="T71" s="13"/>
      <c r="U71" s="13"/>
      <c r="V71" s="82"/>
      <c r="W71" s="13"/>
      <c r="X71" s="13"/>
      <c r="Y71" s="13"/>
      <c r="Z71" s="13"/>
      <c r="AA71" s="23"/>
      <c r="AB71" s="23"/>
      <c r="AC71" s="81"/>
      <c r="AD71" s="23"/>
      <c r="AE71" s="23"/>
      <c r="AF71" s="23"/>
      <c r="AG71" s="23"/>
      <c r="AH71" s="23"/>
      <c r="AI71" s="23"/>
      <c r="AJ71" s="23"/>
      <c r="AK71" s="23"/>
      <c r="AL71" s="23"/>
      <c r="AM71" s="23"/>
      <c r="AN71" s="23"/>
      <c r="AO71" s="23"/>
    </row>
    <row r="72" spans="1:41" ht="18.75" customHeight="1" x14ac:dyDescent="0.25">
      <c r="A72" s="13"/>
      <c r="B72" s="13"/>
      <c r="C72" s="13"/>
      <c r="D72" s="13"/>
      <c r="E72" s="13"/>
      <c r="F72" s="13"/>
      <c r="G72" s="13"/>
      <c r="H72" s="13"/>
      <c r="I72" s="13"/>
      <c r="J72" s="13"/>
      <c r="K72" s="13"/>
      <c r="L72" s="13"/>
      <c r="M72" s="13"/>
      <c r="N72" s="13"/>
      <c r="O72" s="13"/>
      <c r="P72" s="13"/>
      <c r="Q72" s="13"/>
      <c r="R72" s="13"/>
      <c r="S72" s="13"/>
      <c r="T72" s="13"/>
      <c r="U72" s="13"/>
      <c r="V72" s="82"/>
      <c r="W72" s="13"/>
      <c r="X72" s="13"/>
      <c r="Y72" s="13"/>
      <c r="Z72" s="13"/>
      <c r="AA72" s="23"/>
      <c r="AB72" s="23"/>
      <c r="AC72" s="81"/>
      <c r="AD72" s="23"/>
      <c r="AE72" s="23"/>
      <c r="AF72" s="23"/>
      <c r="AG72" s="23"/>
      <c r="AH72" s="23"/>
      <c r="AI72" s="23"/>
      <c r="AJ72" s="23"/>
      <c r="AK72" s="23"/>
      <c r="AL72" s="23"/>
      <c r="AM72" s="23"/>
      <c r="AN72" s="23"/>
      <c r="AO72" s="23"/>
    </row>
    <row r="73" spans="1:41" ht="18.75" customHeight="1" x14ac:dyDescent="0.25">
      <c r="A73" s="13"/>
      <c r="B73" s="13"/>
      <c r="C73" s="13"/>
      <c r="D73" s="13"/>
      <c r="E73" s="13"/>
      <c r="F73" s="13"/>
      <c r="G73" s="13"/>
      <c r="H73" s="13"/>
      <c r="I73" s="13"/>
      <c r="J73" s="13"/>
      <c r="K73" s="13"/>
      <c r="L73" s="13"/>
      <c r="M73" s="13"/>
      <c r="N73" s="13"/>
      <c r="O73" s="13"/>
      <c r="P73" s="13"/>
      <c r="Q73" s="13"/>
      <c r="R73" s="13"/>
      <c r="S73" s="13"/>
      <c r="T73" s="13"/>
      <c r="U73" s="13"/>
      <c r="V73" s="82"/>
      <c r="W73" s="13"/>
      <c r="X73" s="13"/>
      <c r="Y73" s="13"/>
      <c r="Z73" s="13"/>
      <c r="AA73" s="23"/>
      <c r="AB73" s="23"/>
      <c r="AC73" s="81"/>
      <c r="AD73" s="23"/>
      <c r="AE73" s="23"/>
      <c r="AF73" s="23"/>
      <c r="AG73" s="23"/>
      <c r="AH73" s="23"/>
      <c r="AI73" s="23"/>
      <c r="AJ73" s="23"/>
      <c r="AK73" s="23"/>
      <c r="AL73" s="23"/>
      <c r="AM73" s="23"/>
      <c r="AN73" s="23"/>
      <c r="AO73" s="23"/>
    </row>
    <row r="74" spans="1:41" ht="18.75" customHeight="1" x14ac:dyDescent="0.25">
      <c r="A74" s="13"/>
      <c r="B74" s="13"/>
      <c r="C74" s="13"/>
      <c r="D74" s="13"/>
      <c r="E74" s="13"/>
      <c r="F74" s="13"/>
      <c r="G74" s="13"/>
      <c r="H74" s="13"/>
      <c r="I74" s="13"/>
      <c r="J74" s="13"/>
      <c r="K74" s="13"/>
      <c r="L74" s="13"/>
      <c r="M74" s="13"/>
      <c r="N74" s="13"/>
      <c r="O74" s="13"/>
      <c r="P74" s="13"/>
      <c r="Q74" s="13"/>
      <c r="R74" s="13"/>
      <c r="S74" s="13"/>
      <c r="T74" s="13"/>
      <c r="U74" s="13"/>
      <c r="V74" s="82"/>
      <c r="W74" s="13"/>
      <c r="X74" s="13"/>
      <c r="Y74" s="13"/>
      <c r="Z74" s="13"/>
      <c r="AA74" s="23"/>
      <c r="AB74" s="23"/>
      <c r="AC74" s="81"/>
      <c r="AD74" s="23"/>
      <c r="AE74" s="23"/>
      <c r="AF74" s="23"/>
      <c r="AG74" s="23"/>
      <c r="AH74" s="23"/>
      <c r="AI74" s="23"/>
      <c r="AJ74" s="23"/>
      <c r="AK74" s="23"/>
      <c r="AL74" s="23"/>
      <c r="AM74" s="23"/>
      <c r="AN74" s="23"/>
      <c r="AO74" s="23"/>
    </row>
    <row r="75" spans="1:41" ht="18.75" customHeight="1" x14ac:dyDescent="0.25">
      <c r="A75" s="13"/>
      <c r="B75" s="13"/>
      <c r="C75" s="13"/>
      <c r="D75" s="13"/>
      <c r="E75" s="13"/>
      <c r="F75" s="13"/>
      <c r="G75" s="13"/>
      <c r="H75" s="13"/>
      <c r="I75" s="13"/>
      <c r="J75" s="13"/>
      <c r="K75" s="13"/>
      <c r="L75" s="13"/>
      <c r="M75" s="13"/>
      <c r="N75" s="13"/>
      <c r="O75" s="13"/>
      <c r="P75" s="13"/>
      <c r="Q75" s="13"/>
      <c r="R75" s="13"/>
      <c r="S75" s="13"/>
      <c r="T75" s="13"/>
      <c r="U75" s="13"/>
      <c r="V75" s="82"/>
      <c r="W75" s="13"/>
      <c r="X75" s="13"/>
      <c r="Y75" s="13"/>
      <c r="Z75" s="13"/>
      <c r="AA75" s="23"/>
      <c r="AB75" s="23"/>
      <c r="AC75" s="81"/>
      <c r="AD75" s="23"/>
      <c r="AE75" s="23"/>
      <c r="AF75" s="23"/>
      <c r="AG75" s="23"/>
      <c r="AH75" s="23"/>
      <c r="AI75" s="23"/>
      <c r="AJ75" s="23"/>
      <c r="AK75" s="23"/>
      <c r="AL75" s="23"/>
      <c r="AM75" s="23"/>
      <c r="AN75" s="23"/>
      <c r="AO75" s="23"/>
    </row>
    <row r="76" spans="1:41" ht="18.75" customHeight="1" x14ac:dyDescent="0.25">
      <c r="A76" s="13"/>
      <c r="B76" s="13"/>
      <c r="C76" s="13"/>
      <c r="D76" s="13"/>
      <c r="E76" s="13"/>
      <c r="F76" s="13"/>
      <c r="G76" s="13"/>
      <c r="H76" s="13"/>
      <c r="I76" s="13"/>
      <c r="J76" s="13"/>
      <c r="K76" s="13"/>
      <c r="L76" s="13"/>
      <c r="M76" s="13"/>
      <c r="N76" s="13"/>
      <c r="O76" s="13"/>
      <c r="P76" s="13"/>
      <c r="Q76" s="13"/>
      <c r="R76" s="13"/>
      <c r="S76" s="13"/>
      <c r="T76" s="13"/>
      <c r="U76" s="13"/>
      <c r="V76" s="82"/>
      <c r="W76" s="13"/>
      <c r="X76" s="13"/>
      <c r="Y76" s="13"/>
      <c r="Z76" s="13"/>
      <c r="AA76" s="23"/>
      <c r="AB76" s="23"/>
      <c r="AC76" s="81"/>
      <c r="AD76" s="23"/>
      <c r="AE76" s="23"/>
      <c r="AF76" s="23"/>
      <c r="AG76" s="23"/>
      <c r="AH76" s="23"/>
      <c r="AI76" s="23"/>
      <c r="AJ76" s="23"/>
      <c r="AK76" s="23"/>
      <c r="AL76" s="23"/>
      <c r="AM76" s="23"/>
      <c r="AN76" s="23"/>
      <c r="AO76" s="23"/>
    </row>
    <row r="77" spans="1:41" ht="18.75" customHeight="1" x14ac:dyDescent="0.25">
      <c r="A77" s="13"/>
      <c r="B77" s="13"/>
      <c r="C77" s="13"/>
      <c r="D77" s="13"/>
      <c r="E77" s="13"/>
      <c r="F77" s="13"/>
      <c r="G77" s="13"/>
      <c r="H77" s="13"/>
      <c r="I77" s="13"/>
      <c r="J77" s="13"/>
      <c r="K77" s="13"/>
      <c r="L77" s="13"/>
      <c r="M77" s="13"/>
      <c r="N77" s="13"/>
      <c r="O77" s="13"/>
      <c r="P77" s="13"/>
      <c r="Q77" s="13"/>
      <c r="R77" s="13"/>
      <c r="S77" s="13"/>
      <c r="T77" s="13"/>
      <c r="U77" s="13"/>
      <c r="V77" s="82"/>
      <c r="W77" s="13"/>
      <c r="X77" s="13"/>
      <c r="Y77" s="13"/>
      <c r="Z77" s="13"/>
      <c r="AA77" s="23"/>
      <c r="AB77" s="23"/>
      <c r="AC77" s="81"/>
      <c r="AD77" s="23"/>
      <c r="AE77" s="23"/>
      <c r="AF77" s="23"/>
      <c r="AG77" s="23"/>
      <c r="AH77" s="23"/>
      <c r="AI77" s="23"/>
      <c r="AJ77" s="23"/>
      <c r="AK77" s="23"/>
      <c r="AL77" s="23"/>
      <c r="AM77" s="23"/>
      <c r="AN77" s="23"/>
      <c r="AO77" s="23"/>
    </row>
    <row r="78" spans="1:41" ht="18.75" customHeight="1" x14ac:dyDescent="0.25">
      <c r="A78" s="13"/>
      <c r="B78" s="13"/>
      <c r="C78" s="13"/>
      <c r="D78" s="13"/>
      <c r="E78" s="13"/>
      <c r="F78" s="13"/>
      <c r="G78" s="13"/>
      <c r="H78" s="13"/>
      <c r="I78" s="13"/>
      <c r="J78" s="13"/>
      <c r="K78" s="13"/>
      <c r="L78" s="13"/>
      <c r="M78" s="13"/>
      <c r="N78" s="13"/>
      <c r="O78" s="13"/>
      <c r="P78" s="13"/>
      <c r="Q78" s="13"/>
      <c r="R78" s="13"/>
      <c r="S78" s="13"/>
      <c r="T78" s="13"/>
      <c r="U78" s="13"/>
      <c r="V78" s="82"/>
      <c r="W78" s="13"/>
      <c r="X78" s="13"/>
      <c r="Y78" s="13"/>
      <c r="Z78" s="13"/>
      <c r="AA78" s="23"/>
      <c r="AB78" s="23"/>
      <c r="AC78" s="81"/>
      <c r="AD78" s="23"/>
      <c r="AE78" s="23"/>
      <c r="AF78" s="23"/>
      <c r="AG78" s="23"/>
      <c r="AH78" s="23"/>
      <c r="AI78" s="23"/>
      <c r="AJ78" s="23"/>
      <c r="AK78" s="23"/>
      <c r="AL78" s="23"/>
      <c r="AM78" s="23"/>
      <c r="AN78" s="23"/>
      <c r="AO78" s="23"/>
    </row>
    <row r="79" spans="1:41" ht="18.75" customHeight="1" x14ac:dyDescent="0.25">
      <c r="A79" s="13"/>
      <c r="B79" s="13"/>
      <c r="C79" s="13"/>
      <c r="D79" s="13"/>
      <c r="E79" s="13"/>
      <c r="F79" s="13"/>
      <c r="G79" s="13"/>
      <c r="H79" s="13"/>
      <c r="I79" s="13"/>
      <c r="J79" s="13"/>
      <c r="K79" s="13"/>
      <c r="L79" s="13"/>
      <c r="M79" s="13"/>
      <c r="N79" s="13"/>
      <c r="O79" s="13"/>
      <c r="P79" s="13"/>
      <c r="Q79" s="13"/>
      <c r="R79" s="13"/>
      <c r="S79" s="13"/>
      <c r="T79" s="13"/>
      <c r="U79" s="13"/>
      <c r="V79" s="82"/>
      <c r="W79" s="13"/>
      <c r="X79" s="13"/>
      <c r="Y79" s="13"/>
      <c r="Z79" s="13"/>
      <c r="AA79" s="23"/>
      <c r="AB79" s="23"/>
      <c r="AC79" s="81"/>
      <c r="AD79" s="23"/>
      <c r="AE79" s="23"/>
      <c r="AF79" s="23"/>
      <c r="AG79" s="23"/>
      <c r="AH79" s="23"/>
      <c r="AI79" s="23"/>
      <c r="AJ79" s="23"/>
      <c r="AK79" s="23"/>
      <c r="AL79" s="23"/>
      <c r="AM79" s="23"/>
      <c r="AN79" s="23"/>
      <c r="AO79" s="23"/>
    </row>
    <row r="80" spans="1:41" ht="18.75" customHeight="1" x14ac:dyDescent="0.25">
      <c r="A80" s="13"/>
      <c r="B80" s="13"/>
      <c r="C80" s="13"/>
      <c r="D80" s="13"/>
      <c r="E80" s="13"/>
      <c r="F80" s="13"/>
      <c r="G80" s="13"/>
      <c r="H80" s="13"/>
      <c r="I80" s="13"/>
      <c r="J80" s="13"/>
      <c r="K80" s="13"/>
      <c r="L80" s="13"/>
      <c r="M80" s="13"/>
      <c r="N80" s="13"/>
      <c r="O80" s="13"/>
      <c r="P80" s="13"/>
      <c r="Q80" s="13"/>
      <c r="R80" s="13"/>
      <c r="S80" s="13"/>
      <c r="T80" s="13"/>
      <c r="U80" s="13"/>
      <c r="V80" s="82"/>
      <c r="W80" s="13"/>
      <c r="X80" s="13"/>
      <c r="Y80" s="13"/>
      <c r="Z80" s="13"/>
      <c r="AA80" s="23"/>
      <c r="AB80" s="23"/>
      <c r="AC80" s="81"/>
      <c r="AD80" s="23"/>
      <c r="AE80" s="23"/>
      <c r="AF80" s="23"/>
      <c r="AG80" s="23"/>
      <c r="AH80" s="23"/>
      <c r="AI80" s="23"/>
      <c r="AJ80" s="23"/>
      <c r="AK80" s="23"/>
      <c r="AL80" s="23"/>
      <c r="AM80" s="23"/>
      <c r="AN80" s="23"/>
      <c r="AO80" s="23"/>
    </row>
    <row r="81" spans="1:41" ht="18.75" customHeight="1" x14ac:dyDescent="0.25">
      <c r="A81" s="13"/>
      <c r="B81" s="13"/>
      <c r="C81" s="13"/>
      <c r="D81" s="13"/>
      <c r="E81" s="13"/>
      <c r="F81" s="13"/>
      <c r="G81" s="13"/>
      <c r="H81" s="13"/>
      <c r="I81" s="13"/>
      <c r="J81" s="13"/>
      <c r="K81" s="13"/>
      <c r="L81" s="13"/>
      <c r="M81" s="13"/>
      <c r="N81" s="13"/>
      <c r="O81" s="13"/>
      <c r="P81" s="13"/>
      <c r="Q81" s="13"/>
      <c r="R81" s="13"/>
      <c r="S81" s="13"/>
      <c r="T81" s="13"/>
      <c r="U81" s="13"/>
      <c r="V81" s="82"/>
      <c r="W81" s="13"/>
      <c r="X81" s="13"/>
      <c r="Y81" s="13"/>
      <c r="Z81" s="13"/>
      <c r="AA81" s="23"/>
      <c r="AB81" s="23"/>
      <c r="AC81" s="81"/>
      <c r="AD81" s="23"/>
      <c r="AE81" s="23"/>
      <c r="AF81" s="23"/>
      <c r="AG81" s="23"/>
      <c r="AH81" s="23"/>
      <c r="AI81" s="23"/>
      <c r="AJ81" s="23"/>
      <c r="AK81" s="23"/>
      <c r="AL81" s="23"/>
      <c r="AM81" s="23"/>
      <c r="AN81" s="23"/>
      <c r="AO81" s="23"/>
    </row>
    <row r="82" spans="1:41" ht="18.75" customHeight="1" x14ac:dyDescent="0.25">
      <c r="A82" s="13"/>
      <c r="B82" s="13"/>
      <c r="C82" s="13"/>
      <c r="D82" s="13"/>
      <c r="E82" s="13"/>
      <c r="F82" s="13"/>
      <c r="G82" s="13"/>
      <c r="H82" s="13"/>
      <c r="I82" s="13"/>
      <c r="J82" s="13"/>
      <c r="K82" s="13"/>
      <c r="L82" s="13"/>
      <c r="M82" s="13"/>
      <c r="N82" s="13"/>
      <c r="O82" s="13"/>
      <c r="P82" s="13"/>
      <c r="Q82" s="13"/>
      <c r="R82" s="13"/>
      <c r="S82" s="13"/>
      <c r="T82" s="13"/>
      <c r="U82" s="13"/>
      <c r="V82" s="82"/>
      <c r="W82" s="13"/>
      <c r="X82" s="13"/>
      <c r="Y82" s="13"/>
      <c r="Z82" s="13"/>
      <c r="AA82" s="23"/>
      <c r="AB82" s="23"/>
      <c r="AC82" s="81"/>
      <c r="AD82" s="23"/>
      <c r="AE82" s="23"/>
      <c r="AF82" s="23"/>
      <c r="AG82" s="23"/>
      <c r="AH82" s="23"/>
      <c r="AI82" s="23"/>
      <c r="AJ82" s="23"/>
      <c r="AK82" s="23"/>
      <c r="AL82" s="23"/>
      <c r="AM82" s="23"/>
      <c r="AN82" s="23"/>
      <c r="AO82" s="23"/>
    </row>
    <row r="83" spans="1:41" ht="18.75" customHeight="1" x14ac:dyDescent="0.25">
      <c r="A83" s="13"/>
      <c r="B83" s="13"/>
      <c r="C83" s="13"/>
      <c r="D83" s="13"/>
      <c r="E83" s="13"/>
      <c r="F83" s="13"/>
      <c r="G83" s="13"/>
      <c r="H83" s="13"/>
      <c r="I83" s="13"/>
      <c r="J83" s="13"/>
      <c r="K83" s="13"/>
      <c r="L83" s="13"/>
      <c r="M83" s="13"/>
      <c r="N83" s="13"/>
      <c r="O83" s="13"/>
      <c r="P83" s="13"/>
      <c r="Q83" s="13"/>
      <c r="R83" s="13"/>
      <c r="S83" s="13"/>
      <c r="T83" s="13"/>
      <c r="U83" s="13"/>
      <c r="V83" s="82"/>
      <c r="W83" s="13"/>
      <c r="X83" s="13"/>
      <c r="Y83" s="13"/>
      <c r="Z83" s="13"/>
      <c r="AA83" s="23"/>
      <c r="AB83" s="23"/>
      <c r="AC83" s="81"/>
      <c r="AD83" s="23"/>
      <c r="AE83" s="23"/>
      <c r="AF83" s="23"/>
      <c r="AG83" s="23"/>
      <c r="AH83" s="23"/>
      <c r="AI83" s="23"/>
      <c r="AJ83" s="23"/>
      <c r="AK83" s="23"/>
      <c r="AL83" s="23"/>
      <c r="AM83" s="23"/>
      <c r="AN83" s="23"/>
      <c r="AO83" s="23"/>
    </row>
    <row r="84" spans="1:41" ht="18.75" customHeight="1" x14ac:dyDescent="0.25">
      <c r="A84" s="13"/>
      <c r="B84" s="13"/>
      <c r="C84" s="13"/>
      <c r="D84" s="13"/>
      <c r="E84" s="13"/>
      <c r="F84" s="13"/>
      <c r="G84" s="13"/>
      <c r="H84" s="13"/>
      <c r="I84" s="13"/>
      <c r="J84" s="13"/>
      <c r="K84" s="13"/>
      <c r="L84" s="13"/>
      <c r="M84" s="13"/>
      <c r="N84" s="13"/>
      <c r="O84" s="13"/>
      <c r="P84" s="13"/>
      <c r="Q84" s="13"/>
      <c r="R84" s="13"/>
      <c r="S84" s="13"/>
      <c r="T84" s="13"/>
      <c r="U84" s="13"/>
      <c r="V84" s="82"/>
      <c r="W84" s="13"/>
      <c r="X84" s="13"/>
      <c r="Y84" s="13"/>
      <c r="Z84" s="13"/>
      <c r="AA84" s="23"/>
      <c r="AB84" s="23"/>
      <c r="AC84" s="81"/>
      <c r="AD84" s="23"/>
      <c r="AE84" s="23"/>
      <c r="AF84" s="23"/>
      <c r="AG84" s="23"/>
      <c r="AH84" s="23"/>
      <c r="AI84" s="23"/>
      <c r="AJ84" s="23"/>
      <c r="AK84" s="23"/>
      <c r="AL84" s="23"/>
      <c r="AM84" s="23"/>
      <c r="AN84" s="23"/>
      <c r="AO84" s="23"/>
    </row>
    <row r="85" spans="1:41" ht="18.75" customHeight="1" x14ac:dyDescent="0.25">
      <c r="A85" s="13"/>
      <c r="B85" s="13"/>
      <c r="C85" s="13"/>
      <c r="D85" s="13"/>
      <c r="E85" s="13"/>
      <c r="F85" s="13"/>
      <c r="G85" s="13"/>
      <c r="H85" s="13"/>
      <c r="I85" s="13"/>
      <c r="J85" s="13"/>
      <c r="K85" s="13"/>
      <c r="L85" s="13"/>
      <c r="M85" s="13"/>
      <c r="N85" s="13"/>
      <c r="O85" s="13"/>
      <c r="P85" s="13"/>
      <c r="Q85" s="13"/>
      <c r="R85" s="13"/>
      <c r="S85" s="13"/>
      <c r="T85" s="13"/>
      <c r="U85" s="13"/>
      <c r="V85" s="82"/>
      <c r="W85" s="13"/>
      <c r="X85" s="13"/>
      <c r="Y85" s="13"/>
      <c r="Z85" s="13"/>
      <c r="AA85" s="23"/>
      <c r="AB85" s="23"/>
      <c r="AC85" s="81"/>
      <c r="AD85" s="23"/>
      <c r="AE85" s="23"/>
      <c r="AF85" s="23"/>
      <c r="AG85" s="23"/>
      <c r="AH85" s="23"/>
      <c r="AI85" s="23"/>
      <c r="AJ85" s="23"/>
      <c r="AK85" s="23"/>
      <c r="AL85" s="23"/>
      <c r="AM85" s="23"/>
      <c r="AN85" s="23"/>
      <c r="AO85" s="23"/>
    </row>
    <row r="86" spans="1:41" ht="18.75" customHeight="1" x14ac:dyDescent="0.25">
      <c r="A86" s="13"/>
      <c r="B86" s="13"/>
      <c r="C86" s="13"/>
      <c r="D86" s="13"/>
      <c r="E86" s="13"/>
      <c r="F86" s="13"/>
      <c r="G86" s="13"/>
      <c r="H86" s="13"/>
      <c r="I86" s="13"/>
      <c r="J86" s="13"/>
      <c r="K86" s="13"/>
      <c r="L86" s="13"/>
      <c r="M86" s="13"/>
      <c r="N86" s="13"/>
      <c r="O86" s="13"/>
      <c r="P86" s="13"/>
      <c r="Q86" s="13"/>
      <c r="R86" s="13"/>
      <c r="S86" s="13"/>
      <c r="T86" s="13"/>
      <c r="U86" s="13"/>
      <c r="V86" s="82"/>
      <c r="W86" s="13"/>
      <c r="X86" s="13"/>
      <c r="Y86" s="13"/>
      <c r="Z86" s="13"/>
      <c r="AA86" s="23"/>
      <c r="AB86" s="23"/>
      <c r="AC86" s="81"/>
      <c r="AD86" s="23"/>
      <c r="AE86" s="23"/>
      <c r="AF86" s="23"/>
      <c r="AG86" s="23"/>
      <c r="AH86" s="23"/>
      <c r="AI86" s="23"/>
      <c r="AJ86" s="23"/>
      <c r="AK86" s="23"/>
      <c r="AL86" s="23"/>
      <c r="AM86" s="23"/>
      <c r="AN86" s="23"/>
      <c r="AO86" s="23"/>
    </row>
    <row r="87" spans="1:41" ht="18.75" customHeight="1" x14ac:dyDescent="0.25">
      <c r="A87" s="13"/>
      <c r="B87" s="13"/>
      <c r="C87" s="13"/>
      <c r="D87" s="13"/>
      <c r="E87" s="13"/>
      <c r="F87" s="13"/>
      <c r="G87" s="13"/>
      <c r="H87" s="13"/>
      <c r="I87" s="13"/>
      <c r="J87" s="13"/>
      <c r="K87" s="13"/>
      <c r="L87" s="13"/>
      <c r="M87" s="13"/>
      <c r="N87" s="13"/>
      <c r="O87" s="13"/>
      <c r="P87" s="13"/>
      <c r="Q87" s="13"/>
      <c r="R87" s="13"/>
      <c r="S87" s="13"/>
      <c r="T87" s="13"/>
      <c r="U87" s="13"/>
      <c r="V87" s="82"/>
      <c r="W87" s="13"/>
      <c r="X87" s="13"/>
      <c r="Y87" s="13"/>
      <c r="Z87" s="13"/>
      <c r="AA87" s="23"/>
      <c r="AB87" s="23"/>
      <c r="AC87" s="81"/>
      <c r="AD87" s="23"/>
      <c r="AE87" s="23"/>
      <c r="AF87" s="23"/>
      <c r="AG87" s="23"/>
      <c r="AH87" s="23"/>
      <c r="AI87" s="23"/>
      <c r="AJ87" s="23"/>
      <c r="AK87" s="23"/>
      <c r="AL87" s="23"/>
      <c r="AM87" s="23"/>
      <c r="AN87" s="23"/>
      <c r="AO87" s="23"/>
    </row>
    <row r="88" spans="1:41" ht="18.75" customHeight="1" x14ac:dyDescent="0.25">
      <c r="A88" s="13"/>
      <c r="B88" s="13"/>
      <c r="C88" s="13"/>
      <c r="D88" s="13"/>
      <c r="E88" s="13"/>
      <c r="F88" s="13"/>
      <c r="G88" s="13"/>
      <c r="H88" s="13"/>
      <c r="I88" s="13"/>
      <c r="J88" s="13"/>
      <c r="K88" s="13"/>
      <c r="L88" s="13"/>
      <c r="M88" s="13"/>
      <c r="N88" s="13"/>
      <c r="O88" s="13"/>
      <c r="P88" s="13"/>
      <c r="Q88" s="13"/>
      <c r="R88" s="13"/>
      <c r="S88" s="13"/>
      <c r="T88" s="13"/>
      <c r="U88" s="13"/>
      <c r="V88" s="82"/>
      <c r="W88" s="13"/>
      <c r="X88" s="13"/>
      <c r="Y88" s="13"/>
      <c r="Z88" s="13"/>
      <c r="AA88" s="23"/>
      <c r="AB88" s="23"/>
      <c r="AC88" s="81"/>
      <c r="AD88" s="23"/>
      <c r="AE88" s="23"/>
      <c r="AF88" s="23"/>
      <c r="AG88" s="23"/>
      <c r="AH88" s="23"/>
      <c r="AI88" s="23"/>
      <c r="AJ88" s="23"/>
      <c r="AK88" s="23"/>
      <c r="AL88" s="23"/>
      <c r="AM88" s="23"/>
      <c r="AN88" s="23"/>
      <c r="AO88" s="23"/>
    </row>
    <row r="89" spans="1:41" ht="18.75" customHeight="1" x14ac:dyDescent="0.25">
      <c r="A89" s="13"/>
      <c r="B89" s="13"/>
      <c r="C89" s="13"/>
      <c r="D89" s="13"/>
      <c r="E89" s="13"/>
      <c r="F89" s="13"/>
      <c r="G89" s="13"/>
      <c r="H89" s="13"/>
      <c r="I89" s="13"/>
      <c r="J89" s="13"/>
      <c r="K89" s="13"/>
      <c r="L89" s="13"/>
      <c r="M89" s="13"/>
      <c r="N89" s="13"/>
      <c r="O89" s="13"/>
      <c r="P89" s="13"/>
      <c r="Q89" s="13"/>
      <c r="R89" s="13"/>
      <c r="S89" s="13"/>
      <c r="T89" s="13"/>
      <c r="U89" s="13"/>
      <c r="V89" s="82"/>
      <c r="W89" s="13"/>
      <c r="X89" s="13"/>
      <c r="Y89" s="13"/>
      <c r="Z89" s="13"/>
      <c r="AA89" s="23"/>
      <c r="AB89" s="23"/>
      <c r="AC89" s="81"/>
      <c r="AD89" s="23"/>
      <c r="AE89" s="23"/>
      <c r="AF89" s="23"/>
      <c r="AG89" s="23"/>
      <c r="AH89" s="23"/>
      <c r="AI89" s="23"/>
      <c r="AJ89" s="23"/>
      <c r="AK89" s="23"/>
      <c r="AL89" s="23"/>
      <c r="AM89" s="23"/>
      <c r="AN89" s="23"/>
      <c r="AO89" s="23"/>
    </row>
    <row r="90" spans="1:41" ht="18.75" customHeight="1" x14ac:dyDescent="0.25">
      <c r="A90" s="13"/>
      <c r="B90" s="13"/>
      <c r="C90" s="13"/>
      <c r="D90" s="13"/>
      <c r="E90" s="13"/>
      <c r="F90" s="13"/>
      <c r="G90" s="13"/>
      <c r="H90" s="13"/>
      <c r="I90" s="13"/>
      <c r="J90" s="13"/>
      <c r="K90" s="13"/>
      <c r="L90" s="13"/>
      <c r="M90" s="13"/>
      <c r="N90" s="13"/>
      <c r="O90" s="13"/>
      <c r="P90" s="13"/>
      <c r="Q90" s="13"/>
      <c r="R90" s="13"/>
      <c r="S90" s="13"/>
      <c r="T90" s="13"/>
      <c r="U90" s="13"/>
      <c r="V90" s="82"/>
      <c r="W90" s="13"/>
      <c r="X90" s="13"/>
      <c r="Y90" s="13"/>
      <c r="Z90" s="13"/>
      <c r="AA90" s="23"/>
      <c r="AB90" s="23"/>
      <c r="AC90" s="81"/>
      <c r="AD90" s="23"/>
      <c r="AE90" s="23"/>
      <c r="AF90" s="23"/>
      <c r="AG90" s="23"/>
      <c r="AH90" s="23"/>
      <c r="AI90" s="23"/>
      <c r="AJ90" s="23"/>
      <c r="AK90" s="23"/>
      <c r="AL90" s="23"/>
      <c r="AM90" s="23"/>
      <c r="AN90" s="23"/>
      <c r="AO90" s="23"/>
    </row>
    <row r="91" spans="1:41" ht="18.75" customHeight="1" x14ac:dyDescent="0.25">
      <c r="A91" s="13"/>
      <c r="B91" s="13"/>
      <c r="C91" s="13"/>
      <c r="D91" s="13"/>
      <c r="E91" s="13"/>
      <c r="F91" s="13"/>
      <c r="G91" s="13"/>
      <c r="H91" s="13"/>
      <c r="I91" s="13"/>
      <c r="J91" s="13"/>
      <c r="K91" s="13"/>
      <c r="L91" s="13"/>
      <c r="M91" s="13"/>
      <c r="N91" s="13"/>
      <c r="O91" s="13"/>
      <c r="P91" s="13"/>
      <c r="Q91" s="13"/>
      <c r="R91" s="13"/>
      <c r="S91" s="13"/>
      <c r="T91" s="13"/>
      <c r="U91" s="13"/>
      <c r="V91" s="82"/>
      <c r="W91" s="13"/>
      <c r="X91" s="13"/>
      <c r="Y91" s="13"/>
      <c r="Z91" s="13"/>
      <c r="AA91" s="23"/>
      <c r="AB91" s="23"/>
      <c r="AC91" s="81"/>
      <c r="AD91" s="23"/>
      <c r="AE91" s="23"/>
      <c r="AF91" s="23"/>
      <c r="AG91" s="23"/>
      <c r="AH91" s="23"/>
      <c r="AI91" s="23"/>
      <c r="AJ91" s="23"/>
      <c r="AK91" s="23"/>
      <c r="AL91" s="23"/>
      <c r="AM91" s="23"/>
      <c r="AN91" s="23"/>
      <c r="AO91" s="23"/>
    </row>
    <row r="92" spans="1:41" ht="18.75" customHeight="1" x14ac:dyDescent="0.25">
      <c r="A92" s="13"/>
      <c r="B92" s="13"/>
      <c r="C92" s="13"/>
      <c r="D92" s="13"/>
      <c r="E92" s="13"/>
      <c r="F92" s="13"/>
      <c r="G92" s="13"/>
      <c r="H92" s="13"/>
      <c r="I92" s="13"/>
      <c r="J92" s="13"/>
      <c r="K92" s="13"/>
      <c r="L92" s="13"/>
      <c r="M92" s="13"/>
      <c r="N92" s="13"/>
      <c r="O92" s="13"/>
      <c r="P92" s="13"/>
      <c r="Q92" s="13"/>
      <c r="R92" s="13"/>
      <c r="S92" s="13"/>
      <c r="T92" s="13"/>
      <c r="U92" s="13"/>
      <c r="V92" s="82"/>
      <c r="W92" s="13"/>
      <c r="X92" s="13"/>
      <c r="Y92" s="13"/>
      <c r="Z92" s="13"/>
      <c r="AA92" s="23"/>
      <c r="AB92" s="23"/>
      <c r="AC92" s="81"/>
      <c r="AD92" s="23"/>
      <c r="AE92" s="23"/>
      <c r="AF92" s="23"/>
      <c r="AG92" s="23"/>
      <c r="AH92" s="23"/>
      <c r="AI92" s="23"/>
      <c r="AJ92" s="23"/>
      <c r="AK92" s="23"/>
      <c r="AL92" s="23"/>
      <c r="AM92" s="23"/>
      <c r="AN92" s="23"/>
      <c r="AO92" s="23"/>
    </row>
    <row r="93" spans="1:41" ht="18.75" customHeight="1" x14ac:dyDescent="0.25">
      <c r="A93" s="13"/>
      <c r="B93" s="13"/>
      <c r="C93" s="13"/>
      <c r="D93" s="13"/>
      <c r="E93" s="13"/>
      <c r="F93" s="13"/>
      <c r="G93" s="13"/>
      <c r="H93" s="13"/>
      <c r="I93" s="13"/>
      <c r="J93" s="13"/>
      <c r="K93" s="13"/>
      <c r="L93" s="13"/>
      <c r="M93" s="13"/>
      <c r="N93" s="13"/>
      <c r="O93" s="13"/>
      <c r="P93" s="13"/>
      <c r="Q93" s="13"/>
      <c r="R93" s="13"/>
      <c r="S93" s="13"/>
      <c r="T93" s="13"/>
      <c r="U93" s="13"/>
      <c r="V93" s="82"/>
      <c r="W93" s="13"/>
      <c r="X93" s="13"/>
      <c r="Y93" s="13"/>
      <c r="Z93" s="13"/>
      <c r="AA93" s="23"/>
      <c r="AB93" s="23"/>
      <c r="AC93" s="81"/>
      <c r="AD93" s="23"/>
      <c r="AE93" s="23"/>
      <c r="AF93" s="23"/>
      <c r="AG93" s="23"/>
      <c r="AH93" s="23"/>
      <c r="AI93" s="23"/>
      <c r="AJ93" s="23"/>
      <c r="AK93" s="23"/>
      <c r="AL93" s="23"/>
      <c r="AM93" s="23"/>
      <c r="AN93" s="23"/>
      <c r="AO93" s="23"/>
    </row>
    <row r="94" spans="1:41" ht="18.75" customHeight="1" x14ac:dyDescent="0.25">
      <c r="A94" s="13"/>
      <c r="B94" s="13"/>
      <c r="C94" s="13"/>
      <c r="D94" s="13"/>
      <c r="E94" s="13"/>
      <c r="F94" s="13"/>
      <c r="G94" s="13"/>
      <c r="H94" s="13"/>
      <c r="I94" s="13"/>
      <c r="J94" s="13"/>
      <c r="K94" s="13"/>
      <c r="L94" s="13"/>
      <c r="M94" s="13"/>
      <c r="N94" s="13"/>
      <c r="O94" s="13"/>
      <c r="P94" s="13"/>
      <c r="Q94" s="13"/>
      <c r="R94" s="13"/>
      <c r="S94" s="13"/>
      <c r="T94" s="13"/>
      <c r="U94" s="13"/>
      <c r="V94" s="82"/>
      <c r="W94" s="13"/>
      <c r="X94" s="13"/>
      <c r="Y94" s="13"/>
      <c r="Z94" s="13"/>
      <c r="AA94" s="23"/>
      <c r="AB94" s="23"/>
      <c r="AC94" s="81"/>
      <c r="AD94" s="23"/>
      <c r="AE94" s="23"/>
      <c r="AF94" s="23"/>
      <c r="AG94" s="23"/>
      <c r="AH94" s="23"/>
      <c r="AI94" s="23"/>
      <c r="AJ94" s="23"/>
      <c r="AK94" s="23"/>
      <c r="AL94" s="23"/>
      <c r="AM94" s="23"/>
      <c r="AN94" s="23"/>
      <c r="AO94" s="23"/>
    </row>
    <row r="95" spans="1:41" ht="18.75" customHeight="1" x14ac:dyDescent="0.25">
      <c r="A95" s="13"/>
      <c r="B95" s="13"/>
      <c r="C95" s="13"/>
      <c r="D95" s="13"/>
      <c r="E95" s="13"/>
      <c r="F95" s="13"/>
      <c r="G95" s="13"/>
      <c r="H95" s="13"/>
      <c r="I95" s="13"/>
      <c r="J95" s="13"/>
      <c r="K95" s="13"/>
      <c r="L95" s="13"/>
      <c r="M95" s="13"/>
      <c r="N95" s="13"/>
      <c r="O95" s="13"/>
      <c r="P95" s="13"/>
      <c r="Q95" s="13"/>
      <c r="R95" s="13"/>
      <c r="S95" s="13"/>
      <c r="T95" s="13"/>
      <c r="U95" s="13"/>
      <c r="V95" s="82"/>
      <c r="W95" s="13"/>
      <c r="X95" s="13"/>
      <c r="Y95" s="13"/>
      <c r="Z95" s="13"/>
      <c r="AA95" s="23"/>
      <c r="AB95" s="23"/>
      <c r="AC95" s="81"/>
      <c r="AD95" s="23"/>
      <c r="AE95" s="23"/>
      <c r="AF95" s="23"/>
      <c r="AG95" s="23"/>
      <c r="AH95" s="23"/>
      <c r="AI95" s="23"/>
      <c r="AJ95" s="23"/>
      <c r="AK95" s="23"/>
      <c r="AL95" s="23"/>
      <c r="AM95" s="23"/>
      <c r="AN95" s="23"/>
      <c r="AO95" s="23"/>
    </row>
    <row r="96" spans="1:41" ht="18.75" customHeight="1" x14ac:dyDescent="0.25">
      <c r="A96" s="13"/>
      <c r="B96" s="13"/>
      <c r="C96" s="13"/>
      <c r="D96" s="13"/>
      <c r="E96" s="13"/>
      <c r="F96" s="13"/>
      <c r="G96" s="13"/>
      <c r="H96" s="13"/>
      <c r="I96" s="13"/>
      <c r="J96" s="13"/>
      <c r="K96" s="13"/>
      <c r="L96" s="13"/>
      <c r="M96" s="13"/>
      <c r="N96" s="13"/>
      <c r="O96" s="13"/>
      <c r="P96" s="13"/>
      <c r="Q96" s="13"/>
      <c r="R96" s="13"/>
      <c r="S96" s="13"/>
      <c r="T96" s="13"/>
      <c r="U96" s="13"/>
      <c r="V96" s="82"/>
      <c r="W96" s="13"/>
      <c r="X96" s="13"/>
      <c r="Y96" s="13"/>
      <c r="Z96" s="13"/>
      <c r="AA96" s="23"/>
      <c r="AB96" s="23"/>
      <c r="AC96" s="81"/>
      <c r="AD96" s="23"/>
      <c r="AE96" s="23"/>
      <c r="AF96" s="23"/>
      <c r="AG96" s="23"/>
      <c r="AH96" s="23"/>
      <c r="AI96" s="23"/>
      <c r="AJ96" s="23"/>
      <c r="AK96" s="23"/>
      <c r="AL96" s="23"/>
      <c r="AM96" s="23"/>
      <c r="AN96" s="23"/>
      <c r="AO96" s="23"/>
    </row>
    <row r="97" spans="1:41" ht="18.75" customHeight="1" x14ac:dyDescent="0.25">
      <c r="A97" s="13"/>
      <c r="B97" s="13"/>
      <c r="C97" s="13"/>
      <c r="D97" s="13"/>
      <c r="E97" s="13"/>
      <c r="F97" s="13"/>
      <c r="G97" s="13"/>
      <c r="H97" s="13"/>
      <c r="I97" s="13"/>
      <c r="J97" s="13"/>
      <c r="K97" s="13"/>
      <c r="L97" s="13"/>
      <c r="M97" s="13"/>
      <c r="N97" s="13"/>
      <c r="O97" s="13"/>
      <c r="P97" s="13"/>
      <c r="Q97" s="13"/>
      <c r="R97" s="13"/>
      <c r="S97" s="13"/>
      <c r="T97" s="13"/>
      <c r="U97" s="13"/>
      <c r="V97" s="82"/>
      <c r="W97" s="13"/>
      <c r="X97" s="13"/>
      <c r="Y97" s="13"/>
      <c r="Z97" s="13"/>
      <c r="AA97" s="23"/>
      <c r="AB97" s="23"/>
      <c r="AC97" s="81"/>
      <c r="AD97" s="23"/>
      <c r="AE97" s="23"/>
      <c r="AF97" s="23"/>
      <c r="AG97" s="23"/>
      <c r="AH97" s="23"/>
      <c r="AI97" s="23"/>
      <c r="AJ97" s="23"/>
      <c r="AK97" s="23"/>
      <c r="AL97" s="23"/>
      <c r="AM97" s="23"/>
      <c r="AN97" s="23"/>
      <c r="AO97" s="23"/>
    </row>
    <row r="98" spans="1:41" ht="18.75" customHeight="1" x14ac:dyDescent="0.25">
      <c r="A98" s="13"/>
      <c r="B98" s="13"/>
      <c r="C98" s="13"/>
      <c r="D98" s="13"/>
      <c r="E98" s="13"/>
      <c r="F98" s="13"/>
      <c r="G98" s="13"/>
      <c r="H98" s="13"/>
      <c r="I98" s="13"/>
      <c r="J98" s="13"/>
      <c r="K98" s="13"/>
      <c r="L98" s="13"/>
      <c r="M98" s="13"/>
      <c r="N98" s="13"/>
      <c r="O98" s="13"/>
      <c r="P98" s="13"/>
      <c r="Q98" s="13"/>
      <c r="R98" s="13"/>
      <c r="S98" s="13"/>
      <c r="T98" s="13"/>
      <c r="U98" s="13"/>
      <c r="V98" s="82"/>
      <c r="W98" s="13"/>
      <c r="X98" s="13"/>
      <c r="Y98" s="13"/>
      <c r="Z98" s="13"/>
      <c r="AA98" s="23"/>
      <c r="AB98" s="23"/>
      <c r="AC98" s="81"/>
      <c r="AD98" s="23"/>
      <c r="AE98" s="23"/>
      <c r="AF98" s="23"/>
      <c r="AG98" s="23"/>
      <c r="AH98" s="23"/>
      <c r="AI98" s="23"/>
      <c r="AJ98" s="23"/>
      <c r="AK98" s="23"/>
      <c r="AL98" s="23"/>
      <c r="AM98" s="23"/>
      <c r="AN98" s="23"/>
      <c r="AO98" s="23"/>
    </row>
    <row r="99" spans="1:41" ht="18.75" customHeight="1" x14ac:dyDescent="0.25">
      <c r="A99" s="13"/>
      <c r="B99" s="13"/>
      <c r="C99" s="13"/>
      <c r="D99" s="13"/>
      <c r="E99" s="13"/>
      <c r="F99" s="13"/>
      <c r="G99" s="13"/>
      <c r="H99" s="13"/>
      <c r="I99" s="13"/>
      <c r="J99" s="13"/>
      <c r="K99" s="13"/>
      <c r="L99" s="13"/>
      <c r="M99" s="13"/>
      <c r="N99" s="13"/>
      <c r="O99" s="13"/>
      <c r="P99" s="13"/>
      <c r="Q99" s="13"/>
      <c r="R99" s="13"/>
      <c r="S99" s="13"/>
      <c r="T99" s="13"/>
      <c r="U99" s="13"/>
      <c r="V99" s="82"/>
      <c r="W99" s="13"/>
      <c r="X99" s="13"/>
      <c r="Y99" s="13"/>
      <c r="Z99" s="13"/>
      <c r="AA99" s="23"/>
      <c r="AB99" s="23"/>
      <c r="AC99" s="81"/>
      <c r="AD99" s="23"/>
      <c r="AE99" s="23"/>
      <c r="AF99" s="23"/>
      <c r="AG99" s="23"/>
      <c r="AH99" s="23"/>
      <c r="AI99" s="23"/>
      <c r="AJ99" s="23"/>
      <c r="AK99" s="23"/>
      <c r="AL99" s="23"/>
      <c r="AM99" s="23"/>
      <c r="AN99" s="23"/>
      <c r="AO99" s="23"/>
    </row>
    <row r="100" spans="1:41" ht="18.75" customHeight="1" x14ac:dyDescent="0.25">
      <c r="A100" s="13"/>
      <c r="B100" s="13"/>
      <c r="C100" s="13"/>
      <c r="D100" s="13"/>
      <c r="E100" s="13"/>
      <c r="F100" s="13"/>
      <c r="G100" s="13"/>
      <c r="H100" s="13"/>
      <c r="I100" s="13"/>
      <c r="J100" s="13"/>
      <c r="K100" s="13"/>
      <c r="L100" s="13"/>
      <c r="M100" s="13"/>
      <c r="N100" s="13"/>
      <c r="O100" s="13"/>
      <c r="P100" s="13"/>
      <c r="Q100" s="13"/>
      <c r="R100" s="13"/>
      <c r="S100" s="13"/>
      <c r="T100" s="13"/>
      <c r="U100" s="13"/>
      <c r="V100" s="82"/>
      <c r="W100" s="13"/>
      <c r="X100" s="13"/>
      <c r="Y100" s="13"/>
      <c r="Z100" s="13"/>
      <c r="AA100" s="23"/>
      <c r="AB100" s="23"/>
      <c r="AC100" s="81"/>
      <c r="AD100" s="23"/>
      <c r="AE100" s="23"/>
      <c r="AF100" s="23"/>
      <c r="AG100" s="23"/>
      <c r="AH100" s="23"/>
      <c r="AI100" s="23"/>
      <c r="AJ100" s="23"/>
      <c r="AK100" s="23"/>
      <c r="AL100" s="23"/>
      <c r="AM100" s="23"/>
      <c r="AN100" s="23"/>
      <c r="AO100" s="23"/>
    </row>
    <row r="101" spans="1:41" ht="18.75" customHeight="1" x14ac:dyDescent="0.25">
      <c r="A101" s="13"/>
      <c r="B101" s="13"/>
      <c r="C101" s="13"/>
      <c r="D101" s="13"/>
      <c r="E101" s="13"/>
      <c r="F101" s="13"/>
      <c r="G101" s="13"/>
      <c r="H101" s="13"/>
      <c r="I101" s="13"/>
      <c r="J101" s="13"/>
      <c r="K101" s="13"/>
      <c r="L101" s="13"/>
      <c r="M101" s="13"/>
      <c r="N101" s="13"/>
      <c r="O101" s="13"/>
      <c r="P101" s="13"/>
      <c r="Q101" s="13"/>
      <c r="R101" s="13"/>
      <c r="S101" s="13"/>
      <c r="T101" s="13"/>
      <c r="U101" s="13"/>
      <c r="V101" s="82"/>
      <c r="W101" s="13"/>
      <c r="X101" s="13"/>
      <c r="Y101" s="13"/>
      <c r="Z101" s="13"/>
      <c r="AA101" s="23"/>
      <c r="AB101" s="23"/>
      <c r="AC101" s="81"/>
      <c r="AD101" s="23"/>
      <c r="AE101" s="23"/>
      <c r="AF101" s="23"/>
      <c r="AG101" s="23"/>
      <c r="AH101" s="23"/>
      <c r="AI101" s="23"/>
      <c r="AJ101" s="23"/>
      <c r="AK101" s="23"/>
      <c r="AL101" s="23"/>
      <c r="AM101" s="23"/>
      <c r="AN101" s="23"/>
      <c r="AO101" s="23"/>
    </row>
    <row r="102" spans="1:41" ht="18.75" customHeight="1" x14ac:dyDescent="0.25">
      <c r="A102" s="13"/>
      <c r="B102" s="13"/>
      <c r="C102" s="13"/>
      <c r="D102" s="13"/>
      <c r="E102" s="13"/>
      <c r="F102" s="13"/>
      <c r="G102" s="13"/>
      <c r="H102" s="13"/>
      <c r="I102" s="13"/>
      <c r="J102" s="13"/>
      <c r="K102" s="13"/>
      <c r="L102" s="13"/>
      <c r="M102" s="13"/>
      <c r="N102" s="13"/>
      <c r="O102" s="13"/>
      <c r="P102" s="13"/>
      <c r="Q102" s="13"/>
      <c r="R102" s="13"/>
      <c r="S102" s="13"/>
      <c r="T102" s="13"/>
      <c r="U102" s="13"/>
      <c r="V102" s="82"/>
      <c r="W102" s="13"/>
      <c r="X102" s="13"/>
      <c r="Y102" s="13"/>
      <c r="Z102" s="13"/>
      <c r="AA102" s="23"/>
      <c r="AB102" s="23"/>
      <c r="AC102" s="81"/>
      <c r="AD102" s="23"/>
      <c r="AE102" s="23"/>
      <c r="AF102" s="23"/>
      <c r="AG102" s="23"/>
      <c r="AH102" s="23"/>
      <c r="AI102" s="23"/>
      <c r="AJ102" s="23"/>
      <c r="AK102" s="23"/>
      <c r="AL102" s="23"/>
      <c r="AM102" s="23"/>
      <c r="AN102" s="23"/>
      <c r="AO102" s="23"/>
    </row>
    <row r="103" spans="1:41" ht="18.75" customHeight="1" x14ac:dyDescent="0.25">
      <c r="A103" s="13"/>
      <c r="B103" s="13"/>
      <c r="C103" s="13"/>
      <c r="D103" s="13"/>
      <c r="E103" s="13"/>
      <c r="F103" s="13"/>
      <c r="G103" s="13"/>
      <c r="H103" s="13"/>
      <c r="I103" s="13"/>
      <c r="J103" s="13"/>
      <c r="K103" s="13"/>
      <c r="L103" s="13"/>
      <c r="M103" s="13"/>
      <c r="N103" s="13"/>
      <c r="O103" s="13"/>
      <c r="P103" s="13"/>
      <c r="Q103" s="13"/>
      <c r="R103" s="13"/>
      <c r="S103" s="13"/>
      <c r="T103" s="13"/>
      <c r="U103" s="13"/>
      <c r="V103" s="82"/>
      <c r="W103" s="13"/>
      <c r="X103" s="13"/>
      <c r="Y103" s="13"/>
      <c r="Z103" s="13"/>
      <c r="AA103" s="23"/>
      <c r="AB103" s="23"/>
      <c r="AC103" s="81"/>
      <c r="AD103" s="23"/>
      <c r="AE103" s="23"/>
      <c r="AF103" s="23"/>
      <c r="AG103" s="23"/>
      <c r="AH103" s="23"/>
      <c r="AI103" s="23"/>
      <c r="AJ103" s="23"/>
      <c r="AK103" s="23"/>
      <c r="AL103" s="23"/>
      <c r="AM103" s="23"/>
      <c r="AN103" s="23"/>
      <c r="AO103" s="23"/>
    </row>
    <row r="104" spans="1:41" ht="18.75" customHeight="1" x14ac:dyDescent="0.25">
      <c r="A104" s="13"/>
      <c r="B104" s="13"/>
      <c r="C104" s="13"/>
      <c r="D104" s="13"/>
      <c r="E104" s="13"/>
      <c r="F104" s="13"/>
      <c r="G104" s="13"/>
      <c r="H104" s="13"/>
      <c r="I104" s="13"/>
      <c r="J104" s="13"/>
      <c r="K104" s="13"/>
      <c r="L104" s="13"/>
      <c r="M104" s="13"/>
      <c r="N104" s="13"/>
      <c r="O104" s="13"/>
      <c r="P104" s="13"/>
      <c r="Q104" s="13"/>
      <c r="R104" s="13"/>
      <c r="S104" s="13"/>
      <c r="T104" s="13"/>
      <c r="U104" s="13"/>
      <c r="V104" s="82"/>
      <c r="W104" s="13"/>
      <c r="X104" s="13"/>
      <c r="Y104" s="13"/>
      <c r="Z104" s="13"/>
      <c r="AA104" s="23"/>
      <c r="AB104" s="23"/>
      <c r="AC104" s="81"/>
      <c r="AD104" s="23"/>
      <c r="AE104" s="23"/>
      <c r="AF104" s="23"/>
      <c r="AG104" s="23"/>
      <c r="AH104" s="23"/>
      <c r="AI104" s="23"/>
      <c r="AJ104" s="23"/>
      <c r="AK104" s="23"/>
      <c r="AL104" s="23"/>
      <c r="AM104" s="23"/>
      <c r="AN104" s="23"/>
      <c r="AO104" s="23"/>
    </row>
    <row r="105" spans="1:41" ht="18.75" customHeight="1" x14ac:dyDescent="0.25">
      <c r="A105" s="13"/>
      <c r="B105" s="13"/>
      <c r="C105" s="13"/>
      <c r="D105" s="13"/>
      <c r="E105" s="13"/>
      <c r="F105" s="13"/>
      <c r="G105" s="13"/>
      <c r="H105" s="13"/>
      <c r="I105" s="13"/>
      <c r="J105" s="13"/>
      <c r="K105" s="13"/>
      <c r="L105" s="13"/>
      <c r="M105" s="13"/>
      <c r="N105" s="13"/>
      <c r="O105" s="13"/>
      <c r="P105" s="13"/>
      <c r="Q105" s="13"/>
      <c r="R105" s="13"/>
      <c r="S105" s="13"/>
      <c r="T105" s="13"/>
      <c r="U105" s="13"/>
      <c r="V105" s="82"/>
      <c r="W105" s="13"/>
      <c r="X105" s="13"/>
      <c r="Y105" s="13"/>
      <c r="Z105" s="13"/>
      <c r="AA105" s="23"/>
      <c r="AB105" s="23"/>
      <c r="AC105" s="81"/>
      <c r="AD105" s="23"/>
      <c r="AE105" s="23"/>
      <c r="AF105" s="23"/>
      <c r="AG105" s="23"/>
      <c r="AH105" s="23"/>
      <c r="AI105" s="23"/>
      <c r="AJ105" s="23"/>
      <c r="AK105" s="23"/>
      <c r="AL105" s="23"/>
      <c r="AM105" s="23"/>
      <c r="AN105" s="23"/>
      <c r="AO105" s="23"/>
    </row>
    <row r="106" spans="1:41" ht="18.75" customHeight="1" x14ac:dyDescent="0.25">
      <c r="A106" s="13"/>
      <c r="B106" s="13"/>
      <c r="C106" s="13"/>
      <c r="D106" s="13"/>
      <c r="E106" s="13"/>
      <c r="F106" s="13"/>
      <c r="G106" s="13"/>
      <c r="H106" s="13"/>
      <c r="I106" s="13"/>
      <c r="J106" s="13"/>
      <c r="K106" s="13"/>
      <c r="L106" s="13"/>
      <c r="M106" s="13"/>
      <c r="N106" s="13"/>
      <c r="O106" s="13"/>
      <c r="P106" s="13"/>
      <c r="Q106" s="13"/>
      <c r="R106" s="13"/>
      <c r="S106" s="13"/>
      <c r="T106" s="13"/>
      <c r="U106" s="13"/>
      <c r="V106" s="82"/>
      <c r="W106" s="13"/>
      <c r="X106" s="13"/>
      <c r="Y106" s="13"/>
      <c r="Z106" s="13"/>
      <c r="AA106" s="23"/>
      <c r="AB106" s="23"/>
      <c r="AC106" s="81"/>
      <c r="AD106" s="23"/>
      <c r="AE106" s="23"/>
      <c r="AF106" s="23"/>
      <c r="AG106" s="23"/>
      <c r="AH106" s="23"/>
      <c r="AI106" s="23"/>
      <c r="AJ106" s="23"/>
      <c r="AK106" s="23"/>
      <c r="AL106" s="23"/>
      <c r="AM106" s="23"/>
      <c r="AN106" s="23"/>
      <c r="AO106" s="23"/>
    </row>
    <row r="107" spans="1:41" ht="18.75" customHeight="1" x14ac:dyDescent="0.25">
      <c r="A107" s="13"/>
      <c r="B107" s="13"/>
      <c r="C107" s="13"/>
      <c r="D107" s="13"/>
      <c r="E107" s="13"/>
      <c r="F107" s="13"/>
      <c r="G107" s="13"/>
      <c r="H107" s="13"/>
      <c r="I107" s="13"/>
      <c r="J107" s="13"/>
      <c r="K107" s="13"/>
      <c r="L107" s="13"/>
      <c r="M107" s="13"/>
      <c r="N107" s="13"/>
      <c r="O107" s="13"/>
      <c r="P107" s="13"/>
      <c r="Q107" s="13"/>
      <c r="R107" s="13"/>
      <c r="S107" s="13"/>
      <c r="T107" s="13"/>
      <c r="U107" s="13"/>
      <c r="V107" s="82"/>
      <c r="W107" s="13"/>
      <c r="X107" s="13"/>
      <c r="Y107" s="13"/>
      <c r="Z107" s="13"/>
      <c r="AA107" s="23"/>
      <c r="AB107" s="23"/>
      <c r="AC107" s="81"/>
      <c r="AD107" s="23"/>
      <c r="AE107" s="23"/>
      <c r="AF107" s="23"/>
      <c r="AG107" s="23"/>
      <c r="AH107" s="23"/>
      <c r="AI107" s="23"/>
      <c r="AJ107" s="23"/>
      <c r="AK107" s="23"/>
      <c r="AL107" s="23"/>
      <c r="AM107" s="23"/>
      <c r="AN107" s="23"/>
      <c r="AO107" s="23"/>
    </row>
    <row r="108" spans="1:41" ht="18.75" customHeight="1" x14ac:dyDescent="0.25">
      <c r="A108" s="13"/>
      <c r="B108" s="13"/>
      <c r="C108" s="13"/>
      <c r="D108" s="13"/>
      <c r="E108" s="13"/>
      <c r="F108" s="13"/>
      <c r="G108" s="13"/>
      <c r="H108" s="13"/>
      <c r="I108" s="13"/>
      <c r="J108" s="13"/>
      <c r="K108" s="13"/>
      <c r="L108" s="13"/>
      <c r="M108" s="13"/>
      <c r="N108" s="13"/>
      <c r="O108" s="13"/>
      <c r="P108" s="13"/>
      <c r="Q108" s="13"/>
      <c r="R108" s="13"/>
      <c r="S108" s="13"/>
      <c r="T108" s="13"/>
      <c r="U108" s="13"/>
      <c r="V108" s="82"/>
      <c r="W108" s="13"/>
      <c r="X108" s="13"/>
      <c r="Y108" s="13"/>
      <c r="Z108" s="13"/>
      <c r="AA108" s="23"/>
      <c r="AB108" s="23"/>
      <c r="AC108" s="81"/>
      <c r="AD108" s="23"/>
      <c r="AE108" s="23"/>
      <c r="AF108" s="23"/>
      <c r="AG108" s="23"/>
      <c r="AH108" s="23"/>
      <c r="AI108" s="23"/>
      <c r="AJ108" s="23"/>
      <c r="AK108" s="23"/>
      <c r="AL108" s="23"/>
      <c r="AM108" s="23"/>
      <c r="AN108" s="23"/>
      <c r="AO108" s="23"/>
    </row>
    <row r="109" spans="1:41" ht="18.75" customHeight="1" x14ac:dyDescent="0.25">
      <c r="A109" s="13"/>
      <c r="B109" s="13"/>
      <c r="C109" s="13"/>
      <c r="D109" s="13"/>
      <c r="E109" s="13"/>
      <c r="F109" s="13"/>
      <c r="G109" s="13"/>
      <c r="H109" s="13"/>
      <c r="I109" s="13"/>
      <c r="J109" s="13"/>
      <c r="K109" s="13"/>
      <c r="L109" s="13"/>
      <c r="M109" s="13"/>
      <c r="N109" s="13"/>
      <c r="O109" s="13"/>
      <c r="P109" s="13"/>
      <c r="Q109" s="13"/>
      <c r="R109" s="13"/>
      <c r="S109" s="13"/>
      <c r="T109" s="13"/>
      <c r="U109" s="13"/>
      <c r="V109" s="82"/>
      <c r="W109" s="13"/>
      <c r="X109" s="13"/>
      <c r="Y109" s="13"/>
      <c r="Z109" s="13"/>
      <c r="AA109" s="23"/>
      <c r="AB109" s="23"/>
      <c r="AC109" s="81"/>
      <c r="AD109" s="23"/>
      <c r="AE109" s="23"/>
      <c r="AF109" s="23"/>
      <c r="AG109" s="23"/>
      <c r="AH109" s="23"/>
      <c r="AI109" s="23"/>
      <c r="AJ109" s="23"/>
      <c r="AK109" s="23"/>
      <c r="AL109" s="23"/>
      <c r="AM109" s="23"/>
      <c r="AN109" s="23"/>
      <c r="AO109" s="23"/>
    </row>
    <row r="110" spans="1:41" ht="18.75" customHeight="1" x14ac:dyDescent="0.25">
      <c r="A110" s="13"/>
      <c r="B110" s="13"/>
      <c r="C110" s="13"/>
      <c r="D110" s="13"/>
      <c r="E110" s="13"/>
      <c r="F110" s="13"/>
      <c r="G110" s="13"/>
      <c r="H110" s="13"/>
      <c r="I110" s="13"/>
      <c r="J110" s="13"/>
      <c r="K110" s="13"/>
      <c r="L110" s="13"/>
      <c r="M110" s="13"/>
      <c r="N110" s="13"/>
      <c r="O110" s="13"/>
      <c r="P110" s="13"/>
      <c r="Q110" s="13"/>
      <c r="R110" s="13"/>
      <c r="S110" s="13"/>
      <c r="T110" s="13"/>
      <c r="U110" s="13"/>
      <c r="V110" s="82"/>
      <c r="W110" s="13"/>
      <c r="X110" s="13"/>
      <c r="Y110" s="13"/>
      <c r="Z110" s="13"/>
      <c r="AA110" s="23"/>
      <c r="AB110" s="23"/>
      <c r="AC110" s="81"/>
      <c r="AD110" s="23"/>
      <c r="AE110" s="23"/>
      <c r="AF110" s="23"/>
      <c r="AG110" s="23"/>
      <c r="AH110" s="23"/>
      <c r="AI110" s="23"/>
      <c r="AJ110" s="23"/>
      <c r="AK110" s="23"/>
      <c r="AL110" s="23"/>
      <c r="AM110" s="23"/>
      <c r="AN110" s="23"/>
      <c r="AO110" s="23"/>
    </row>
    <row r="111" spans="1:41" ht="18.75" customHeight="1" x14ac:dyDescent="0.25">
      <c r="A111" s="13"/>
      <c r="B111" s="13"/>
      <c r="C111" s="13"/>
      <c r="D111" s="13"/>
      <c r="E111" s="13"/>
      <c r="F111" s="13"/>
      <c r="G111" s="13"/>
      <c r="H111" s="13"/>
      <c r="I111" s="13"/>
      <c r="J111" s="13"/>
      <c r="K111" s="13"/>
      <c r="L111" s="13"/>
      <c r="M111" s="13"/>
      <c r="N111" s="13"/>
      <c r="O111" s="13"/>
      <c r="P111" s="13"/>
      <c r="Q111" s="13"/>
      <c r="R111" s="13"/>
      <c r="S111" s="13"/>
      <c r="T111" s="13"/>
      <c r="U111" s="13"/>
      <c r="V111" s="82"/>
      <c r="W111" s="13"/>
      <c r="X111" s="13"/>
      <c r="Y111" s="13"/>
      <c r="Z111" s="13"/>
      <c r="AA111" s="23"/>
      <c r="AB111" s="23"/>
      <c r="AC111" s="81"/>
      <c r="AD111" s="23"/>
      <c r="AE111" s="23"/>
      <c r="AF111" s="23"/>
      <c r="AG111" s="23"/>
      <c r="AH111" s="23"/>
      <c r="AI111" s="23"/>
      <c r="AJ111" s="23"/>
      <c r="AK111" s="23"/>
      <c r="AL111" s="23"/>
      <c r="AM111" s="23"/>
      <c r="AN111" s="23"/>
      <c r="AO111" s="23"/>
    </row>
    <row r="112" spans="1:41" ht="18.75" customHeight="1" x14ac:dyDescent="0.25">
      <c r="A112" s="13"/>
      <c r="B112" s="13"/>
      <c r="C112" s="13"/>
      <c r="D112" s="13"/>
      <c r="E112" s="13"/>
      <c r="F112" s="13"/>
      <c r="G112" s="13"/>
      <c r="H112" s="13"/>
      <c r="I112" s="13"/>
      <c r="J112" s="13"/>
      <c r="K112" s="13"/>
      <c r="L112" s="13"/>
      <c r="M112" s="13"/>
      <c r="N112" s="13"/>
      <c r="O112" s="13"/>
      <c r="P112" s="13"/>
      <c r="Q112" s="13"/>
      <c r="R112" s="13"/>
      <c r="S112" s="13"/>
      <c r="T112" s="13"/>
      <c r="U112" s="13"/>
      <c r="V112" s="82"/>
      <c r="W112" s="13"/>
      <c r="X112" s="13"/>
      <c r="Y112" s="13"/>
      <c r="Z112" s="13"/>
      <c r="AA112" s="23"/>
      <c r="AB112" s="23"/>
      <c r="AC112" s="81"/>
      <c r="AD112" s="23"/>
      <c r="AE112" s="23"/>
      <c r="AF112" s="23"/>
      <c r="AG112" s="23"/>
      <c r="AH112" s="23"/>
      <c r="AI112" s="23"/>
      <c r="AJ112" s="23"/>
      <c r="AK112" s="23"/>
      <c r="AL112" s="23"/>
      <c r="AM112" s="23"/>
      <c r="AN112" s="23"/>
      <c r="AO112" s="23"/>
    </row>
    <row r="113" spans="1:41" ht="18.75" customHeight="1" x14ac:dyDescent="0.25">
      <c r="A113" s="13"/>
      <c r="B113" s="13"/>
      <c r="C113" s="13"/>
      <c r="D113" s="13"/>
      <c r="E113" s="13"/>
      <c r="F113" s="13"/>
      <c r="G113" s="13"/>
      <c r="H113" s="13"/>
      <c r="I113" s="13"/>
      <c r="J113" s="13"/>
      <c r="K113" s="13"/>
      <c r="L113" s="13"/>
      <c r="M113" s="13"/>
      <c r="N113" s="13"/>
      <c r="O113" s="13"/>
      <c r="P113" s="13"/>
      <c r="Q113" s="13"/>
      <c r="R113" s="13"/>
      <c r="S113" s="13"/>
      <c r="T113" s="13"/>
      <c r="U113" s="13"/>
      <c r="V113" s="82"/>
      <c r="W113" s="13"/>
      <c r="X113" s="13"/>
      <c r="Y113" s="13"/>
      <c r="Z113" s="13"/>
      <c r="AA113" s="23"/>
      <c r="AB113" s="23"/>
      <c r="AC113" s="81"/>
      <c r="AD113" s="23"/>
      <c r="AE113" s="23"/>
      <c r="AF113" s="23"/>
      <c r="AG113" s="23"/>
      <c r="AH113" s="23"/>
      <c r="AI113" s="23"/>
      <c r="AJ113" s="23"/>
      <c r="AK113" s="23"/>
      <c r="AL113" s="23"/>
      <c r="AM113" s="23"/>
      <c r="AN113" s="23"/>
      <c r="AO113" s="23"/>
    </row>
    <row r="114" spans="1:41" ht="18.75" customHeight="1" x14ac:dyDescent="0.25">
      <c r="A114" s="13"/>
      <c r="B114" s="13"/>
      <c r="C114" s="13"/>
      <c r="D114" s="13"/>
      <c r="E114" s="13"/>
      <c r="F114" s="13"/>
      <c r="G114" s="13"/>
      <c r="H114" s="13"/>
      <c r="I114" s="13"/>
      <c r="J114" s="13"/>
      <c r="K114" s="13"/>
      <c r="L114" s="13"/>
      <c r="M114" s="13"/>
      <c r="N114" s="13"/>
      <c r="O114" s="13"/>
      <c r="P114" s="13"/>
      <c r="Q114" s="13"/>
      <c r="R114" s="13"/>
      <c r="S114" s="13"/>
      <c r="T114" s="13"/>
      <c r="U114" s="13"/>
      <c r="V114" s="82"/>
      <c r="W114" s="13"/>
      <c r="X114" s="13"/>
      <c r="Y114" s="13"/>
      <c r="Z114" s="13"/>
      <c r="AA114" s="23"/>
      <c r="AB114" s="23"/>
      <c r="AC114" s="81"/>
      <c r="AD114" s="23"/>
      <c r="AE114" s="23"/>
      <c r="AF114" s="23"/>
      <c r="AG114" s="23"/>
      <c r="AH114" s="23"/>
      <c r="AI114" s="23"/>
      <c r="AJ114" s="23"/>
      <c r="AK114" s="23"/>
      <c r="AL114" s="23"/>
      <c r="AM114" s="23"/>
      <c r="AN114" s="23"/>
      <c r="AO114" s="23"/>
    </row>
    <row r="115" spans="1:41" ht="18.75" customHeight="1" x14ac:dyDescent="0.25">
      <c r="A115" s="13"/>
      <c r="B115" s="13"/>
      <c r="C115" s="13"/>
      <c r="D115" s="13"/>
      <c r="E115" s="13"/>
      <c r="F115" s="13"/>
      <c r="G115" s="13"/>
      <c r="H115" s="13"/>
      <c r="I115" s="13"/>
      <c r="J115" s="13"/>
      <c r="K115" s="13"/>
      <c r="L115" s="13"/>
      <c r="M115" s="13"/>
      <c r="N115" s="13"/>
      <c r="O115" s="13"/>
      <c r="P115" s="13"/>
      <c r="Q115" s="13"/>
      <c r="R115" s="13"/>
      <c r="S115" s="13"/>
      <c r="T115" s="13"/>
      <c r="U115" s="13"/>
      <c r="V115" s="82"/>
      <c r="W115" s="13"/>
      <c r="X115" s="13"/>
      <c r="Y115" s="13"/>
      <c r="Z115" s="13"/>
      <c r="AA115" s="23"/>
      <c r="AB115" s="23"/>
      <c r="AC115" s="81"/>
      <c r="AD115" s="23"/>
      <c r="AE115" s="23"/>
      <c r="AF115" s="23"/>
      <c r="AG115" s="23"/>
      <c r="AH115" s="23"/>
      <c r="AI115" s="23"/>
      <c r="AJ115" s="23"/>
      <c r="AK115" s="23"/>
      <c r="AL115" s="23"/>
      <c r="AM115" s="23"/>
      <c r="AN115" s="23"/>
      <c r="AO115" s="23"/>
    </row>
    <row r="116" spans="1:41" ht="18.75" customHeight="1" x14ac:dyDescent="0.25">
      <c r="A116" s="13"/>
      <c r="B116" s="13"/>
      <c r="C116" s="13"/>
      <c r="D116" s="13"/>
      <c r="E116" s="13"/>
      <c r="F116" s="13"/>
      <c r="G116" s="13"/>
      <c r="H116" s="13"/>
      <c r="I116" s="13"/>
      <c r="J116" s="13"/>
      <c r="K116" s="13"/>
      <c r="L116" s="13"/>
      <c r="M116" s="13"/>
      <c r="N116" s="13"/>
      <c r="O116" s="13"/>
      <c r="P116" s="13"/>
      <c r="Q116" s="13"/>
      <c r="R116" s="13"/>
      <c r="S116" s="13"/>
      <c r="T116" s="13"/>
      <c r="U116" s="13"/>
      <c r="V116" s="82"/>
      <c r="W116" s="13"/>
      <c r="X116" s="13"/>
      <c r="Y116" s="13"/>
      <c r="Z116" s="13"/>
      <c r="AA116" s="23"/>
      <c r="AB116" s="23"/>
      <c r="AC116" s="81"/>
      <c r="AD116" s="23"/>
      <c r="AE116" s="23"/>
      <c r="AF116" s="23"/>
      <c r="AG116" s="23"/>
      <c r="AH116" s="23"/>
      <c r="AI116" s="23"/>
      <c r="AJ116" s="23"/>
      <c r="AK116" s="23"/>
      <c r="AL116" s="23"/>
      <c r="AM116" s="23"/>
      <c r="AN116" s="23"/>
      <c r="AO116" s="23"/>
    </row>
    <row r="117" spans="1:41" ht="18.75" customHeight="1" x14ac:dyDescent="0.25">
      <c r="A117" s="13"/>
      <c r="B117" s="13"/>
      <c r="C117" s="13"/>
      <c r="D117" s="13"/>
      <c r="E117" s="13"/>
      <c r="F117" s="13"/>
      <c r="G117" s="13"/>
      <c r="H117" s="13"/>
      <c r="I117" s="13"/>
      <c r="J117" s="13"/>
      <c r="K117" s="13"/>
      <c r="L117" s="13"/>
      <c r="M117" s="13"/>
      <c r="N117" s="13"/>
      <c r="O117" s="13"/>
      <c r="P117" s="13"/>
      <c r="Q117" s="13"/>
      <c r="R117" s="13"/>
      <c r="S117" s="13"/>
      <c r="T117" s="13"/>
      <c r="U117" s="13"/>
      <c r="V117" s="82"/>
      <c r="W117" s="13"/>
      <c r="X117" s="13"/>
      <c r="Y117" s="13"/>
      <c r="Z117" s="13"/>
      <c r="AA117" s="23"/>
      <c r="AB117" s="23"/>
      <c r="AC117" s="81"/>
      <c r="AD117" s="23"/>
      <c r="AE117" s="23"/>
      <c r="AF117" s="23"/>
      <c r="AG117" s="23"/>
      <c r="AH117" s="23"/>
      <c r="AI117" s="23"/>
      <c r="AJ117" s="23"/>
      <c r="AK117" s="23"/>
      <c r="AL117" s="23"/>
      <c r="AM117" s="23"/>
      <c r="AN117" s="23"/>
      <c r="AO117" s="23"/>
    </row>
    <row r="118" spans="1:41" ht="18.75" customHeight="1" x14ac:dyDescent="0.25">
      <c r="A118" s="13"/>
      <c r="B118" s="13"/>
      <c r="C118" s="13"/>
      <c r="D118" s="13"/>
      <c r="E118" s="13"/>
      <c r="F118" s="13"/>
      <c r="G118" s="13"/>
      <c r="H118" s="13"/>
      <c r="I118" s="13"/>
      <c r="J118" s="13"/>
      <c r="K118" s="13"/>
      <c r="L118" s="13"/>
      <c r="M118" s="13"/>
      <c r="N118" s="13"/>
      <c r="O118" s="13"/>
      <c r="P118" s="13"/>
      <c r="Q118" s="13"/>
      <c r="R118" s="13"/>
      <c r="S118" s="13"/>
      <c r="T118" s="13"/>
      <c r="U118" s="13"/>
      <c r="V118" s="82"/>
      <c r="W118" s="13"/>
      <c r="X118" s="13"/>
      <c r="Y118" s="13"/>
      <c r="Z118" s="13"/>
      <c r="AA118" s="23"/>
      <c r="AB118" s="23"/>
      <c r="AC118" s="81"/>
      <c r="AD118" s="23"/>
      <c r="AE118" s="23"/>
      <c r="AF118" s="23"/>
      <c r="AG118" s="23"/>
      <c r="AH118" s="23"/>
      <c r="AI118" s="23"/>
      <c r="AJ118" s="23"/>
      <c r="AK118" s="23"/>
      <c r="AL118" s="23"/>
      <c r="AM118" s="23"/>
      <c r="AN118" s="23"/>
      <c r="AO118" s="23"/>
    </row>
    <row r="119" spans="1:41" ht="18.75" customHeight="1" x14ac:dyDescent="0.25">
      <c r="A119" s="13"/>
      <c r="B119" s="13"/>
      <c r="C119" s="13"/>
      <c r="D119" s="13"/>
      <c r="E119" s="13"/>
      <c r="F119" s="13"/>
      <c r="G119" s="13"/>
      <c r="H119" s="13"/>
      <c r="I119" s="13"/>
      <c r="J119" s="13"/>
      <c r="K119" s="13"/>
      <c r="L119" s="13"/>
      <c r="M119" s="13"/>
      <c r="N119" s="13"/>
      <c r="O119" s="13"/>
      <c r="P119" s="13"/>
      <c r="Q119" s="13"/>
      <c r="R119" s="13"/>
      <c r="S119" s="13"/>
      <c r="T119" s="13"/>
      <c r="U119" s="13"/>
      <c r="V119" s="82"/>
      <c r="W119" s="13"/>
      <c r="X119" s="13"/>
      <c r="Y119" s="13"/>
      <c r="Z119" s="13"/>
      <c r="AA119" s="23"/>
      <c r="AB119" s="23"/>
      <c r="AC119" s="81"/>
      <c r="AD119" s="23"/>
      <c r="AE119" s="23"/>
      <c r="AF119" s="23"/>
      <c r="AG119" s="23"/>
      <c r="AH119" s="23"/>
      <c r="AI119" s="23"/>
      <c r="AJ119" s="23"/>
      <c r="AK119" s="23"/>
      <c r="AL119" s="23"/>
      <c r="AM119" s="23"/>
      <c r="AN119" s="23"/>
      <c r="AO119" s="23"/>
    </row>
    <row r="120" spans="1:41" ht="18.75" customHeight="1" x14ac:dyDescent="0.25">
      <c r="A120" s="13"/>
      <c r="B120" s="13"/>
      <c r="C120" s="13"/>
      <c r="D120" s="13"/>
      <c r="E120" s="13"/>
      <c r="F120" s="13"/>
      <c r="G120" s="13"/>
      <c r="H120" s="13"/>
      <c r="I120" s="13"/>
      <c r="J120" s="13"/>
      <c r="K120" s="13"/>
      <c r="L120" s="13"/>
      <c r="M120" s="13"/>
      <c r="N120" s="13"/>
      <c r="O120" s="13"/>
      <c r="P120" s="13"/>
      <c r="Q120" s="13"/>
      <c r="R120" s="13"/>
      <c r="S120" s="13"/>
      <c r="T120" s="13"/>
      <c r="U120" s="13"/>
      <c r="V120" s="82"/>
      <c r="W120" s="13"/>
      <c r="X120" s="13"/>
      <c r="Y120" s="13"/>
      <c r="Z120" s="13"/>
      <c r="AA120" s="23"/>
      <c r="AB120" s="23"/>
      <c r="AC120" s="81"/>
      <c r="AD120" s="23"/>
      <c r="AE120" s="23"/>
      <c r="AF120" s="23"/>
      <c r="AG120" s="23"/>
      <c r="AH120" s="23"/>
      <c r="AI120" s="23"/>
      <c r="AJ120" s="23"/>
      <c r="AK120" s="23"/>
      <c r="AL120" s="23"/>
      <c r="AM120" s="23"/>
      <c r="AN120" s="23"/>
      <c r="AO120" s="23"/>
    </row>
    <row r="121" spans="1:41" ht="18.75" customHeight="1" x14ac:dyDescent="0.25">
      <c r="A121" s="13"/>
      <c r="B121" s="13"/>
      <c r="C121" s="13"/>
      <c r="D121" s="13"/>
      <c r="E121" s="13"/>
      <c r="F121" s="13"/>
      <c r="G121" s="13"/>
      <c r="H121" s="13"/>
      <c r="I121" s="13"/>
      <c r="J121" s="13"/>
      <c r="K121" s="13"/>
      <c r="L121" s="13"/>
      <c r="M121" s="13"/>
      <c r="N121" s="13"/>
      <c r="O121" s="13"/>
      <c r="P121" s="13"/>
      <c r="Q121" s="13"/>
      <c r="R121" s="13"/>
      <c r="S121" s="13"/>
      <c r="T121" s="13"/>
      <c r="U121" s="13"/>
      <c r="V121" s="82"/>
      <c r="W121" s="13"/>
      <c r="X121" s="13"/>
      <c r="Y121" s="13"/>
      <c r="Z121" s="13"/>
      <c r="AA121" s="23"/>
      <c r="AB121" s="23"/>
      <c r="AC121" s="81"/>
      <c r="AD121" s="23"/>
      <c r="AE121" s="23"/>
      <c r="AF121" s="23"/>
      <c r="AG121" s="23"/>
      <c r="AH121" s="23"/>
      <c r="AI121" s="23"/>
      <c r="AJ121" s="23"/>
      <c r="AK121" s="23"/>
      <c r="AL121" s="23"/>
      <c r="AM121" s="23"/>
      <c r="AN121" s="23"/>
      <c r="AO121" s="23"/>
    </row>
    <row r="122" spans="1:41" ht="18.75" customHeight="1" x14ac:dyDescent="0.25">
      <c r="A122" s="13"/>
      <c r="B122" s="13"/>
      <c r="C122" s="13"/>
      <c r="D122" s="13"/>
      <c r="E122" s="13"/>
      <c r="F122" s="13"/>
      <c r="G122" s="13"/>
      <c r="H122" s="13"/>
      <c r="I122" s="13"/>
      <c r="J122" s="13"/>
      <c r="K122" s="13"/>
      <c r="L122" s="13"/>
      <c r="M122" s="13"/>
      <c r="N122" s="13"/>
      <c r="O122" s="13"/>
      <c r="P122" s="13"/>
      <c r="Q122" s="13"/>
      <c r="R122" s="13"/>
      <c r="S122" s="13"/>
      <c r="T122" s="13"/>
      <c r="U122" s="13"/>
      <c r="V122" s="82"/>
      <c r="W122" s="13"/>
      <c r="X122" s="13"/>
      <c r="Y122" s="13"/>
      <c r="Z122" s="13"/>
      <c r="AA122" s="23"/>
      <c r="AB122" s="23"/>
      <c r="AC122" s="81"/>
      <c r="AD122" s="23"/>
      <c r="AE122" s="23"/>
      <c r="AF122" s="23"/>
      <c r="AG122" s="23"/>
      <c r="AH122" s="23"/>
      <c r="AI122" s="23"/>
      <c r="AJ122" s="23"/>
      <c r="AK122" s="23"/>
      <c r="AL122" s="23"/>
      <c r="AM122" s="23"/>
      <c r="AN122" s="23"/>
      <c r="AO122" s="23"/>
    </row>
    <row r="123" spans="1:41" ht="18.75" customHeight="1" x14ac:dyDescent="0.25">
      <c r="A123" s="13"/>
      <c r="B123" s="13"/>
      <c r="C123" s="13"/>
      <c r="D123" s="13"/>
      <c r="E123" s="13"/>
      <c r="F123" s="13"/>
      <c r="G123" s="13"/>
      <c r="H123" s="13"/>
      <c r="I123" s="13"/>
      <c r="J123" s="13"/>
      <c r="K123" s="13"/>
      <c r="L123" s="13"/>
      <c r="M123" s="13"/>
      <c r="N123" s="13"/>
      <c r="O123" s="13"/>
      <c r="P123" s="13"/>
      <c r="Q123" s="13"/>
      <c r="R123" s="13"/>
      <c r="S123" s="13"/>
      <c r="T123" s="13"/>
      <c r="U123" s="13"/>
      <c r="V123" s="82"/>
      <c r="W123" s="13"/>
      <c r="X123" s="13"/>
      <c r="Y123" s="13"/>
      <c r="Z123" s="13"/>
      <c r="AA123" s="23"/>
      <c r="AB123" s="23"/>
      <c r="AC123" s="81"/>
      <c r="AD123" s="23"/>
      <c r="AE123" s="23"/>
      <c r="AF123" s="23"/>
      <c r="AG123" s="23"/>
      <c r="AH123" s="23"/>
      <c r="AI123" s="23"/>
      <c r="AJ123" s="23"/>
      <c r="AK123" s="23"/>
      <c r="AL123" s="23"/>
      <c r="AM123" s="23"/>
      <c r="AN123" s="23"/>
      <c r="AO123" s="23"/>
    </row>
    <row r="124" spans="1:41" ht="18.75" customHeight="1" x14ac:dyDescent="0.25">
      <c r="A124" s="13"/>
      <c r="B124" s="13"/>
      <c r="C124" s="13"/>
      <c r="D124" s="13"/>
      <c r="E124" s="13"/>
      <c r="F124" s="13"/>
      <c r="G124" s="13"/>
      <c r="H124" s="13"/>
      <c r="I124" s="13"/>
      <c r="J124" s="13"/>
      <c r="K124" s="13"/>
      <c r="L124" s="13"/>
      <c r="M124" s="13"/>
      <c r="N124" s="13"/>
      <c r="O124" s="13"/>
      <c r="P124" s="13"/>
      <c r="Q124" s="13"/>
      <c r="R124" s="13"/>
      <c r="S124" s="13"/>
      <c r="T124" s="13"/>
      <c r="U124" s="13"/>
      <c r="V124" s="82"/>
      <c r="W124" s="13"/>
      <c r="X124" s="13"/>
      <c r="Y124" s="13"/>
      <c r="Z124" s="13"/>
      <c r="AA124" s="23"/>
      <c r="AB124" s="23"/>
      <c r="AC124" s="81"/>
      <c r="AD124" s="23"/>
      <c r="AE124" s="23"/>
      <c r="AF124" s="23"/>
      <c r="AG124" s="23"/>
      <c r="AH124" s="23"/>
      <c r="AI124" s="23"/>
      <c r="AJ124" s="23"/>
      <c r="AK124" s="23"/>
      <c r="AL124" s="23"/>
      <c r="AM124" s="23"/>
      <c r="AN124" s="23"/>
      <c r="AO124" s="23"/>
    </row>
    <row r="125" spans="1:41" ht="18.75" customHeight="1" x14ac:dyDescent="0.25">
      <c r="A125" s="13"/>
      <c r="B125" s="13"/>
      <c r="C125" s="13"/>
      <c r="D125" s="13"/>
      <c r="E125" s="13"/>
      <c r="F125" s="13"/>
      <c r="G125" s="13"/>
      <c r="H125" s="13"/>
      <c r="I125" s="13"/>
      <c r="J125" s="13"/>
      <c r="K125" s="13"/>
      <c r="L125" s="13"/>
      <c r="M125" s="13"/>
      <c r="N125" s="13"/>
      <c r="O125" s="13"/>
      <c r="P125" s="13"/>
      <c r="Q125" s="13"/>
      <c r="R125" s="13"/>
      <c r="S125" s="13"/>
      <c r="T125" s="13"/>
      <c r="U125" s="13"/>
      <c r="V125" s="82"/>
      <c r="W125" s="13"/>
      <c r="X125" s="13"/>
      <c r="Y125" s="13"/>
      <c r="Z125" s="13"/>
      <c r="AA125" s="23"/>
      <c r="AB125" s="23"/>
      <c r="AC125" s="81"/>
      <c r="AD125" s="23"/>
      <c r="AE125" s="23"/>
      <c r="AF125" s="23"/>
      <c r="AG125" s="23"/>
      <c r="AH125" s="23"/>
      <c r="AI125" s="23"/>
      <c r="AJ125" s="23"/>
      <c r="AK125" s="23"/>
      <c r="AL125" s="23"/>
      <c r="AM125" s="23"/>
      <c r="AN125" s="23"/>
      <c r="AO125" s="23"/>
    </row>
    <row r="126" spans="1:41" ht="18.75" customHeight="1" x14ac:dyDescent="0.25">
      <c r="A126" s="13"/>
      <c r="B126" s="13"/>
      <c r="C126" s="13"/>
      <c r="D126" s="13"/>
      <c r="E126" s="13"/>
      <c r="F126" s="13"/>
      <c r="G126" s="13"/>
      <c r="H126" s="13"/>
      <c r="I126" s="13"/>
      <c r="J126" s="13"/>
      <c r="K126" s="13"/>
      <c r="L126" s="13"/>
      <c r="M126" s="13"/>
      <c r="N126" s="13"/>
      <c r="O126" s="13"/>
      <c r="P126" s="13"/>
      <c r="Q126" s="13"/>
      <c r="R126" s="13"/>
      <c r="S126" s="13"/>
      <c r="T126" s="13"/>
      <c r="U126" s="13"/>
      <c r="V126" s="82"/>
      <c r="W126" s="13"/>
      <c r="X126" s="13"/>
      <c r="Y126" s="13"/>
      <c r="Z126" s="13"/>
      <c r="AA126" s="23"/>
      <c r="AB126" s="23"/>
      <c r="AC126" s="81"/>
      <c r="AD126" s="23"/>
      <c r="AE126" s="23"/>
      <c r="AF126" s="23"/>
      <c r="AG126" s="23"/>
      <c r="AH126" s="23"/>
      <c r="AI126" s="23"/>
      <c r="AJ126" s="23"/>
      <c r="AK126" s="23"/>
      <c r="AL126" s="23"/>
      <c r="AM126" s="23"/>
      <c r="AN126" s="23"/>
      <c r="AO126" s="23"/>
    </row>
    <row r="127" spans="1:41" ht="18.75" customHeight="1" x14ac:dyDescent="0.25">
      <c r="A127" s="13"/>
      <c r="B127" s="13"/>
      <c r="C127" s="13"/>
      <c r="D127" s="13"/>
      <c r="E127" s="13"/>
      <c r="F127" s="13"/>
      <c r="G127" s="13"/>
      <c r="H127" s="13"/>
      <c r="I127" s="13"/>
      <c r="J127" s="13"/>
      <c r="K127" s="13"/>
      <c r="L127" s="13"/>
      <c r="M127" s="13"/>
      <c r="N127" s="13"/>
      <c r="O127" s="13"/>
      <c r="P127" s="13"/>
      <c r="Q127" s="13"/>
      <c r="R127" s="13"/>
      <c r="S127" s="13"/>
      <c r="T127" s="13"/>
      <c r="U127" s="13"/>
      <c r="V127" s="82"/>
      <c r="W127" s="13"/>
      <c r="X127" s="13"/>
      <c r="Y127" s="13"/>
      <c r="Z127" s="13"/>
      <c r="AA127" s="23"/>
      <c r="AB127" s="23"/>
      <c r="AC127" s="81"/>
      <c r="AD127" s="23"/>
      <c r="AE127" s="23"/>
      <c r="AF127" s="23"/>
      <c r="AG127" s="23"/>
      <c r="AH127" s="23"/>
      <c r="AI127" s="23"/>
      <c r="AJ127" s="23"/>
      <c r="AK127" s="23"/>
      <c r="AL127" s="23"/>
      <c r="AM127" s="23"/>
      <c r="AN127" s="23"/>
      <c r="AO127" s="23"/>
    </row>
    <row r="128" spans="1:41" ht="18.75" customHeight="1" x14ac:dyDescent="0.25">
      <c r="A128" s="13"/>
      <c r="B128" s="13"/>
      <c r="C128" s="13"/>
      <c r="D128" s="13"/>
      <c r="E128" s="13"/>
      <c r="F128" s="13"/>
      <c r="G128" s="13"/>
      <c r="H128" s="13"/>
      <c r="I128" s="13"/>
      <c r="J128" s="13"/>
      <c r="K128" s="13"/>
      <c r="L128" s="13"/>
      <c r="M128" s="13"/>
      <c r="N128" s="13"/>
      <c r="O128" s="13"/>
      <c r="P128" s="13"/>
      <c r="Q128" s="13"/>
      <c r="R128" s="13"/>
      <c r="S128" s="13"/>
      <c r="T128" s="13"/>
      <c r="U128" s="13"/>
      <c r="V128" s="82"/>
      <c r="W128" s="13"/>
      <c r="X128" s="13"/>
      <c r="Y128" s="13"/>
      <c r="Z128" s="13"/>
      <c r="AA128" s="23"/>
      <c r="AB128" s="23"/>
      <c r="AC128" s="81"/>
      <c r="AD128" s="23"/>
      <c r="AE128" s="23"/>
      <c r="AF128" s="23"/>
      <c r="AG128" s="23"/>
      <c r="AH128" s="23"/>
      <c r="AI128" s="23"/>
      <c r="AJ128" s="23"/>
      <c r="AK128" s="23"/>
      <c r="AL128" s="23"/>
      <c r="AM128" s="23"/>
      <c r="AN128" s="23"/>
      <c r="AO128" s="23"/>
    </row>
    <row r="129" spans="1:41" ht="18.75" customHeight="1" x14ac:dyDescent="0.25">
      <c r="A129" s="13"/>
      <c r="B129" s="13"/>
      <c r="C129" s="13"/>
      <c r="D129" s="13"/>
      <c r="E129" s="13"/>
      <c r="F129" s="13"/>
      <c r="G129" s="13"/>
      <c r="H129" s="13"/>
      <c r="I129" s="13"/>
      <c r="J129" s="13"/>
      <c r="K129" s="13"/>
      <c r="L129" s="13"/>
      <c r="M129" s="13"/>
      <c r="N129" s="13"/>
      <c r="O129" s="13"/>
      <c r="P129" s="13"/>
      <c r="Q129" s="13"/>
      <c r="R129" s="13"/>
      <c r="S129" s="13"/>
      <c r="T129" s="13"/>
      <c r="U129" s="13"/>
      <c r="V129" s="82"/>
      <c r="W129" s="13"/>
      <c r="X129" s="13"/>
      <c r="Y129" s="13"/>
      <c r="Z129" s="13"/>
      <c r="AA129" s="23"/>
      <c r="AB129" s="23"/>
      <c r="AC129" s="81"/>
      <c r="AD129" s="23"/>
      <c r="AE129" s="23"/>
      <c r="AF129" s="23"/>
      <c r="AG129" s="23"/>
      <c r="AH129" s="23"/>
      <c r="AI129" s="23"/>
      <c r="AJ129" s="23"/>
      <c r="AK129" s="23"/>
      <c r="AL129" s="23"/>
      <c r="AM129" s="23"/>
      <c r="AN129" s="23"/>
      <c r="AO129" s="23"/>
    </row>
    <row r="130" spans="1:41" ht="18.75" customHeight="1" x14ac:dyDescent="0.25">
      <c r="A130" s="13"/>
      <c r="B130" s="13"/>
      <c r="C130" s="13"/>
      <c r="D130" s="13"/>
      <c r="E130" s="13"/>
      <c r="F130" s="13"/>
      <c r="G130" s="13"/>
      <c r="H130" s="13"/>
      <c r="I130" s="13"/>
      <c r="J130" s="13"/>
      <c r="K130" s="13"/>
      <c r="L130" s="13"/>
      <c r="M130" s="13"/>
      <c r="N130" s="13"/>
      <c r="O130" s="13"/>
      <c r="P130" s="13"/>
      <c r="Q130" s="13"/>
      <c r="R130" s="13"/>
      <c r="S130" s="13"/>
      <c r="T130" s="13"/>
      <c r="U130" s="13"/>
      <c r="V130" s="82"/>
      <c r="W130" s="13"/>
      <c r="X130" s="13"/>
      <c r="Y130" s="13"/>
      <c r="Z130" s="13"/>
      <c r="AA130" s="23"/>
      <c r="AB130" s="23"/>
      <c r="AC130" s="81"/>
      <c r="AD130" s="23"/>
      <c r="AE130" s="23"/>
      <c r="AF130" s="23"/>
      <c r="AG130" s="23"/>
      <c r="AH130" s="23"/>
      <c r="AI130" s="23"/>
      <c r="AJ130" s="23"/>
      <c r="AK130" s="23"/>
      <c r="AL130" s="23"/>
      <c r="AM130" s="23"/>
      <c r="AN130" s="23"/>
      <c r="AO130" s="23"/>
    </row>
    <row r="131" spans="1:41" ht="18.75" customHeight="1" x14ac:dyDescent="0.25">
      <c r="A131" s="13"/>
      <c r="B131" s="13"/>
      <c r="C131" s="13"/>
      <c r="D131" s="13"/>
      <c r="E131" s="13"/>
      <c r="F131" s="13"/>
      <c r="G131" s="13"/>
      <c r="H131" s="13"/>
      <c r="I131" s="13"/>
      <c r="J131" s="13"/>
      <c r="K131" s="13"/>
      <c r="L131" s="13"/>
      <c r="M131" s="13"/>
      <c r="N131" s="13"/>
      <c r="O131" s="13"/>
      <c r="P131" s="13"/>
      <c r="Q131" s="13"/>
      <c r="R131" s="13"/>
      <c r="S131" s="13"/>
      <c r="T131" s="13"/>
      <c r="U131" s="13"/>
      <c r="V131" s="82"/>
      <c r="W131" s="13"/>
      <c r="X131" s="13"/>
      <c r="Y131" s="13"/>
      <c r="Z131" s="13"/>
      <c r="AA131" s="23"/>
      <c r="AB131" s="23"/>
      <c r="AC131" s="81"/>
      <c r="AD131" s="23"/>
      <c r="AE131" s="23"/>
      <c r="AF131" s="23"/>
      <c r="AG131" s="23"/>
      <c r="AH131" s="23"/>
      <c r="AI131" s="23"/>
      <c r="AJ131" s="23"/>
      <c r="AK131" s="23"/>
      <c r="AL131" s="23"/>
      <c r="AM131" s="23"/>
      <c r="AN131" s="23"/>
      <c r="AO131" s="23"/>
    </row>
    <row r="132" spans="1:41" ht="18.75" customHeight="1" x14ac:dyDescent="0.25">
      <c r="A132" s="13"/>
      <c r="B132" s="13"/>
      <c r="C132" s="13"/>
      <c r="D132" s="13"/>
      <c r="E132" s="13"/>
      <c r="F132" s="13"/>
      <c r="G132" s="13"/>
      <c r="H132" s="13"/>
      <c r="I132" s="13"/>
      <c r="J132" s="13"/>
      <c r="K132" s="13"/>
      <c r="L132" s="13"/>
      <c r="M132" s="13"/>
      <c r="N132" s="13"/>
      <c r="O132" s="13"/>
      <c r="P132" s="13"/>
      <c r="Q132" s="13"/>
      <c r="R132" s="13"/>
      <c r="S132" s="13"/>
      <c r="T132" s="13"/>
      <c r="U132" s="13"/>
      <c r="V132" s="82"/>
      <c r="W132" s="13"/>
      <c r="X132" s="13"/>
      <c r="Y132" s="13"/>
      <c r="Z132" s="13"/>
      <c r="AA132" s="23"/>
      <c r="AB132" s="23"/>
      <c r="AC132" s="81"/>
      <c r="AD132" s="23"/>
      <c r="AE132" s="23"/>
      <c r="AF132" s="23"/>
      <c r="AG132" s="23"/>
      <c r="AH132" s="23"/>
      <c r="AI132" s="23"/>
      <c r="AJ132" s="23"/>
      <c r="AK132" s="23"/>
      <c r="AL132" s="23"/>
      <c r="AM132" s="23"/>
      <c r="AN132" s="23"/>
      <c r="AO132" s="23"/>
    </row>
    <row r="133" spans="1:41" ht="18.75" customHeight="1" x14ac:dyDescent="0.25">
      <c r="A133" s="13"/>
      <c r="B133" s="13"/>
      <c r="C133" s="13"/>
      <c r="D133" s="13"/>
      <c r="E133" s="13"/>
      <c r="F133" s="13"/>
      <c r="G133" s="13"/>
      <c r="H133" s="13"/>
      <c r="I133" s="13"/>
      <c r="J133" s="13"/>
      <c r="K133" s="13"/>
      <c r="L133" s="13"/>
      <c r="M133" s="13"/>
      <c r="N133" s="13"/>
      <c r="O133" s="13"/>
      <c r="P133" s="13"/>
      <c r="Q133" s="13"/>
      <c r="R133" s="13"/>
      <c r="S133" s="13"/>
      <c r="T133" s="13"/>
      <c r="U133" s="13"/>
      <c r="V133" s="82"/>
      <c r="W133" s="13"/>
      <c r="X133" s="13"/>
      <c r="Y133" s="13"/>
      <c r="Z133" s="13"/>
      <c r="AA133" s="23"/>
      <c r="AB133" s="23"/>
      <c r="AC133" s="81"/>
      <c r="AD133" s="23"/>
      <c r="AE133" s="23"/>
      <c r="AF133" s="23"/>
      <c r="AG133" s="23"/>
      <c r="AH133" s="23"/>
      <c r="AI133" s="23"/>
      <c r="AJ133" s="23"/>
      <c r="AK133" s="23"/>
      <c r="AL133" s="23"/>
      <c r="AM133" s="23"/>
      <c r="AN133" s="23"/>
      <c r="AO133" s="23"/>
    </row>
    <row r="134" spans="1:41" ht="18.75" customHeight="1" x14ac:dyDescent="0.25">
      <c r="A134" s="13"/>
      <c r="B134" s="13"/>
      <c r="C134" s="13"/>
      <c r="D134" s="13"/>
      <c r="E134" s="13"/>
      <c r="F134" s="13"/>
      <c r="G134" s="13"/>
      <c r="H134" s="13"/>
      <c r="I134" s="13"/>
      <c r="J134" s="13"/>
      <c r="K134" s="13"/>
      <c r="L134" s="13"/>
      <c r="M134" s="13"/>
      <c r="N134" s="13"/>
      <c r="O134" s="13"/>
      <c r="P134" s="13"/>
      <c r="Q134" s="13"/>
      <c r="R134" s="13"/>
      <c r="S134" s="13"/>
      <c r="T134" s="13"/>
      <c r="U134" s="13"/>
      <c r="V134" s="82"/>
      <c r="W134" s="13"/>
      <c r="X134" s="13"/>
      <c r="Y134" s="13"/>
      <c r="Z134" s="13"/>
      <c r="AA134" s="23"/>
      <c r="AB134" s="23"/>
      <c r="AC134" s="81"/>
      <c r="AD134" s="23"/>
      <c r="AE134" s="23"/>
      <c r="AF134" s="23"/>
      <c r="AG134" s="23"/>
      <c r="AH134" s="23"/>
      <c r="AI134" s="23"/>
      <c r="AJ134" s="23"/>
      <c r="AK134" s="23"/>
      <c r="AL134" s="23"/>
      <c r="AM134" s="23"/>
      <c r="AN134" s="23"/>
      <c r="AO134" s="23"/>
    </row>
    <row r="135" spans="1:41" ht="18.75" customHeight="1" x14ac:dyDescent="0.25">
      <c r="A135" s="13"/>
      <c r="B135" s="13"/>
      <c r="C135" s="13"/>
      <c r="D135" s="13"/>
      <c r="E135" s="13"/>
      <c r="F135" s="13"/>
      <c r="G135" s="13"/>
      <c r="H135" s="13"/>
      <c r="I135" s="13"/>
      <c r="J135" s="13"/>
      <c r="K135" s="13"/>
      <c r="L135" s="13"/>
      <c r="M135" s="13"/>
      <c r="N135" s="13"/>
      <c r="O135" s="13"/>
      <c r="P135" s="13"/>
      <c r="Q135" s="13"/>
      <c r="R135" s="13"/>
      <c r="S135" s="13"/>
      <c r="T135" s="13"/>
      <c r="U135" s="13"/>
      <c r="V135" s="82"/>
      <c r="W135" s="13"/>
      <c r="X135" s="13"/>
      <c r="Y135" s="13"/>
      <c r="Z135" s="13"/>
      <c r="AA135" s="23"/>
      <c r="AB135" s="23"/>
      <c r="AC135" s="81"/>
      <c r="AD135" s="23"/>
      <c r="AE135" s="23"/>
      <c r="AF135" s="23"/>
      <c r="AG135" s="23"/>
      <c r="AH135" s="23"/>
      <c r="AI135" s="23"/>
      <c r="AJ135" s="23"/>
      <c r="AK135" s="23"/>
      <c r="AL135" s="23"/>
      <c r="AM135" s="23"/>
      <c r="AN135" s="23"/>
      <c r="AO135" s="23"/>
    </row>
    <row r="136" spans="1:41" ht="18.75" customHeight="1" x14ac:dyDescent="0.25">
      <c r="A136" s="13"/>
      <c r="B136" s="13"/>
      <c r="C136" s="13"/>
      <c r="D136" s="13"/>
      <c r="E136" s="13"/>
      <c r="F136" s="13"/>
      <c r="G136" s="13"/>
      <c r="H136" s="13"/>
      <c r="I136" s="13"/>
      <c r="J136" s="13"/>
      <c r="K136" s="13"/>
      <c r="L136" s="13"/>
      <c r="M136" s="13"/>
      <c r="N136" s="13"/>
      <c r="O136" s="13"/>
      <c r="P136" s="13"/>
      <c r="Q136" s="13"/>
      <c r="R136" s="13"/>
      <c r="S136" s="13"/>
      <c r="T136" s="13"/>
      <c r="U136" s="13"/>
      <c r="V136" s="82"/>
      <c r="W136" s="13"/>
      <c r="X136" s="13"/>
      <c r="Y136" s="13"/>
      <c r="Z136" s="13"/>
      <c r="AA136" s="23"/>
      <c r="AB136" s="23"/>
      <c r="AC136" s="81"/>
      <c r="AD136" s="23"/>
      <c r="AE136" s="23"/>
      <c r="AF136" s="23"/>
      <c r="AG136" s="23"/>
      <c r="AH136" s="23"/>
      <c r="AI136" s="23"/>
      <c r="AJ136" s="23"/>
      <c r="AK136" s="23"/>
      <c r="AL136" s="23"/>
      <c r="AM136" s="23"/>
      <c r="AN136" s="23"/>
      <c r="AO136" s="23"/>
    </row>
    <row r="137" spans="1:41" ht="18.75" customHeight="1" x14ac:dyDescent="0.25">
      <c r="A137" s="13"/>
      <c r="B137" s="13"/>
      <c r="C137" s="13"/>
      <c r="D137" s="13"/>
      <c r="E137" s="13"/>
      <c r="F137" s="13"/>
      <c r="G137" s="13"/>
      <c r="H137" s="13"/>
      <c r="I137" s="13"/>
      <c r="J137" s="13"/>
      <c r="K137" s="13"/>
      <c r="L137" s="13"/>
      <c r="M137" s="13"/>
      <c r="N137" s="13"/>
      <c r="O137" s="13"/>
      <c r="P137" s="13"/>
      <c r="Q137" s="13"/>
      <c r="R137" s="13"/>
      <c r="S137" s="13"/>
      <c r="T137" s="13"/>
      <c r="U137" s="13"/>
      <c r="V137" s="82"/>
      <c r="W137" s="13"/>
      <c r="X137" s="13"/>
      <c r="Y137" s="13"/>
      <c r="Z137" s="13"/>
      <c r="AA137" s="23"/>
      <c r="AB137" s="23"/>
      <c r="AC137" s="81"/>
      <c r="AD137" s="23"/>
      <c r="AE137" s="23"/>
      <c r="AF137" s="23"/>
      <c r="AG137" s="23"/>
      <c r="AH137" s="23"/>
      <c r="AI137" s="23"/>
      <c r="AJ137" s="23"/>
      <c r="AK137" s="23"/>
      <c r="AL137" s="23"/>
      <c r="AM137" s="23"/>
      <c r="AN137" s="23"/>
      <c r="AO137" s="23"/>
    </row>
    <row r="138" spans="1:41" ht="18.75" customHeight="1" x14ac:dyDescent="0.25">
      <c r="A138" s="13"/>
      <c r="B138" s="13"/>
      <c r="C138" s="13"/>
      <c r="D138" s="13"/>
      <c r="E138" s="13"/>
      <c r="F138" s="13"/>
      <c r="G138" s="13"/>
      <c r="H138" s="13"/>
      <c r="I138" s="13"/>
      <c r="J138" s="13"/>
      <c r="K138" s="13"/>
      <c r="L138" s="13"/>
      <c r="M138" s="13"/>
      <c r="N138" s="13"/>
      <c r="O138" s="13"/>
      <c r="P138" s="13"/>
      <c r="Q138" s="13"/>
      <c r="R138" s="13"/>
      <c r="S138" s="13"/>
      <c r="T138" s="13"/>
      <c r="U138" s="13"/>
      <c r="V138" s="82"/>
      <c r="W138" s="13"/>
      <c r="X138" s="13"/>
      <c r="Y138" s="13"/>
      <c r="Z138" s="13"/>
      <c r="AA138" s="23"/>
      <c r="AB138" s="23"/>
      <c r="AC138" s="81"/>
      <c r="AD138" s="23"/>
      <c r="AE138" s="23"/>
      <c r="AF138" s="23"/>
      <c r="AG138" s="23"/>
      <c r="AH138" s="23"/>
      <c r="AI138" s="23"/>
      <c r="AJ138" s="23"/>
      <c r="AK138" s="23"/>
      <c r="AL138" s="23"/>
      <c r="AM138" s="23"/>
      <c r="AN138" s="23"/>
      <c r="AO138" s="23"/>
    </row>
    <row r="139" spans="1:41" ht="18.75" customHeight="1" x14ac:dyDescent="0.25">
      <c r="A139" s="13"/>
      <c r="B139" s="13"/>
      <c r="C139" s="13"/>
      <c r="D139" s="13"/>
      <c r="E139" s="13"/>
      <c r="F139" s="13"/>
      <c r="G139" s="13"/>
      <c r="H139" s="13"/>
      <c r="I139" s="13"/>
      <c r="J139" s="13"/>
      <c r="K139" s="13"/>
      <c r="L139" s="13"/>
      <c r="M139" s="13"/>
      <c r="N139" s="13"/>
      <c r="O139" s="13"/>
      <c r="P139" s="13"/>
      <c r="Q139" s="13"/>
      <c r="R139" s="13"/>
      <c r="S139" s="13"/>
      <c r="T139" s="13"/>
      <c r="U139" s="13"/>
      <c r="V139" s="82"/>
      <c r="W139" s="13"/>
      <c r="X139" s="13"/>
      <c r="Y139" s="13"/>
      <c r="Z139" s="13"/>
      <c r="AA139" s="23"/>
      <c r="AB139" s="23"/>
      <c r="AC139" s="81"/>
      <c r="AD139" s="23"/>
      <c r="AE139" s="23"/>
      <c r="AF139" s="23"/>
      <c r="AG139" s="23"/>
      <c r="AH139" s="23"/>
      <c r="AI139" s="23"/>
      <c r="AJ139" s="23"/>
      <c r="AK139" s="23"/>
      <c r="AL139" s="23"/>
      <c r="AM139" s="23"/>
      <c r="AN139" s="23"/>
      <c r="AO139" s="23"/>
    </row>
    <row r="140" spans="1:41" ht="18.75" customHeight="1" x14ac:dyDescent="0.25">
      <c r="A140" s="13"/>
      <c r="B140" s="13"/>
      <c r="C140" s="13"/>
      <c r="D140" s="13"/>
      <c r="E140" s="13"/>
      <c r="F140" s="13"/>
      <c r="G140" s="13"/>
      <c r="H140" s="13"/>
      <c r="I140" s="13"/>
      <c r="J140" s="13"/>
      <c r="K140" s="13"/>
      <c r="L140" s="13"/>
      <c r="M140" s="13"/>
      <c r="N140" s="13"/>
      <c r="O140" s="13"/>
      <c r="P140" s="13"/>
      <c r="Q140" s="13"/>
      <c r="R140" s="13"/>
      <c r="S140" s="13"/>
      <c r="T140" s="13"/>
      <c r="U140" s="13"/>
      <c r="V140" s="82"/>
      <c r="W140" s="13"/>
      <c r="X140" s="13"/>
      <c r="Y140" s="13"/>
      <c r="Z140" s="13"/>
      <c r="AA140" s="23"/>
      <c r="AB140" s="23"/>
      <c r="AC140" s="81"/>
      <c r="AD140" s="23"/>
      <c r="AE140" s="23"/>
      <c r="AF140" s="23"/>
      <c r="AG140" s="23"/>
      <c r="AH140" s="23"/>
      <c r="AI140" s="23"/>
      <c r="AJ140" s="23"/>
      <c r="AK140" s="23"/>
      <c r="AL140" s="23"/>
      <c r="AM140" s="23"/>
      <c r="AN140" s="23"/>
      <c r="AO140" s="23"/>
    </row>
    <row r="141" spans="1:41" ht="18.75" customHeight="1" x14ac:dyDescent="0.25">
      <c r="A141" s="13"/>
      <c r="B141" s="13"/>
      <c r="C141" s="13"/>
      <c r="D141" s="13"/>
      <c r="E141" s="13"/>
      <c r="F141" s="13"/>
      <c r="G141" s="13"/>
      <c r="H141" s="13"/>
      <c r="I141" s="13"/>
      <c r="J141" s="13"/>
      <c r="K141" s="13"/>
      <c r="L141" s="13"/>
      <c r="M141" s="13"/>
      <c r="N141" s="13"/>
      <c r="O141" s="13"/>
      <c r="P141" s="13"/>
      <c r="Q141" s="13"/>
      <c r="R141" s="13"/>
      <c r="S141" s="13"/>
      <c r="T141" s="13"/>
      <c r="U141" s="13"/>
      <c r="V141" s="82"/>
      <c r="W141" s="13"/>
      <c r="X141" s="13"/>
      <c r="Y141" s="13"/>
      <c r="Z141" s="13"/>
      <c r="AA141" s="23"/>
      <c r="AB141" s="23"/>
      <c r="AC141" s="81"/>
      <c r="AD141" s="23"/>
      <c r="AE141" s="23"/>
      <c r="AF141" s="23"/>
      <c r="AG141" s="23"/>
      <c r="AH141" s="23"/>
      <c r="AI141" s="23"/>
      <c r="AJ141" s="23"/>
      <c r="AK141" s="23"/>
      <c r="AL141" s="23"/>
      <c r="AM141" s="23"/>
      <c r="AN141" s="23"/>
      <c r="AO141" s="23"/>
    </row>
    <row r="142" spans="1:41" ht="18.75" customHeight="1" x14ac:dyDescent="0.25">
      <c r="A142" s="13"/>
      <c r="B142" s="13"/>
      <c r="C142" s="13"/>
      <c r="D142" s="13"/>
      <c r="E142" s="13"/>
      <c r="F142" s="13"/>
      <c r="G142" s="13"/>
      <c r="H142" s="13"/>
      <c r="I142" s="13"/>
      <c r="J142" s="13"/>
      <c r="K142" s="13"/>
      <c r="L142" s="13"/>
      <c r="M142" s="13"/>
      <c r="N142" s="13"/>
      <c r="O142" s="13"/>
      <c r="P142" s="13"/>
      <c r="Q142" s="13"/>
      <c r="R142" s="13"/>
      <c r="S142" s="13"/>
      <c r="T142" s="13"/>
      <c r="U142" s="13"/>
      <c r="V142" s="82"/>
      <c r="W142" s="13"/>
      <c r="X142" s="13"/>
      <c r="Y142" s="13"/>
      <c r="Z142" s="13"/>
      <c r="AA142" s="23"/>
      <c r="AB142" s="23"/>
      <c r="AC142" s="81"/>
      <c r="AD142" s="23"/>
      <c r="AE142" s="23"/>
      <c r="AF142" s="23"/>
      <c r="AG142" s="23"/>
      <c r="AH142" s="23"/>
      <c r="AI142" s="23"/>
      <c r="AJ142" s="23"/>
      <c r="AK142" s="23"/>
      <c r="AL142" s="23"/>
      <c r="AM142" s="23"/>
      <c r="AN142" s="23"/>
      <c r="AO142" s="23"/>
    </row>
    <row r="143" spans="1:41" ht="18.75" customHeight="1" x14ac:dyDescent="0.25">
      <c r="A143" s="13"/>
      <c r="B143" s="13"/>
      <c r="C143" s="13"/>
      <c r="D143" s="13"/>
      <c r="E143" s="13"/>
      <c r="F143" s="13"/>
      <c r="G143" s="13"/>
      <c r="H143" s="13"/>
      <c r="I143" s="13"/>
      <c r="J143" s="13"/>
      <c r="K143" s="13"/>
      <c r="L143" s="13"/>
      <c r="M143" s="13"/>
      <c r="N143" s="13"/>
      <c r="O143" s="13"/>
      <c r="P143" s="13"/>
      <c r="Q143" s="13"/>
      <c r="R143" s="13"/>
      <c r="S143" s="13"/>
      <c r="T143" s="13"/>
      <c r="U143" s="13"/>
      <c r="V143" s="82"/>
      <c r="W143" s="13"/>
      <c r="X143" s="13"/>
      <c r="Y143" s="13"/>
      <c r="Z143" s="13"/>
      <c r="AA143" s="23"/>
      <c r="AB143" s="23"/>
      <c r="AC143" s="81"/>
      <c r="AD143" s="23"/>
      <c r="AE143" s="23"/>
      <c r="AF143" s="23"/>
      <c r="AG143" s="23"/>
      <c r="AH143" s="23"/>
      <c r="AI143" s="23"/>
      <c r="AJ143" s="23"/>
      <c r="AK143" s="23"/>
      <c r="AL143" s="23"/>
      <c r="AM143" s="23"/>
      <c r="AN143" s="23"/>
      <c r="AO143" s="23"/>
    </row>
    <row r="144" spans="1:41" ht="18.75" customHeight="1" x14ac:dyDescent="0.25">
      <c r="A144" s="13"/>
      <c r="B144" s="13"/>
      <c r="C144" s="13"/>
      <c r="D144" s="13"/>
      <c r="E144" s="13"/>
      <c r="F144" s="13"/>
      <c r="G144" s="13"/>
      <c r="H144" s="13"/>
      <c r="I144" s="13"/>
      <c r="J144" s="13"/>
      <c r="K144" s="13"/>
      <c r="L144" s="13"/>
      <c r="M144" s="13"/>
      <c r="N144" s="13"/>
      <c r="O144" s="13"/>
      <c r="P144" s="13"/>
      <c r="Q144" s="13"/>
      <c r="R144" s="13"/>
      <c r="S144" s="13"/>
      <c r="T144" s="13"/>
      <c r="U144" s="13"/>
      <c r="V144" s="82"/>
      <c r="W144" s="13"/>
      <c r="X144" s="13"/>
      <c r="Y144" s="13"/>
      <c r="Z144" s="13"/>
      <c r="AA144" s="23"/>
      <c r="AB144" s="23"/>
      <c r="AC144" s="81"/>
      <c r="AD144" s="23"/>
      <c r="AE144" s="23"/>
      <c r="AF144" s="23"/>
      <c r="AG144" s="23"/>
      <c r="AH144" s="23"/>
      <c r="AI144" s="23"/>
      <c r="AJ144" s="23"/>
      <c r="AK144" s="23"/>
      <c r="AL144" s="23"/>
      <c r="AM144" s="23"/>
      <c r="AN144" s="23"/>
      <c r="AO144" s="23"/>
    </row>
    <row r="145" spans="1:41" ht="18.75" customHeight="1" x14ac:dyDescent="0.25">
      <c r="A145" s="13"/>
      <c r="B145" s="13"/>
      <c r="C145" s="13"/>
      <c r="D145" s="13"/>
      <c r="E145" s="13"/>
      <c r="F145" s="13"/>
      <c r="G145" s="13"/>
      <c r="H145" s="13"/>
      <c r="I145" s="13"/>
      <c r="J145" s="13"/>
      <c r="K145" s="13"/>
      <c r="L145" s="13"/>
      <c r="M145" s="13"/>
      <c r="N145" s="13"/>
      <c r="O145" s="13"/>
      <c r="P145" s="13"/>
      <c r="Q145" s="13"/>
      <c r="R145" s="13"/>
      <c r="S145" s="13"/>
      <c r="T145" s="13"/>
      <c r="U145" s="13"/>
      <c r="V145" s="82"/>
      <c r="W145" s="13"/>
      <c r="X145" s="13"/>
      <c r="Y145" s="13"/>
      <c r="Z145" s="13"/>
      <c r="AA145" s="23"/>
      <c r="AB145" s="23"/>
      <c r="AC145" s="81"/>
      <c r="AD145" s="23"/>
      <c r="AE145" s="23"/>
      <c r="AF145" s="23"/>
      <c r="AG145" s="23"/>
      <c r="AH145" s="23"/>
      <c r="AI145" s="23"/>
      <c r="AJ145" s="23"/>
      <c r="AK145" s="23"/>
      <c r="AL145" s="23"/>
      <c r="AM145" s="23"/>
      <c r="AN145" s="23"/>
      <c r="AO145" s="23"/>
    </row>
    <row r="146" spans="1:41" ht="18.75" customHeight="1" x14ac:dyDescent="0.25">
      <c r="A146" s="13"/>
      <c r="B146" s="13"/>
      <c r="C146" s="13"/>
      <c r="D146" s="13"/>
      <c r="E146" s="13"/>
      <c r="F146" s="13"/>
      <c r="G146" s="13"/>
      <c r="H146" s="13"/>
      <c r="I146" s="13"/>
      <c r="J146" s="13"/>
      <c r="K146" s="13"/>
      <c r="L146" s="13"/>
      <c r="M146" s="13"/>
      <c r="N146" s="13"/>
      <c r="O146" s="13"/>
      <c r="P146" s="13"/>
      <c r="Q146" s="13"/>
      <c r="R146" s="13"/>
      <c r="S146" s="13"/>
      <c r="T146" s="13"/>
      <c r="U146" s="13"/>
      <c r="V146" s="82"/>
      <c r="W146" s="13"/>
      <c r="X146" s="13"/>
      <c r="Y146" s="13"/>
      <c r="Z146" s="13"/>
      <c r="AA146" s="23"/>
      <c r="AB146" s="23"/>
      <c r="AC146" s="81"/>
      <c r="AD146" s="23"/>
      <c r="AE146" s="23"/>
      <c r="AF146" s="23"/>
      <c r="AG146" s="23"/>
      <c r="AH146" s="23"/>
      <c r="AI146" s="23"/>
      <c r="AJ146" s="23"/>
      <c r="AK146" s="23"/>
      <c r="AL146" s="23"/>
      <c r="AM146" s="23"/>
      <c r="AN146" s="23"/>
      <c r="AO146" s="23"/>
    </row>
    <row r="147" spans="1:41" ht="18.75" customHeight="1" x14ac:dyDescent="0.25">
      <c r="A147" s="13"/>
      <c r="B147" s="13"/>
      <c r="C147" s="13"/>
      <c r="D147" s="13"/>
      <c r="E147" s="13"/>
      <c r="F147" s="13"/>
      <c r="G147" s="13"/>
      <c r="H147" s="13"/>
      <c r="I147" s="13"/>
      <c r="J147" s="13"/>
      <c r="K147" s="13"/>
      <c r="L147" s="13"/>
      <c r="M147" s="13"/>
      <c r="N147" s="13"/>
      <c r="O147" s="13"/>
      <c r="P147" s="13"/>
      <c r="Q147" s="13"/>
      <c r="R147" s="13"/>
      <c r="S147" s="13"/>
      <c r="T147" s="13"/>
      <c r="U147" s="13"/>
      <c r="V147" s="82"/>
      <c r="W147" s="13"/>
      <c r="X147" s="13"/>
      <c r="Y147" s="13"/>
      <c r="Z147" s="13"/>
      <c r="AA147" s="23"/>
      <c r="AB147" s="23"/>
      <c r="AC147" s="81"/>
      <c r="AD147" s="23"/>
      <c r="AE147" s="23"/>
      <c r="AF147" s="23"/>
      <c r="AG147" s="23"/>
      <c r="AH147" s="23"/>
      <c r="AI147" s="23"/>
      <c r="AJ147" s="23"/>
      <c r="AK147" s="23"/>
      <c r="AL147" s="23"/>
      <c r="AM147" s="23"/>
      <c r="AN147" s="23"/>
      <c r="AO147" s="23"/>
    </row>
    <row r="148" spans="1:41" ht="18.75" customHeight="1" x14ac:dyDescent="0.25">
      <c r="A148" s="13"/>
      <c r="B148" s="13"/>
      <c r="C148" s="13"/>
      <c r="D148" s="13"/>
      <c r="E148" s="13"/>
      <c r="F148" s="13"/>
      <c r="G148" s="13"/>
      <c r="H148" s="13"/>
      <c r="I148" s="13"/>
      <c r="J148" s="13"/>
      <c r="K148" s="13"/>
      <c r="L148" s="13"/>
      <c r="M148" s="13"/>
      <c r="N148" s="13"/>
      <c r="O148" s="13"/>
      <c r="P148" s="13"/>
      <c r="Q148" s="13"/>
      <c r="R148" s="13"/>
      <c r="S148" s="13"/>
      <c r="T148" s="13"/>
      <c r="U148" s="13"/>
      <c r="V148" s="82"/>
      <c r="W148" s="13"/>
      <c r="X148" s="13"/>
      <c r="Y148" s="13"/>
      <c r="Z148" s="13"/>
      <c r="AA148" s="23"/>
      <c r="AB148" s="23"/>
      <c r="AC148" s="81"/>
      <c r="AD148" s="23"/>
      <c r="AE148" s="23"/>
      <c r="AF148" s="23"/>
      <c r="AG148" s="23"/>
      <c r="AH148" s="23"/>
      <c r="AI148" s="23"/>
      <c r="AJ148" s="23"/>
      <c r="AK148" s="23"/>
      <c r="AL148" s="23"/>
      <c r="AM148" s="23"/>
      <c r="AN148" s="23"/>
      <c r="AO148" s="23"/>
    </row>
    <row r="149" spans="1:41" ht="18.75" customHeight="1" x14ac:dyDescent="0.25">
      <c r="A149" s="13"/>
      <c r="B149" s="13"/>
      <c r="C149" s="13"/>
      <c r="D149" s="13"/>
      <c r="E149" s="13"/>
      <c r="F149" s="13"/>
      <c r="G149" s="13"/>
      <c r="H149" s="13"/>
      <c r="I149" s="13"/>
      <c r="J149" s="13"/>
      <c r="K149" s="13"/>
      <c r="L149" s="13"/>
      <c r="M149" s="13"/>
      <c r="N149" s="13"/>
      <c r="O149" s="13"/>
      <c r="P149" s="13"/>
      <c r="Q149" s="13"/>
      <c r="R149" s="13"/>
      <c r="S149" s="13"/>
      <c r="T149" s="13"/>
      <c r="U149" s="13"/>
      <c r="V149" s="82"/>
      <c r="W149" s="13"/>
      <c r="X149" s="13"/>
      <c r="Y149" s="13"/>
      <c r="Z149" s="13"/>
      <c r="AA149" s="23"/>
      <c r="AB149" s="23"/>
      <c r="AC149" s="81"/>
      <c r="AD149" s="23"/>
      <c r="AE149" s="23"/>
      <c r="AF149" s="23"/>
      <c r="AG149" s="23"/>
      <c r="AH149" s="23"/>
      <c r="AI149" s="23"/>
      <c r="AJ149" s="23"/>
      <c r="AK149" s="23"/>
      <c r="AL149" s="23"/>
      <c r="AM149" s="23"/>
      <c r="AN149" s="23"/>
      <c r="AO149" s="23"/>
    </row>
    <row r="150" spans="1:41" ht="18.75" customHeight="1" x14ac:dyDescent="0.25">
      <c r="A150" s="13"/>
      <c r="B150" s="13"/>
      <c r="C150" s="13"/>
      <c r="D150" s="13"/>
      <c r="E150" s="13"/>
      <c r="F150" s="13"/>
      <c r="G150" s="13"/>
      <c r="H150" s="13"/>
      <c r="I150" s="13"/>
      <c r="J150" s="13"/>
      <c r="K150" s="13"/>
      <c r="L150" s="13"/>
      <c r="M150" s="13"/>
      <c r="N150" s="13"/>
      <c r="O150" s="13"/>
      <c r="P150" s="13"/>
      <c r="Q150" s="13"/>
      <c r="R150" s="13"/>
      <c r="S150" s="13"/>
      <c r="T150" s="13"/>
      <c r="U150" s="13"/>
      <c r="V150" s="82"/>
      <c r="W150" s="13"/>
      <c r="X150" s="13"/>
      <c r="Y150" s="13"/>
      <c r="Z150" s="13"/>
      <c r="AA150" s="23"/>
      <c r="AB150" s="23"/>
      <c r="AC150" s="81"/>
      <c r="AD150" s="23"/>
      <c r="AE150" s="23"/>
      <c r="AF150" s="23"/>
      <c r="AG150" s="23"/>
      <c r="AH150" s="23"/>
      <c r="AI150" s="23"/>
      <c r="AJ150" s="23"/>
      <c r="AK150" s="23"/>
      <c r="AL150" s="23"/>
      <c r="AM150" s="23"/>
      <c r="AN150" s="23"/>
      <c r="AO150" s="23"/>
    </row>
    <row r="151" spans="1:41" ht="18.75" customHeight="1" x14ac:dyDescent="0.25">
      <c r="A151" s="13"/>
      <c r="B151" s="13"/>
      <c r="C151" s="13"/>
      <c r="D151" s="13"/>
      <c r="E151" s="13"/>
      <c r="F151" s="13"/>
      <c r="G151" s="13"/>
      <c r="H151" s="13"/>
      <c r="I151" s="13"/>
      <c r="J151" s="13"/>
      <c r="K151" s="13"/>
      <c r="L151" s="13"/>
      <c r="M151" s="13"/>
      <c r="N151" s="13"/>
      <c r="O151" s="13"/>
      <c r="P151" s="13"/>
      <c r="Q151" s="13"/>
      <c r="R151" s="13"/>
      <c r="S151" s="13"/>
      <c r="T151" s="13"/>
      <c r="U151" s="13"/>
      <c r="V151" s="82"/>
      <c r="W151" s="13"/>
      <c r="X151" s="13"/>
      <c r="Y151" s="13"/>
      <c r="Z151" s="13"/>
      <c r="AA151" s="23"/>
      <c r="AB151" s="23"/>
      <c r="AC151" s="81"/>
      <c r="AD151" s="23"/>
      <c r="AE151" s="23"/>
      <c r="AF151" s="23"/>
      <c r="AG151" s="23"/>
      <c r="AH151" s="23"/>
      <c r="AI151" s="23"/>
      <c r="AJ151" s="23"/>
      <c r="AK151" s="23"/>
      <c r="AL151" s="23"/>
      <c r="AM151" s="23"/>
      <c r="AN151" s="23"/>
      <c r="AO151" s="23"/>
    </row>
    <row r="152" spans="1:41" ht="18.75" customHeight="1" x14ac:dyDescent="0.25">
      <c r="A152" s="13"/>
      <c r="B152" s="13"/>
      <c r="C152" s="13"/>
      <c r="D152" s="13"/>
      <c r="E152" s="13"/>
      <c r="F152" s="13"/>
      <c r="G152" s="13"/>
      <c r="H152" s="13"/>
      <c r="I152" s="13"/>
      <c r="J152" s="13"/>
      <c r="K152" s="13"/>
      <c r="L152" s="13"/>
      <c r="M152" s="13"/>
      <c r="N152" s="13"/>
      <c r="O152" s="13"/>
      <c r="P152" s="13"/>
      <c r="Q152" s="13"/>
      <c r="R152" s="13"/>
      <c r="S152" s="13"/>
      <c r="T152" s="13"/>
      <c r="U152" s="13"/>
      <c r="V152" s="82"/>
      <c r="W152" s="13"/>
      <c r="X152" s="13"/>
      <c r="Y152" s="13"/>
      <c r="Z152" s="13"/>
      <c r="AA152" s="23"/>
      <c r="AB152" s="23"/>
      <c r="AC152" s="81"/>
      <c r="AD152" s="23"/>
      <c r="AE152" s="23"/>
      <c r="AF152" s="23"/>
      <c r="AG152" s="23"/>
      <c r="AH152" s="23"/>
      <c r="AI152" s="23"/>
      <c r="AJ152" s="23"/>
      <c r="AK152" s="23"/>
      <c r="AL152" s="23"/>
      <c r="AM152" s="23"/>
      <c r="AN152" s="23"/>
      <c r="AO152" s="23"/>
    </row>
    <row r="153" spans="1:41" ht="18.75" customHeight="1" x14ac:dyDescent="0.25">
      <c r="A153" s="13"/>
      <c r="B153" s="13"/>
      <c r="C153" s="13"/>
      <c r="D153" s="13"/>
      <c r="E153" s="13"/>
      <c r="F153" s="13"/>
      <c r="G153" s="13"/>
      <c r="H153" s="13"/>
      <c r="I153" s="13"/>
      <c r="J153" s="13"/>
      <c r="K153" s="13"/>
      <c r="L153" s="13"/>
      <c r="M153" s="13"/>
      <c r="N153" s="13"/>
      <c r="O153" s="13"/>
      <c r="P153" s="13"/>
      <c r="Q153" s="13"/>
      <c r="R153" s="13"/>
      <c r="S153" s="13"/>
      <c r="T153" s="13"/>
      <c r="U153" s="13"/>
      <c r="V153" s="82"/>
      <c r="W153" s="13"/>
      <c r="X153" s="13"/>
      <c r="Y153" s="13"/>
      <c r="Z153" s="13"/>
      <c r="AA153" s="23"/>
      <c r="AB153" s="23"/>
      <c r="AC153" s="81"/>
      <c r="AD153" s="23"/>
      <c r="AE153" s="23"/>
      <c r="AF153" s="23"/>
      <c r="AG153" s="23"/>
      <c r="AH153" s="23"/>
      <c r="AI153" s="23"/>
      <c r="AJ153" s="23"/>
      <c r="AK153" s="23"/>
      <c r="AL153" s="23"/>
      <c r="AM153" s="23"/>
      <c r="AN153" s="23"/>
      <c r="AO153" s="23"/>
    </row>
    <row r="154" spans="1:41" ht="18.75" customHeight="1" x14ac:dyDescent="0.25">
      <c r="A154" s="13"/>
      <c r="B154" s="13"/>
      <c r="C154" s="13"/>
      <c r="D154" s="13"/>
      <c r="E154" s="13"/>
      <c r="F154" s="13"/>
      <c r="G154" s="13"/>
      <c r="H154" s="13"/>
      <c r="I154" s="13"/>
      <c r="J154" s="13"/>
      <c r="K154" s="13"/>
      <c r="L154" s="13"/>
      <c r="M154" s="13"/>
      <c r="N154" s="13"/>
      <c r="O154" s="13"/>
      <c r="P154" s="13"/>
      <c r="Q154" s="13"/>
      <c r="R154" s="13"/>
      <c r="S154" s="13"/>
      <c r="T154" s="13"/>
      <c r="U154" s="13"/>
      <c r="V154" s="82"/>
      <c r="W154" s="13"/>
      <c r="X154" s="13"/>
      <c r="Y154" s="13"/>
      <c r="Z154" s="13"/>
      <c r="AA154" s="23"/>
      <c r="AB154" s="23"/>
      <c r="AC154" s="81"/>
      <c r="AD154" s="23"/>
      <c r="AE154" s="23"/>
      <c r="AF154" s="23"/>
      <c r="AG154" s="23"/>
      <c r="AH154" s="23"/>
      <c r="AI154" s="23"/>
      <c r="AJ154" s="23"/>
      <c r="AK154" s="23"/>
      <c r="AL154" s="23"/>
      <c r="AM154" s="23"/>
      <c r="AN154" s="23"/>
      <c r="AO154" s="23"/>
    </row>
    <row r="155" spans="1:41" ht="18.75" customHeight="1" x14ac:dyDescent="0.25">
      <c r="A155" s="13"/>
      <c r="B155" s="13"/>
      <c r="C155" s="13"/>
      <c r="D155" s="13"/>
      <c r="E155" s="13"/>
      <c r="F155" s="13"/>
      <c r="G155" s="13"/>
      <c r="H155" s="13"/>
      <c r="I155" s="13"/>
      <c r="J155" s="13"/>
      <c r="K155" s="13"/>
      <c r="L155" s="13"/>
      <c r="M155" s="13"/>
      <c r="N155" s="13"/>
      <c r="O155" s="13"/>
      <c r="P155" s="13"/>
      <c r="Q155" s="13"/>
      <c r="R155" s="13"/>
      <c r="S155" s="13"/>
      <c r="T155" s="13"/>
      <c r="U155" s="13"/>
      <c r="V155" s="82"/>
      <c r="W155" s="13"/>
      <c r="X155" s="13"/>
      <c r="Y155" s="13"/>
      <c r="Z155" s="13"/>
      <c r="AA155" s="23"/>
      <c r="AB155" s="23"/>
      <c r="AC155" s="81"/>
      <c r="AD155" s="23"/>
      <c r="AE155" s="23"/>
      <c r="AF155" s="23"/>
      <c r="AG155" s="23"/>
      <c r="AH155" s="23"/>
      <c r="AI155" s="23"/>
      <c r="AJ155" s="23"/>
      <c r="AK155" s="23"/>
      <c r="AL155" s="23"/>
      <c r="AM155" s="23"/>
      <c r="AN155" s="23"/>
      <c r="AO155" s="23"/>
    </row>
    <row r="156" spans="1:41" ht="18.75" customHeight="1" x14ac:dyDescent="0.25">
      <c r="A156" s="13"/>
      <c r="B156" s="13"/>
      <c r="C156" s="13"/>
      <c r="D156" s="13"/>
      <c r="E156" s="13"/>
      <c r="F156" s="13"/>
      <c r="G156" s="13"/>
      <c r="H156" s="13"/>
      <c r="I156" s="13"/>
      <c r="J156" s="13"/>
      <c r="K156" s="13"/>
      <c r="L156" s="13"/>
      <c r="M156" s="13"/>
      <c r="N156" s="13"/>
      <c r="O156" s="13"/>
      <c r="P156" s="13"/>
      <c r="Q156" s="13"/>
      <c r="R156" s="13"/>
      <c r="S156" s="13"/>
      <c r="T156" s="13"/>
      <c r="U156" s="13"/>
      <c r="V156" s="82"/>
      <c r="W156" s="13"/>
      <c r="X156" s="13"/>
      <c r="Y156" s="13"/>
      <c r="Z156" s="13"/>
      <c r="AA156" s="23"/>
      <c r="AB156" s="23"/>
      <c r="AC156" s="81"/>
      <c r="AD156" s="23"/>
      <c r="AE156" s="23"/>
      <c r="AF156" s="23"/>
      <c r="AG156" s="23"/>
      <c r="AH156" s="23"/>
      <c r="AI156" s="23"/>
      <c r="AJ156" s="23"/>
      <c r="AK156" s="23"/>
      <c r="AL156" s="23"/>
      <c r="AM156" s="23"/>
      <c r="AN156" s="23"/>
      <c r="AO156" s="23"/>
    </row>
    <row r="157" spans="1:41" ht="18.75" customHeight="1" x14ac:dyDescent="0.25">
      <c r="A157" s="13"/>
      <c r="B157" s="13"/>
      <c r="C157" s="13"/>
      <c r="D157" s="13"/>
      <c r="E157" s="13"/>
      <c r="F157" s="13"/>
      <c r="G157" s="13"/>
      <c r="H157" s="13"/>
      <c r="I157" s="13"/>
      <c r="J157" s="13"/>
      <c r="K157" s="13"/>
      <c r="L157" s="13"/>
      <c r="M157" s="13"/>
      <c r="N157" s="13"/>
      <c r="O157" s="13"/>
      <c r="P157" s="13"/>
      <c r="Q157" s="13"/>
      <c r="R157" s="13"/>
      <c r="S157" s="13"/>
      <c r="T157" s="13"/>
      <c r="U157" s="13"/>
      <c r="V157" s="82"/>
      <c r="W157" s="13"/>
      <c r="X157" s="13"/>
      <c r="Y157" s="13"/>
      <c r="Z157" s="13"/>
      <c r="AA157" s="23"/>
      <c r="AB157" s="23"/>
      <c r="AC157" s="81"/>
      <c r="AD157" s="23"/>
      <c r="AE157" s="23"/>
      <c r="AF157" s="23"/>
      <c r="AG157" s="23"/>
      <c r="AH157" s="23"/>
      <c r="AI157" s="23"/>
      <c r="AJ157" s="23"/>
      <c r="AK157" s="23"/>
      <c r="AL157" s="23"/>
      <c r="AM157" s="23"/>
      <c r="AN157" s="23"/>
      <c r="AO157" s="23"/>
    </row>
    <row r="158" spans="1:41" ht="18.75" customHeight="1" x14ac:dyDescent="0.25">
      <c r="A158" s="13"/>
      <c r="B158" s="13"/>
      <c r="C158" s="13"/>
      <c r="D158" s="13"/>
      <c r="E158" s="13"/>
      <c r="F158" s="13"/>
      <c r="G158" s="13"/>
      <c r="H158" s="13"/>
      <c r="I158" s="13"/>
      <c r="J158" s="13"/>
      <c r="K158" s="13"/>
      <c r="L158" s="13"/>
      <c r="M158" s="13"/>
      <c r="N158" s="13"/>
      <c r="O158" s="13"/>
      <c r="P158" s="13"/>
      <c r="Q158" s="13"/>
      <c r="R158" s="13"/>
      <c r="S158" s="13"/>
      <c r="T158" s="13"/>
      <c r="U158" s="13"/>
      <c r="V158" s="82"/>
      <c r="W158" s="13"/>
      <c r="X158" s="13"/>
      <c r="Y158" s="13"/>
      <c r="Z158" s="13"/>
      <c r="AA158" s="23"/>
      <c r="AB158" s="23"/>
      <c r="AC158" s="81"/>
      <c r="AD158" s="23"/>
      <c r="AE158" s="23"/>
      <c r="AF158" s="23"/>
      <c r="AG158" s="23"/>
      <c r="AH158" s="23"/>
      <c r="AI158" s="23"/>
      <c r="AJ158" s="23"/>
      <c r="AK158" s="23"/>
      <c r="AL158" s="23"/>
      <c r="AM158" s="23"/>
      <c r="AN158" s="23"/>
      <c r="AO158" s="23"/>
    </row>
    <row r="159" spans="1:41" ht="18.75" customHeight="1" x14ac:dyDescent="0.25">
      <c r="A159" s="13"/>
      <c r="B159" s="13"/>
      <c r="C159" s="13"/>
      <c r="D159" s="13"/>
      <c r="E159" s="13"/>
      <c r="F159" s="13"/>
      <c r="G159" s="13"/>
      <c r="H159" s="13"/>
      <c r="I159" s="13"/>
      <c r="J159" s="13"/>
      <c r="K159" s="13"/>
      <c r="L159" s="13"/>
      <c r="M159" s="13"/>
      <c r="N159" s="13"/>
      <c r="O159" s="13"/>
      <c r="P159" s="13"/>
      <c r="Q159" s="13"/>
      <c r="R159" s="13"/>
      <c r="S159" s="13"/>
      <c r="T159" s="13"/>
      <c r="U159" s="13"/>
      <c r="V159" s="82"/>
      <c r="W159" s="13"/>
      <c r="X159" s="13"/>
      <c r="Y159" s="13"/>
      <c r="Z159" s="13"/>
      <c r="AA159" s="23"/>
      <c r="AB159" s="23"/>
      <c r="AC159" s="81"/>
      <c r="AD159" s="23"/>
      <c r="AE159" s="23"/>
      <c r="AF159" s="23"/>
      <c r="AG159" s="23"/>
      <c r="AH159" s="23"/>
      <c r="AI159" s="23"/>
      <c r="AJ159" s="23"/>
      <c r="AK159" s="23"/>
      <c r="AL159" s="23"/>
      <c r="AM159" s="23"/>
      <c r="AN159" s="23"/>
      <c r="AO159" s="23"/>
    </row>
    <row r="160" spans="1:41" ht="18.75" customHeight="1" x14ac:dyDescent="0.25">
      <c r="A160" s="13"/>
      <c r="B160" s="13"/>
      <c r="C160" s="13"/>
      <c r="D160" s="13"/>
      <c r="E160" s="13"/>
      <c r="F160" s="13"/>
      <c r="G160" s="13"/>
      <c r="H160" s="13"/>
      <c r="I160" s="13"/>
      <c r="J160" s="13"/>
      <c r="K160" s="13"/>
      <c r="L160" s="13"/>
      <c r="M160" s="13"/>
      <c r="N160" s="13"/>
      <c r="O160" s="13"/>
      <c r="P160" s="13"/>
      <c r="Q160" s="13"/>
      <c r="R160" s="13"/>
      <c r="S160" s="13"/>
      <c r="T160" s="13"/>
      <c r="U160" s="13"/>
      <c r="V160" s="82"/>
      <c r="W160" s="13"/>
      <c r="X160" s="13"/>
      <c r="Y160" s="13"/>
      <c r="Z160" s="13"/>
      <c r="AA160" s="23"/>
      <c r="AB160" s="23"/>
      <c r="AC160" s="81"/>
      <c r="AD160" s="23"/>
      <c r="AE160" s="23"/>
      <c r="AF160" s="23"/>
      <c r="AG160" s="23"/>
      <c r="AH160" s="23"/>
      <c r="AI160" s="23"/>
      <c r="AJ160" s="23"/>
      <c r="AK160" s="23"/>
      <c r="AL160" s="23"/>
      <c r="AM160" s="23"/>
      <c r="AN160" s="23"/>
      <c r="AO160" s="23"/>
    </row>
    <row r="161" spans="1:41" ht="18.75" customHeight="1" x14ac:dyDescent="0.25">
      <c r="A161" s="13"/>
      <c r="B161" s="13"/>
      <c r="C161" s="13"/>
      <c r="D161" s="13"/>
      <c r="E161" s="13"/>
      <c r="F161" s="13"/>
      <c r="G161" s="13"/>
      <c r="H161" s="13"/>
      <c r="I161" s="13"/>
      <c r="J161" s="13"/>
      <c r="K161" s="13"/>
      <c r="L161" s="13"/>
      <c r="M161" s="13"/>
      <c r="N161" s="13"/>
      <c r="O161" s="13"/>
      <c r="P161" s="13"/>
      <c r="Q161" s="13"/>
      <c r="R161" s="13"/>
      <c r="S161" s="13"/>
      <c r="T161" s="13"/>
      <c r="U161" s="13"/>
      <c r="V161" s="82"/>
      <c r="W161" s="13"/>
      <c r="X161" s="13"/>
      <c r="Y161" s="13"/>
      <c r="Z161" s="13"/>
      <c r="AA161" s="23"/>
      <c r="AB161" s="23"/>
      <c r="AC161" s="81"/>
      <c r="AD161" s="23"/>
      <c r="AE161" s="23"/>
      <c r="AF161" s="23"/>
      <c r="AG161" s="23"/>
      <c r="AH161" s="23"/>
      <c r="AI161" s="23"/>
      <c r="AJ161" s="23"/>
      <c r="AK161" s="23"/>
      <c r="AL161" s="23"/>
      <c r="AM161" s="23"/>
      <c r="AN161" s="23"/>
      <c r="AO161" s="23"/>
    </row>
    <row r="162" spans="1:41" ht="18.75" customHeight="1" x14ac:dyDescent="0.25">
      <c r="A162" s="13"/>
      <c r="B162" s="13"/>
      <c r="C162" s="13"/>
      <c r="D162" s="13"/>
      <c r="E162" s="13"/>
      <c r="F162" s="13"/>
      <c r="G162" s="13"/>
      <c r="H162" s="13"/>
      <c r="I162" s="13"/>
      <c r="J162" s="13"/>
      <c r="K162" s="13"/>
      <c r="L162" s="13"/>
      <c r="M162" s="13"/>
      <c r="N162" s="13"/>
      <c r="O162" s="13"/>
      <c r="P162" s="13"/>
      <c r="Q162" s="13"/>
      <c r="R162" s="13"/>
      <c r="S162" s="13"/>
      <c r="T162" s="13"/>
      <c r="U162" s="13"/>
      <c r="V162" s="82"/>
      <c r="W162" s="13"/>
      <c r="X162" s="13"/>
      <c r="Y162" s="13"/>
      <c r="Z162" s="13"/>
      <c r="AA162" s="23"/>
      <c r="AB162" s="23"/>
      <c r="AC162" s="81"/>
      <c r="AD162" s="23"/>
      <c r="AE162" s="23"/>
      <c r="AF162" s="23"/>
      <c r="AG162" s="23"/>
      <c r="AH162" s="23"/>
      <c r="AI162" s="23"/>
      <c r="AJ162" s="23"/>
      <c r="AK162" s="23"/>
      <c r="AL162" s="23"/>
      <c r="AM162" s="23"/>
      <c r="AN162" s="23"/>
      <c r="AO162" s="23"/>
    </row>
    <row r="163" spans="1:41" ht="18.75" customHeight="1" x14ac:dyDescent="0.25">
      <c r="A163" s="13"/>
      <c r="B163" s="13"/>
      <c r="C163" s="13"/>
      <c r="D163" s="13"/>
      <c r="E163" s="13"/>
      <c r="F163" s="13"/>
      <c r="G163" s="13"/>
      <c r="H163" s="13"/>
      <c r="I163" s="13"/>
      <c r="J163" s="13"/>
      <c r="K163" s="13"/>
      <c r="L163" s="13"/>
      <c r="M163" s="13"/>
      <c r="N163" s="13"/>
      <c r="O163" s="13"/>
      <c r="P163" s="13"/>
      <c r="Q163" s="13"/>
      <c r="R163" s="13"/>
      <c r="S163" s="13"/>
      <c r="T163" s="13"/>
      <c r="U163" s="13"/>
      <c r="V163" s="82"/>
      <c r="W163" s="13"/>
      <c r="X163" s="13"/>
      <c r="Y163" s="13"/>
      <c r="Z163" s="13"/>
      <c r="AA163" s="23"/>
      <c r="AB163" s="23"/>
      <c r="AC163" s="81"/>
      <c r="AD163" s="23"/>
      <c r="AE163" s="23"/>
      <c r="AF163" s="23"/>
      <c r="AG163" s="23"/>
      <c r="AH163" s="23"/>
      <c r="AI163" s="23"/>
      <c r="AJ163" s="23"/>
      <c r="AK163" s="23"/>
      <c r="AL163" s="23"/>
      <c r="AM163" s="23"/>
      <c r="AN163" s="23"/>
      <c r="AO163" s="23"/>
    </row>
    <row r="164" spans="1:41" ht="18.75" customHeight="1" x14ac:dyDescent="0.25">
      <c r="A164" s="13"/>
      <c r="B164" s="13"/>
      <c r="C164" s="13"/>
      <c r="D164" s="13"/>
      <c r="E164" s="13"/>
      <c r="F164" s="13"/>
      <c r="G164" s="13"/>
      <c r="H164" s="13"/>
      <c r="I164" s="13"/>
      <c r="J164" s="13"/>
      <c r="K164" s="13"/>
      <c r="L164" s="13"/>
      <c r="M164" s="13"/>
      <c r="N164" s="13"/>
      <c r="O164" s="13"/>
      <c r="P164" s="13"/>
      <c r="Q164" s="13"/>
      <c r="R164" s="13"/>
      <c r="S164" s="13"/>
      <c r="T164" s="13"/>
      <c r="U164" s="13"/>
      <c r="V164" s="82"/>
      <c r="W164" s="13"/>
      <c r="X164" s="13"/>
      <c r="Y164" s="13"/>
      <c r="Z164" s="13"/>
      <c r="AA164" s="23"/>
      <c r="AB164" s="23"/>
      <c r="AC164" s="81"/>
      <c r="AD164" s="23"/>
      <c r="AE164" s="23"/>
      <c r="AF164" s="23"/>
      <c r="AG164" s="23"/>
      <c r="AH164" s="23"/>
      <c r="AI164" s="23"/>
      <c r="AJ164" s="23"/>
      <c r="AK164" s="23"/>
      <c r="AL164" s="23"/>
      <c r="AM164" s="23"/>
      <c r="AN164" s="23"/>
      <c r="AO164" s="23"/>
    </row>
    <row r="165" spans="1:41" ht="18.75" customHeight="1" x14ac:dyDescent="0.25">
      <c r="A165" s="13"/>
      <c r="B165" s="13"/>
      <c r="C165" s="13"/>
      <c r="D165" s="13"/>
      <c r="E165" s="13"/>
      <c r="F165" s="13"/>
      <c r="G165" s="13"/>
      <c r="H165" s="13"/>
      <c r="I165" s="13"/>
      <c r="J165" s="13"/>
      <c r="K165" s="13"/>
      <c r="L165" s="13"/>
      <c r="M165" s="13"/>
      <c r="N165" s="13"/>
      <c r="O165" s="13"/>
      <c r="P165" s="13"/>
      <c r="Q165" s="13"/>
      <c r="R165" s="13"/>
      <c r="S165" s="13"/>
      <c r="T165" s="13"/>
      <c r="U165" s="13"/>
      <c r="V165" s="82"/>
      <c r="W165" s="13"/>
      <c r="X165" s="13"/>
      <c r="Y165" s="13"/>
      <c r="Z165" s="13"/>
      <c r="AA165" s="23"/>
      <c r="AB165" s="23"/>
      <c r="AC165" s="81"/>
      <c r="AD165" s="23"/>
      <c r="AE165" s="23"/>
      <c r="AF165" s="23"/>
      <c r="AG165" s="23"/>
      <c r="AH165" s="23"/>
      <c r="AI165" s="23"/>
      <c r="AJ165" s="23"/>
      <c r="AK165" s="23"/>
      <c r="AL165" s="23"/>
      <c r="AM165" s="23"/>
      <c r="AN165" s="23"/>
      <c r="AO165" s="23"/>
    </row>
    <row r="166" spans="1:41" ht="18.75" customHeight="1" x14ac:dyDescent="0.25">
      <c r="A166" s="13"/>
      <c r="B166" s="13"/>
      <c r="C166" s="13"/>
      <c r="D166" s="13"/>
      <c r="E166" s="13"/>
      <c r="F166" s="13"/>
      <c r="G166" s="13"/>
      <c r="H166" s="13"/>
      <c r="I166" s="13"/>
      <c r="J166" s="13"/>
      <c r="K166" s="13"/>
      <c r="L166" s="13"/>
      <c r="M166" s="13"/>
      <c r="N166" s="13"/>
      <c r="O166" s="13"/>
      <c r="P166" s="13"/>
      <c r="Q166" s="13"/>
      <c r="R166" s="13"/>
      <c r="S166" s="13"/>
      <c r="T166" s="13"/>
      <c r="U166" s="13"/>
      <c r="V166" s="82"/>
      <c r="W166" s="13"/>
      <c r="X166" s="13"/>
      <c r="Y166" s="13"/>
      <c r="Z166" s="13"/>
      <c r="AA166" s="23"/>
      <c r="AB166" s="23"/>
      <c r="AC166" s="81"/>
      <c r="AD166" s="23"/>
      <c r="AE166" s="23"/>
      <c r="AF166" s="23"/>
      <c r="AG166" s="23"/>
      <c r="AH166" s="23"/>
      <c r="AI166" s="23"/>
      <c r="AJ166" s="23"/>
      <c r="AK166" s="23"/>
      <c r="AL166" s="23"/>
      <c r="AM166" s="23"/>
      <c r="AN166" s="23"/>
      <c r="AO166" s="23"/>
    </row>
    <row r="167" spans="1:41" ht="18.75" customHeight="1" x14ac:dyDescent="0.25">
      <c r="A167" s="13"/>
      <c r="B167" s="13"/>
      <c r="C167" s="13"/>
      <c r="D167" s="13"/>
      <c r="E167" s="13"/>
      <c r="F167" s="13"/>
      <c r="G167" s="13"/>
      <c r="H167" s="13"/>
      <c r="I167" s="13"/>
      <c r="J167" s="13"/>
      <c r="K167" s="13"/>
      <c r="L167" s="13"/>
      <c r="M167" s="13"/>
      <c r="N167" s="13"/>
      <c r="O167" s="13"/>
      <c r="P167" s="13"/>
      <c r="Q167" s="13"/>
      <c r="R167" s="13"/>
      <c r="S167" s="13"/>
      <c r="T167" s="13"/>
      <c r="U167" s="13"/>
      <c r="V167" s="82"/>
      <c r="W167" s="13"/>
      <c r="X167" s="13"/>
      <c r="Y167" s="13"/>
      <c r="Z167" s="13"/>
      <c r="AA167" s="23"/>
      <c r="AB167" s="23"/>
      <c r="AC167" s="81"/>
      <c r="AD167" s="23"/>
      <c r="AE167" s="23"/>
      <c r="AF167" s="23"/>
      <c r="AG167" s="23"/>
      <c r="AH167" s="23"/>
      <c r="AI167" s="23"/>
      <c r="AJ167" s="23"/>
      <c r="AK167" s="23"/>
      <c r="AL167" s="23"/>
      <c r="AM167" s="23"/>
      <c r="AN167" s="23"/>
      <c r="AO167" s="23"/>
    </row>
    <row r="168" spans="1:41" ht="18.75" customHeight="1" x14ac:dyDescent="0.25">
      <c r="A168" s="13"/>
      <c r="B168" s="13"/>
      <c r="C168" s="13"/>
      <c r="D168" s="13"/>
      <c r="E168" s="13"/>
      <c r="F168" s="13"/>
      <c r="G168" s="13"/>
      <c r="H168" s="13"/>
      <c r="I168" s="13"/>
      <c r="J168" s="13"/>
      <c r="K168" s="13"/>
      <c r="L168" s="13"/>
      <c r="M168" s="13"/>
      <c r="N168" s="13"/>
      <c r="O168" s="13"/>
      <c r="P168" s="13"/>
      <c r="Q168" s="13"/>
      <c r="R168" s="13"/>
      <c r="S168" s="13"/>
      <c r="T168" s="13"/>
      <c r="U168" s="13"/>
      <c r="V168" s="82"/>
      <c r="W168" s="13"/>
      <c r="X168" s="13"/>
      <c r="Y168" s="13"/>
      <c r="Z168" s="13"/>
      <c r="AA168" s="23"/>
      <c r="AB168" s="23"/>
      <c r="AC168" s="81"/>
      <c r="AD168" s="23"/>
      <c r="AE168" s="23"/>
      <c r="AF168" s="23"/>
      <c r="AG168" s="23"/>
      <c r="AH168" s="23"/>
      <c r="AI168" s="23"/>
      <c r="AJ168" s="23"/>
      <c r="AK168" s="23"/>
      <c r="AL168" s="23"/>
      <c r="AM168" s="23"/>
      <c r="AN168" s="23"/>
      <c r="AO168" s="23"/>
    </row>
    <row r="169" spans="1:41" ht="18.75" customHeight="1" x14ac:dyDescent="0.25">
      <c r="A169" s="13"/>
      <c r="B169" s="13"/>
      <c r="C169" s="13"/>
      <c r="D169" s="13"/>
      <c r="E169" s="13"/>
      <c r="F169" s="13"/>
      <c r="G169" s="13"/>
      <c r="H169" s="13"/>
      <c r="I169" s="13"/>
      <c r="J169" s="13"/>
      <c r="K169" s="13"/>
      <c r="L169" s="13"/>
      <c r="M169" s="13"/>
      <c r="N169" s="13"/>
      <c r="O169" s="13"/>
      <c r="P169" s="13"/>
      <c r="Q169" s="13"/>
      <c r="R169" s="13"/>
      <c r="S169" s="13"/>
      <c r="T169" s="13"/>
      <c r="U169" s="13"/>
      <c r="V169" s="82"/>
      <c r="W169" s="13"/>
      <c r="X169" s="13"/>
      <c r="Y169" s="13"/>
      <c r="Z169" s="13"/>
      <c r="AA169" s="23"/>
      <c r="AB169" s="23"/>
      <c r="AC169" s="81"/>
      <c r="AD169" s="23"/>
      <c r="AE169" s="23"/>
      <c r="AF169" s="23"/>
      <c r="AG169" s="23"/>
      <c r="AH169" s="23"/>
      <c r="AI169" s="23"/>
      <c r="AJ169" s="23"/>
      <c r="AK169" s="23"/>
      <c r="AL169" s="23"/>
      <c r="AM169" s="23"/>
      <c r="AN169" s="23"/>
      <c r="AO169" s="23"/>
    </row>
    <row r="170" spans="1:41" ht="18.75" customHeight="1" x14ac:dyDescent="0.25">
      <c r="A170" s="13"/>
      <c r="B170" s="13"/>
      <c r="C170" s="13"/>
      <c r="D170" s="13"/>
      <c r="E170" s="13"/>
      <c r="F170" s="13"/>
      <c r="G170" s="13"/>
      <c r="H170" s="13"/>
      <c r="I170" s="13"/>
      <c r="J170" s="13"/>
      <c r="K170" s="13"/>
      <c r="L170" s="13"/>
      <c r="M170" s="13"/>
      <c r="N170" s="13"/>
      <c r="O170" s="13"/>
      <c r="P170" s="13"/>
      <c r="Q170" s="13"/>
      <c r="R170" s="13"/>
      <c r="S170" s="13"/>
      <c r="T170" s="13"/>
      <c r="U170" s="13"/>
      <c r="V170" s="82"/>
      <c r="W170" s="13"/>
      <c r="X170" s="13"/>
      <c r="Y170" s="13"/>
      <c r="Z170" s="13"/>
      <c r="AA170" s="23"/>
      <c r="AB170" s="23"/>
      <c r="AC170" s="81"/>
      <c r="AD170" s="23"/>
      <c r="AE170" s="23"/>
      <c r="AF170" s="23"/>
      <c r="AG170" s="23"/>
      <c r="AH170" s="23"/>
      <c r="AI170" s="23"/>
      <c r="AJ170" s="23"/>
      <c r="AK170" s="23"/>
      <c r="AL170" s="23"/>
      <c r="AM170" s="23"/>
      <c r="AN170" s="23"/>
      <c r="AO170" s="23"/>
    </row>
    <row r="171" spans="1:41" ht="18.75" customHeight="1" x14ac:dyDescent="0.25">
      <c r="A171" s="13"/>
      <c r="B171" s="13"/>
      <c r="C171" s="13"/>
      <c r="D171" s="13"/>
      <c r="E171" s="13"/>
      <c r="F171" s="13"/>
      <c r="G171" s="13"/>
      <c r="H171" s="13"/>
      <c r="I171" s="13"/>
      <c r="J171" s="13"/>
      <c r="K171" s="13"/>
      <c r="L171" s="13"/>
      <c r="M171" s="13"/>
      <c r="N171" s="13"/>
      <c r="O171" s="13"/>
      <c r="P171" s="13"/>
      <c r="Q171" s="13"/>
      <c r="R171" s="13"/>
      <c r="S171" s="13"/>
      <c r="T171" s="13"/>
      <c r="U171" s="13"/>
      <c r="V171" s="82"/>
      <c r="W171" s="13"/>
      <c r="X171" s="13"/>
      <c r="Y171" s="13"/>
      <c r="Z171" s="13"/>
      <c r="AA171" s="23"/>
      <c r="AB171" s="23"/>
      <c r="AC171" s="81"/>
      <c r="AD171" s="23"/>
      <c r="AE171" s="23"/>
      <c r="AF171" s="23"/>
      <c r="AG171" s="23"/>
      <c r="AH171" s="23"/>
      <c r="AI171" s="23"/>
      <c r="AJ171" s="23"/>
      <c r="AK171" s="23"/>
      <c r="AL171" s="23"/>
      <c r="AM171" s="23"/>
      <c r="AN171" s="23"/>
      <c r="AO171" s="23"/>
    </row>
    <row r="172" spans="1:41" ht="18.75" customHeight="1" x14ac:dyDescent="0.25">
      <c r="A172" s="13"/>
      <c r="B172" s="13"/>
      <c r="C172" s="13"/>
      <c r="D172" s="13"/>
      <c r="E172" s="13"/>
      <c r="F172" s="13"/>
      <c r="G172" s="13"/>
      <c r="H172" s="13"/>
      <c r="I172" s="13"/>
      <c r="J172" s="13"/>
      <c r="K172" s="13"/>
      <c r="L172" s="13"/>
      <c r="M172" s="13"/>
      <c r="N172" s="13"/>
      <c r="O172" s="13"/>
      <c r="P172" s="13"/>
      <c r="Q172" s="13"/>
      <c r="R172" s="13"/>
      <c r="S172" s="13"/>
      <c r="T172" s="13"/>
      <c r="U172" s="13"/>
      <c r="V172" s="82"/>
      <c r="W172" s="13"/>
      <c r="X172" s="13"/>
      <c r="Y172" s="13"/>
      <c r="Z172" s="13"/>
      <c r="AA172" s="23"/>
      <c r="AB172" s="23"/>
      <c r="AC172" s="81"/>
      <c r="AD172" s="23"/>
      <c r="AE172" s="23"/>
      <c r="AF172" s="23"/>
      <c r="AG172" s="23"/>
      <c r="AH172" s="23"/>
      <c r="AI172" s="23"/>
      <c r="AJ172" s="23"/>
      <c r="AK172" s="23"/>
      <c r="AL172" s="23"/>
      <c r="AM172" s="23"/>
      <c r="AN172" s="23"/>
      <c r="AO172" s="23"/>
    </row>
    <row r="173" spans="1:41" ht="18.75" customHeight="1" x14ac:dyDescent="0.25">
      <c r="A173" s="13"/>
      <c r="B173" s="13"/>
      <c r="C173" s="13"/>
      <c r="D173" s="13"/>
      <c r="E173" s="13"/>
      <c r="F173" s="13"/>
      <c r="G173" s="13"/>
      <c r="H173" s="13"/>
      <c r="I173" s="13"/>
      <c r="J173" s="13"/>
      <c r="K173" s="13"/>
      <c r="L173" s="13"/>
      <c r="M173" s="13"/>
      <c r="N173" s="13"/>
      <c r="O173" s="13"/>
      <c r="P173" s="13"/>
      <c r="Q173" s="13"/>
      <c r="R173" s="13"/>
      <c r="S173" s="13"/>
      <c r="T173" s="13"/>
      <c r="U173" s="13"/>
      <c r="V173" s="82"/>
      <c r="W173" s="13"/>
      <c r="X173" s="13"/>
      <c r="Y173" s="13"/>
      <c r="Z173" s="13"/>
      <c r="AA173" s="23"/>
      <c r="AB173" s="23"/>
      <c r="AC173" s="81"/>
      <c r="AD173" s="23"/>
      <c r="AE173" s="23"/>
      <c r="AF173" s="23"/>
      <c r="AG173" s="23"/>
      <c r="AH173" s="23"/>
      <c r="AI173" s="23"/>
      <c r="AJ173" s="23"/>
      <c r="AK173" s="23"/>
      <c r="AL173" s="23"/>
      <c r="AM173" s="23"/>
      <c r="AN173" s="23"/>
      <c r="AO173" s="23"/>
    </row>
    <row r="174" spans="1:41" ht="18.75" customHeight="1" x14ac:dyDescent="0.25">
      <c r="A174" s="13"/>
      <c r="B174" s="13"/>
      <c r="C174" s="13"/>
      <c r="D174" s="13"/>
      <c r="E174" s="13"/>
      <c r="F174" s="13"/>
      <c r="G174" s="13"/>
      <c r="H174" s="13"/>
      <c r="I174" s="13"/>
      <c r="J174" s="13"/>
      <c r="K174" s="13"/>
      <c r="L174" s="13"/>
      <c r="M174" s="13"/>
      <c r="N174" s="13"/>
      <c r="O174" s="13"/>
      <c r="P174" s="13"/>
      <c r="Q174" s="13"/>
      <c r="R174" s="13"/>
      <c r="S174" s="13"/>
      <c r="T174" s="13"/>
      <c r="U174" s="13"/>
      <c r="V174" s="82"/>
      <c r="W174" s="13"/>
      <c r="X174" s="13"/>
      <c r="Y174" s="13"/>
      <c r="Z174" s="13"/>
      <c r="AA174" s="23"/>
      <c r="AB174" s="23"/>
      <c r="AC174" s="81"/>
      <c r="AD174" s="23"/>
      <c r="AE174" s="23"/>
      <c r="AF174" s="23"/>
      <c r="AG174" s="23"/>
      <c r="AH174" s="23"/>
      <c r="AI174" s="23"/>
      <c r="AJ174" s="23"/>
      <c r="AK174" s="23"/>
      <c r="AL174" s="23"/>
      <c r="AM174" s="23"/>
      <c r="AN174" s="23"/>
      <c r="AO174" s="23"/>
    </row>
    <row r="175" spans="1:41" ht="18.75" customHeight="1" x14ac:dyDescent="0.25">
      <c r="A175" s="13"/>
      <c r="B175" s="13"/>
      <c r="C175" s="13"/>
      <c r="D175" s="13"/>
      <c r="E175" s="13"/>
      <c r="F175" s="13"/>
      <c r="G175" s="13"/>
      <c r="H175" s="13"/>
      <c r="I175" s="13"/>
      <c r="J175" s="13"/>
      <c r="K175" s="13"/>
      <c r="L175" s="13"/>
      <c r="M175" s="13"/>
      <c r="N175" s="13"/>
      <c r="O175" s="13"/>
      <c r="P175" s="13"/>
      <c r="Q175" s="13"/>
      <c r="R175" s="13"/>
      <c r="S175" s="13"/>
      <c r="T175" s="13"/>
      <c r="U175" s="13"/>
      <c r="V175" s="82"/>
      <c r="W175" s="13"/>
      <c r="X175" s="13"/>
      <c r="Y175" s="13"/>
      <c r="Z175" s="13"/>
      <c r="AA175" s="23"/>
      <c r="AB175" s="23"/>
      <c r="AC175" s="81"/>
      <c r="AD175" s="23"/>
      <c r="AE175" s="23"/>
      <c r="AF175" s="23"/>
      <c r="AG175" s="23"/>
      <c r="AH175" s="23"/>
      <c r="AI175" s="23"/>
      <c r="AJ175" s="23"/>
      <c r="AK175" s="23"/>
      <c r="AL175" s="23"/>
      <c r="AM175" s="23"/>
      <c r="AN175" s="23"/>
      <c r="AO175" s="23"/>
    </row>
    <row r="176" spans="1:41" ht="18.75" customHeight="1" x14ac:dyDescent="0.25">
      <c r="A176" s="13"/>
      <c r="B176" s="13"/>
      <c r="C176" s="13"/>
      <c r="D176" s="13"/>
      <c r="E176" s="13"/>
      <c r="F176" s="13"/>
      <c r="G176" s="13"/>
      <c r="H176" s="13"/>
      <c r="I176" s="13"/>
      <c r="J176" s="13"/>
      <c r="K176" s="13"/>
      <c r="L176" s="13"/>
      <c r="M176" s="13"/>
      <c r="N176" s="13"/>
      <c r="O176" s="13"/>
      <c r="P176" s="13"/>
      <c r="Q176" s="13"/>
      <c r="R176" s="13"/>
      <c r="S176" s="13"/>
      <c r="T176" s="13"/>
      <c r="U176" s="13"/>
      <c r="V176" s="82"/>
      <c r="W176" s="13"/>
      <c r="X176" s="13"/>
      <c r="Y176" s="13"/>
      <c r="Z176" s="13"/>
      <c r="AA176" s="23"/>
      <c r="AB176" s="23"/>
      <c r="AC176" s="81"/>
      <c r="AD176" s="23"/>
      <c r="AE176" s="23"/>
      <c r="AF176" s="23"/>
      <c r="AG176" s="23"/>
      <c r="AH176" s="23"/>
      <c r="AI176" s="23"/>
      <c r="AJ176" s="23"/>
      <c r="AK176" s="23"/>
      <c r="AL176" s="23"/>
      <c r="AM176" s="23"/>
      <c r="AN176" s="23"/>
      <c r="AO176" s="23"/>
    </row>
    <row r="177" spans="1:41" ht="18.75" customHeight="1" x14ac:dyDescent="0.25">
      <c r="A177" s="13"/>
      <c r="B177" s="13"/>
      <c r="C177" s="13"/>
      <c r="D177" s="13"/>
      <c r="E177" s="13"/>
      <c r="F177" s="13"/>
      <c r="G177" s="13"/>
      <c r="H177" s="13"/>
      <c r="I177" s="13"/>
      <c r="J177" s="13"/>
      <c r="K177" s="13"/>
      <c r="L177" s="13"/>
      <c r="M177" s="13"/>
      <c r="N177" s="13"/>
      <c r="O177" s="13"/>
      <c r="P177" s="13"/>
      <c r="Q177" s="13"/>
      <c r="R177" s="13"/>
      <c r="S177" s="13"/>
      <c r="T177" s="13"/>
      <c r="U177" s="13"/>
      <c r="V177" s="82"/>
      <c r="W177" s="13"/>
      <c r="X177" s="13"/>
      <c r="Y177" s="13"/>
      <c r="Z177" s="13"/>
      <c r="AA177" s="23"/>
      <c r="AB177" s="23"/>
      <c r="AC177" s="81"/>
      <c r="AD177" s="23"/>
      <c r="AE177" s="23"/>
      <c r="AF177" s="23"/>
      <c r="AG177" s="23"/>
      <c r="AH177" s="23"/>
      <c r="AI177" s="23"/>
      <c r="AJ177" s="23"/>
      <c r="AK177" s="23"/>
      <c r="AL177" s="23"/>
      <c r="AM177" s="23"/>
      <c r="AN177" s="23"/>
      <c r="AO177" s="23"/>
    </row>
    <row r="178" spans="1:41" ht="18.75" customHeight="1" x14ac:dyDescent="0.25">
      <c r="A178" s="13"/>
      <c r="B178" s="13"/>
      <c r="C178" s="13"/>
      <c r="D178" s="13"/>
      <c r="E178" s="13"/>
      <c r="F178" s="13"/>
      <c r="G178" s="13"/>
      <c r="H178" s="13"/>
      <c r="I178" s="13"/>
      <c r="J178" s="13"/>
      <c r="K178" s="13"/>
      <c r="L178" s="13"/>
      <c r="M178" s="13"/>
      <c r="N178" s="13"/>
      <c r="O178" s="13"/>
      <c r="P178" s="13"/>
      <c r="Q178" s="13"/>
      <c r="R178" s="13"/>
      <c r="S178" s="13"/>
      <c r="T178" s="13"/>
      <c r="U178" s="13"/>
      <c r="V178" s="82"/>
      <c r="W178" s="13"/>
      <c r="X178" s="13"/>
      <c r="Y178" s="13"/>
      <c r="Z178" s="13"/>
      <c r="AA178" s="23"/>
      <c r="AB178" s="23"/>
      <c r="AC178" s="81"/>
      <c r="AD178" s="23"/>
      <c r="AE178" s="23"/>
      <c r="AF178" s="23"/>
      <c r="AG178" s="23"/>
      <c r="AH178" s="23"/>
      <c r="AI178" s="23"/>
      <c r="AJ178" s="23"/>
      <c r="AK178" s="23"/>
      <c r="AL178" s="23"/>
      <c r="AM178" s="23"/>
      <c r="AN178" s="23"/>
      <c r="AO178" s="23"/>
    </row>
    <row r="179" spans="1:41" ht="18.75" customHeight="1" x14ac:dyDescent="0.25">
      <c r="A179" s="13"/>
      <c r="B179" s="13"/>
      <c r="C179" s="13"/>
      <c r="D179" s="13"/>
      <c r="E179" s="13"/>
      <c r="F179" s="13"/>
      <c r="G179" s="13"/>
      <c r="H179" s="13"/>
      <c r="I179" s="13"/>
      <c r="J179" s="13"/>
      <c r="K179" s="13"/>
      <c r="L179" s="13"/>
      <c r="M179" s="13"/>
      <c r="N179" s="13"/>
      <c r="O179" s="13"/>
      <c r="P179" s="13"/>
      <c r="Q179" s="13"/>
      <c r="R179" s="13"/>
      <c r="S179" s="13"/>
      <c r="T179" s="13"/>
      <c r="U179" s="13"/>
      <c r="V179" s="82"/>
      <c r="W179" s="13"/>
      <c r="X179" s="13"/>
      <c r="Y179" s="13"/>
      <c r="Z179" s="13"/>
      <c r="AA179" s="23"/>
      <c r="AB179" s="23"/>
      <c r="AC179" s="81"/>
      <c r="AD179" s="23"/>
      <c r="AE179" s="23"/>
      <c r="AF179" s="23"/>
      <c r="AG179" s="23"/>
      <c r="AH179" s="23"/>
      <c r="AI179" s="23"/>
      <c r="AJ179" s="23"/>
      <c r="AK179" s="23"/>
      <c r="AL179" s="23"/>
      <c r="AM179" s="23"/>
      <c r="AN179" s="23"/>
      <c r="AO179" s="23"/>
    </row>
    <row r="180" spans="1:41" ht="18.75" customHeight="1" x14ac:dyDescent="0.25">
      <c r="A180" s="13"/>
      <c r="B180" s="13"/>
      <c r="C180" s="13"/>
      <c r="D180" s="13"/>
      <c r="E180" s="13"/>
      <c r="F180" s="13"/>
      <c r="G180" s="13"/>
      <c r="H180" s="13"/>
      <c r="I180" s="13"/>
      <c r="J180" s="13"/>
      <c r="K180" s="13"/>
      <c r="L180" s="13"/>
      <c r="M180" s="13"/>
      <c r="N180" s="13"/>
      <c r="O180" s="13"/>
      <c r="P180" s="13"/>
      <c r="Q180" s="13"/>
      <c r="R180" s="13"/>
      <c r="S180" s="13"/>
      <c r="T180" s="13"/>
      <c r="U180" s="13"/>
      <c r="V180" s="82"/>
      <c r="W180" s="13"/>
      <c r="X180" s="13"/>
      <c r="Y180" s="13"/>
      <c r="Z180" s="13"/>
      <c r="AA180" s="23"/>
      <c r="AB180" s="23"/>
      <c r="AC180" s="81"/>
      <c r="AD180" s="23"/>
      <c r="AE180" s="23"/>
      <c r="AF180" s="23"/>
      <c r="AG180" s="23"/>
      <c r="AH180" s="23"/>
      <c r="AI180" s="23"/>
      <c r="AJ180" s="23"/>
      <c r="AK180" s="23"/>
      <c r="AL180" s="23"/>
      <c r="AM180" s="23"/>
      <c r="AN180" s="23"/>
      <c r="AO180" s="23"/>
    </row>
    <row r="181" spans="1:41" ht="18.75" customHeight="1" x14ac:dyDescent="0.25">
      <c r="A181" s="13"/>
      <c r="B181" s="13"/>
      <c r="C181" s="13"/>
      <c r="D181" s="13"/>
      <c r="E181" s="13"/>
      <c r="F181" s="13"/>
      <c r="G181" s="13"/>
      <c r="H181" s="13"/>
      <c r="I181" s="13"/>
      <c r="J181" s="13"/>
      <c r="K181" s="13"/>
      <c r="L181" s="13"/>
      <c r="M181" s="13"/>
      <c r="N181" s="13"/>
      <c r="O181" s="13"/>
      <c r="P181" s="13"/>
      <c r="Q181" s="13"/>
      <c r="R181" s="13"/>
      <c r="S181" s="13"/>
      <c r="T181" s="13"/>
      <c r="U181" s="13"/>
      <c r="V181" s="82"/>
      <c r="W181" s="13"/>
      <c r="X181" s="13"/>
      <c r="Y181" s="13"/>
      <c r="Z181" s="13"/>
      <c r="AA181" s="23"/>
      <c r="AB181" s="23"/>
      <c r="AC181" s="81"/>
      <c r="AD181" s="23"/>
      <c r="AE181" s="23"/>
      <c r="AF181" s="23"/>
      <c r="AG181" s="23"/>
      <c r="AH181" s="23"/>
      <c r="AI181" s="23"/>
      <c r="AJ181" s="23"/>
      <c r="AK181" s="23"/>
      <c r="AL181" s="23"/>
      <c r="AM181" s="23"/>
      <c r="AN181" s="23"/>
      <c r="AO181" s="23"/>
    </row>
    <row r="182" spans="1:41" ht="18.75" customHeight="1" x14ac:dyDescent="0.25">
      <c r="A182" s="13"/>
      <c r="B182" s="13"/>
      <c r="C182" s="13"/>
      <c r="D182" s="13"/>
      <c r="E182" s="13"/>
      <c r="F182" s="13"/>
      <c r="G182" s="13"/>
      <c r="H182" s="13"/>
      <c r="I182" s="13"/>
      <c r="J182" s="13"/>
      <c r="K182" s="13"/>
      <c r="L182" s="13"/>
      <c r="M182" s="13"/>
      <c r="N182" s="13"/>
      <c r="O182" s="13"/>
      <c r="P182" s="13"/>
      <c r="Q182" s="13"/>
      <c r="R182" s="13"/>
      <c r="S182" s="13"/>
      <c r="T182" s="13"/>
      <c r="U182" s="13"/>
      <c r="V182" s="82"/>
      <c r="W182" s="13"/>
      <c r="X182" s="13"/>
      <c r="Y182" s="13"/>
      <c r="Z182" s="13"/>
      <c r="AA182" s="23"/>
      <c r="AB182" s="23"/>
      <c r="AC182" s="81"/>
      <c r="AD182" s="23"/>
      <c r="AE182" s="23"/>
      <c r="AF182" s="23"/>
      <c r="AG182" s="23"/>
      <c r="AH182" s="23"/>
      <c r="AI182" s="23"/>
      <c r="AJ182" s="23"/>
      <c r="AK182" s="23"/>
      <c r="AL182" s="23"/>
      <c r="AM182" s="23"/>
      <c r="AN182" s="23"/>
      <c r="AO182" s="23"/>
    </row>
    <row r="183" spans="1:41" ht="18.75" customHeight="1" x14ac:dyDescent="0.25">
      <c r="A183" s="13"/>
      <c r="B183" s="13"/>
      <c r="C183" s="13"/>
      <c r="D183" s="13"/>
      <c r="E183" s="13"/>
      <c r="F183" s="13"/>
      <c r="G183" s="13"/>
      <c r="H183" s="13"/>
      <c r="I183" s="13"/>
      <c r="J183" s="13"/>
      <c r="K183" s="13"/>
      <c r="L183" s="13"/>
      <c r="M183" s="13"/>
      <c r="N183" s="13"/>
      <c r="O183" s="13"/>
      <c r="P183" s="13"/>
      <c r="Q183" s="13"/>
      <c r="R183" s="13"/>
      <c r="S183" s="13"/>
      <c r="T183" s="13"/>
      <c r="U183" s="13"/>
      <c r="V183" s="82"/>
      <c r="W183" s="13"/>
      <c r="X183" s="13"/>
      <c r="Y183" s="13"/>
      <c r="Z183" s="13"/>
      <c r="AA183" s="23"/>
      <c r="AB183" s="23"/>
      <c r="AC183" s="81"/>
      <c r="AD183" s="23"/>
      <c r="AE183" s="23"/>
      <c r="AF183" s="23"/>
      <c r="AG183" s="23"/>
      <c r="AH183" s="23"/>
      <c r="AI183" s="23"/>
      <c r="AJ183" s="23"/>
      <c r="AK183" s="23"/>
      <c r="AL183" s="23"/>
      <c r="AM183" s="23"/>
      <c r="AN183" s="23"/>
      <c r="AO183" s="23"/>
    </row>
    <row r="184" spans="1:41" ht="18.75" customHeight="1" x14ac:dyDescent="0.25">
      <c r="A184" s="13"/>
      <c r="B184" s="13"/>
      <c r="C184" s="13"/>
      <c r="D184" s="13"/>
      <c r="E184" s="13"/>
      <c r="F184" s="13"/>
      <c r="G184" s="13"/>
      <c r="H184" s="13"/>
      <c r="I184" s="13"/>
      <c r="J184" s="13"/>
      <c r="K184" s="13"/>
      <c r="L184" s="13"/>
      <c r="M184" s="13"/>
      <c r="N184" s="13"/>
      <c r="O184" s="13"/>
      <c r="P184" s="13"/>
      <c r="Q184" s="13"/>
      <c r="R184" s="13"/>
      <c r="S184" s="13"/>
      <c r="T184" s="13"/>
      <c r="U184" s="13"/>
      <c r="V184" s="82"/>
      <c r="W184" s="13"/>
      <c r="X184" s="13"/>
      <c r="Y184" s="13"/>
      <c r="Z184" s="13"/>
      <c r="AA184" s="23"/>
      <c r="AB184" s="23"/>
      <c r="AC184" s="81"/>
      <c r="AD184" s="23"/>
      <c r="AE184" s="23"/>
      <c r="AF184" s="23"/>
      <c r="AG184" s="23"/>
      <c r="AH184" s="23"/>
      <c r="AI184" s="23"/>
      <c r="AJ184" s="23"/>
      <c r="AK184" s="23"/>
      <c r="AL184" s="23"/>
      <c r="AM184" s="23"/>
      <c r="AN184" s="23"/>
      <c r="AO184" s="23"/>
    </row>
    <row r="185" spans="1:41" ht="18.75" customHeight="1" x14ac:dyDescent="0.25">
      <c r="A185" s="13"/>
      <c r="B185" s="13"/>
      <c r="C185" s="13"/>
      <c r="D185" s="13"/>
      <c r="E185" s="13"/>
      <c r="F185" s="13"/>
      <c r="G185" s="13"/>
      <c r="H185" s="13"/>
      <c r="I185" s="13"/>
      <c r="J185" s="13"/>
      <c r="K185" s="13"/>
      <c r="L185" s="13"/>
      <c r="M185" s="13"/>
      <c r="N185" s="13"/>
      <c r="O185" s="13"/>
      <c r="P185" s="13"/>
      <c r="Q185" s="13"/>
      <c r="R185" s="13"/>
      <c r="S185" s="13"/>
      <c r="T185" s="13"/>
      <c r="U185" s="13"/>
      <c r="V185" s="82"/>
      <c r="W185" s="13"/>
      <c r="X185" s="13"/>
      <c r="Y185" s="13"/>
      <c r="Z185" s="13"/>
      <c r="AA185" s="23"/>
      <c r="AB185" s="23"/>
      <c r="AC185" s="81"/>
      <c r="AD185" s="23"/>
      <c r="AE185" s="23"/>
      <c r="AF185" s="23"/>
      <c r="AG185" s="23"/>
      <c r="AH185" s="23"/>
      <c r="AI185" s="23"/>
      <c r="AJ185" s="23"/>
      <c r="AK185" s="23"/>
      <c r="AL185" s="23"/>
      <c r="AM185" s="23"/>
      <c r="AN185" s="23"/>
      <c r="AO185" s="23"/>
    </row>
    <row r="186" spans="1:41" ht="18.75" customHeight="1" x14ac:dyDescent="0.25">
      <c r="A186" s="13"/>
      <c r="B186" s="13"/>
      <c r="C186" s="13"/>
      <c r="D186" s="13"/>
      <c r="E186" s="13"/>
      <c r="F186" s="13"/>
      <c r="G186" s="13"/>
      <c r="H186" s="13"/>
      <c r="I186" s="13"/>
      <c r="J186" s="13"/>
      <c r="K186" s="13"/>
      <c r="L186" s="13"/>
      <c r="M186" s="13"/>
      <c r="N186" s="13"/>
      <c r="O186" s="13"/>
      <c r="P186" s="13"/>
      <c r="Q186" s="13"/>
      <c r="R186" s="13"/>
      <c r="S186" s="13"/>
      <c r="T186" s="13"/>
      <c r="U186" s="13"/>
      <c r="V186" s="82"/>
      <c r="W186" s="13"/>
      <c r="X186" s="13"/>
      <c r="Y186" s="13"/>
      <c r="Z186" s="13"/>
      <c r="AA186" s="23"/>
      <c r="AB186" s="23"/>
      <c r="AC186" s="81"/>
      <c r="AD186" s="23"/>
      <c r="AE186" s="23"/>
      <c r="AF186" s="23"/>
      <c r="AG186" s="23"/>
      <c r="AH186" s="23"/>
      <c r="AI186" s="23"/>
      <c r="AJ186" s="23"/>
      <c r="AK186" s="23"/>
      <c r="AL186" s="23"/>
      <c r="AM186" s="23"/>
      <c r="AN186" s="23"/>
      <c r="AO186" s="23"/>
    </row>
    <row r="187" spans="1:41" ht="18.75" customHeight="1" x14ac:dyDescent="0.25">
      <c r="A187" s="13"/>
      <c r="B187" s="13"/>
      <c r="C187" s="13"/>
      <c r="D187" s="13"/>
      <c r="E187" s="13"/>
      <c r="F187" s="13"/>
      <c r="G187" s="13"/>
      <c r="H187" s="13"/>
      <c r="I187" s="13"/>
      <c r="J187" s="13"/>
      <c r="K187" s="13"/>
      <c r="L187" s="13"/>
      <c r="M187" s="13"/>
      <c r="N187" s="13"/>
      <c r="O187" s="13"/>
      <c r="P187" s="13"/>
      <c r="Q187" s="13"/>
      <c r="R187" s="13"/>
      <c r="S187" s="13"/>
      <c r="T187" s="13"/>
      <c r="U187" s="13"/>
      <c r="V187" s="82"/>
      <c r="W187" s="13"/>
      <c r="X187" s="13"/>
      <c r="Y187" s="13"/>
      <c r="Z187" s="13"/>
      <c r="AA187" s="23"/>
      <c r="AB187" s="23"/>
      <c r="AC187" s="81"/>
      <c r="AD187" s="23"/>
      <c r="AE187" s="23"/>
      <c r="AF187" s="23"/>
      <c r="AG187" s="23"/>
      <c r="AH187" s="23"/>
      <c r="AI187" s="23"/>
      <c r="AJ187" s="23"/>
      <c r="AK187" s="23"/>
      <c r="AL187" s="23"/>
      <c r="AM187" s="23"/>
      <c r="AN187" s="23"/>
      <c r="AO187" s="23"/>
    </row>
    <row r="188" spans="1:41" ht="18.75" customHeight="1" x14ac:dyDescent="0.25">
      <c r="A188" s="13"/>
      <c r="B188" s="13"/>
      <c r="C188" s="13"/>
      <c r="D188" s="13"/>
      <c r="E188" s="13"/>
      <c r="F188" s="13"/>
      <c r="G188" s="13"/>
      <c r="H188" s="13"/>
      <c r="I188" s="13"/>
      <c r="J188" s="13"/>
      <c r="K188" s="13"/>
      <c r="L188" s="13"/>
      <c r="M188" s="13"/>
      <c r="N188" s="13"/>
      <c r="O188" s="13"/>
      <c r="P188" s="13"/>
      <c r="Q188" s="13"/>
      <c r="R188" s="13"/>
      <c r="S188" s="13"/>
      <c r="T188" s="13"/>
      <c r="U188" s="13"/>
      <c r="V188" s="82"/>
      <c r="W188" s="13"/>
      <c r="X188" s="13"/>
      <c r="Y188" s="13"/>
      <c r="Z188" s="13"/>
      <c r="AA188" s="23"/>
      <c r="AB188" s="23"/>
      <c r="AC188" s="81"/>
      <c r="AD188" s="23"/>
      <c r="AE188" s="23"/>
      <c r="AF188" s="23"/>
      <c r="AG188" s="23"/>
      <c r="AH188" s="23"/>
      <c r="AI188" s="23"/>
      <c r="AJ188" s="23"/>
      <c r="AK188" s="23"/>
      <c r="AL188" s="23"/>
      <c r="AM188" s="23"/>
      <c r="AN188" s="23"/>
      <c r="AO188" s="23"/>
    </row>
    <row r="189" spans="1:41" ht="18.75" customHeight="1" x14ac:dyDescent="0.25">
      <c r="A189" s="13"/>
      <c r="B189" s="13"/>
      <c r="C189" s="13"/>
      <c r="D189" s="13"/>
      <c r="E189" s="13"/>
      <c r="F189" s="13"/>
      <c r="G189" s="13"/>
      <c r="H189" s="13"/>
      <c r="I189" s="13"/>
      <c r="J189" s="13"/>
      <c r="K189" s="13"/>
      <c r="L189" s="13"/>
      <c r="M189" s="13"/>
      <c r="N189" s="13"/>
      <c r="O189" s="13"/>
      <c r="P189" s="13"/>
      <c r="Q189" s="13"/>
      <c r="R189" s="13"/>
      <c r="S189" s="13"/>
      <c r="T189" s="13"/>
      <c r="U189" s="13"/>
      <c r="V189" s="82"/>
      <c r="W189" s="13"/>
      <c r="X189" s="13"/>
      <c r="Y189" s="13"/>
      <c r="Z189" s="13"/>
      <c r="AA189" s="23"/>
      <c r="AB189" s="23"/>
      <c r="AC189" s="81"/>
      <c r="AD189" s="23"/>
      <c r="AE189" s="23"/>
      <c r="AF189" s="23"/>
      <c r="AG189" s="23"/>
      <c r="AH189" s="23"/>
      <c r="AI189" s="23"/>
      <c r="AJ189" s="23"/>
      <c r="AK189" s="23"/>
      <c r="AL189" s="23"/>
      <c r="AM189" s="23"/>
      <c r="AN189" s="23"/>
      <c r="AO189" s="23"/>
    </row>
    <row r="190" spans="1:41" ht="18.75" customHeight="1" x14ac:dyDescent="0.25">
      <c r="A190" s="13"/>
      <c r="B190" s="13"/>
      <c r="C190" s="13"/>
      <c r="D190" s="13"/>
      <c r="E190" s="13"/>
      <c r="F190" s="13"/>
      <c r="G190" s="13"/>
      <c r="H190" s="13"/>
      <c r="I190" s="13"/>
      <c r="J190" s="13"/>
      <c r="K190" s="13"/>
      <c r="L190" s="13"/>
      <c r="M190" s="13"/>
      <c r="N190" s="13"/>
      <c r="O190" s="13"/>
      <c r="P190" s="13"/>
      <c r="Q190" s="13"/>
      <c r="R190" s="13"/>
      <c r="S190" s="13"/>
      <c r="T190" s="13"/>
      <c r="U190" s="13"/>
      <c r="V190" s="82"/>
      <c r="W190" s="13"/>
      <c r="X190" s="13"/>
      <c r="Y190" s="13"/>
      <c r="Z190" s="13"/>
      <c r="AA190" s="23"/>
      <c r="AB190" s="23"/>
      <c r="AC190" s="81"/>
      <c r="AD190" s="23"/>
      <c r="AE190" s="23"/>
      <c r="AF190" s="23"/>
      <c r="AG190" s="23"/>
      <c r="AH190" s="23"/>
      <c r="AI190" s="23"/>
      <c r="AJ190" s="23"/>
      <c r="AK190" s="23"/>
      <c r="AL190" s="23"/>
      <c r="AM190" s="23"/>
      <c r="AN190" s="23"/>
      <c r="AO190" s="23"/>
    </row>
    <row r="191" spans="1:41" ht="18.75" customHeight="1" x14ac:dyDescent="0.25">
      <c r="A191" s="13"/>
      <c r="B191" s="13"/>
      <c r="C191" s="13"/>
      <c r="D191" s="13"/>
      <c r="E191" s="13"/>
      <c r="F191" s="13"/>
      <c r="G191" s="13"/>
      <c r="H191" s="13"/>
      <c r="I191" s="13"/>
      <c r="J191" s="13"/>
      <c r="K191" s="13"/>
      <c r="L191" s="13"/>
      <c r="M191" s="13"/>
      <c r="N191" s="13"/>
      <c r="O191" s="13"/>
      <c r="P191" s="13"/>
      <c r="Q191" s="13"/>
      <c r="R191" s="13"/>
      <c r="S191" s="13"/>
      <c r="T191" s="13"/>
      <c r="U191" s="13"/>
      <c r="V191" s="82"/>
      <c r="W191" s="13"/>
      <c r="X191" s="13"/>
      <c r="Y191" s="13"/>
      <c r="Z191" s="13"/>
      <c r="AA191" s="23"/>
      <c r="AB191" s="23"/>
      <c r="AC191" s="81"/>
      <c r="AD191" s="23"/>
      <c r="AE191" s="23"/>
      <c r="AF191" s="23"/>
      <c r="AG191" s="23"/>
      <c r="AH191" s="23"/>
      <c r="AI191" s="23"/>
      <c r="AJ191" s="23"/>
      <c r="AK191" s="23"/>
      <c r="AL191" s="23"/>
      <c r="AM191" s="23"/>
      <c r="AN191" s="23"/>
      <c r="AO191" s="23"/>
    </row>
    <row r="192" spans="1:41" ht="18.75" customHeight="1" x14ac:dyDescent="0.25">
      <c r="A192" s="13"/>
      <c r="B192" s="13"/>
      <c r="C192" s="13"/>
      <c r="D192" s="13"/>
      <c r="E192" s="13"/>
      <c r="F192" s="13"/>
      <c r="G192" s="13"/>
      <c r="H192" s="13"/>
      <c r="I192" s="13"/>
      <c r="J192" s="13"/>
      <c r="K192" s="13"/>
      <c r="L192" s="13"/>
      <c r="M192" s="13"/>
      <c r="N192" s="13"/>
      <c r="O192" s="13"/>
      <c r="P192" s="13"/>
      <c r="Q192" s="13"/>
      <c r="R192" s="13"/>
      <c r="S192" s="13"/>
      <c r="T192" s="13"/>
      <c r="U192" s="13"/>
      <c r="V192" s="82"/>
      <c r="W192" s="13"/>
      <c r="X192" s="13"/>
      <c r="Y192" s="13"/>
      <c r="Z192" s="13"/>
      <c r="AA192" s="23"/>
      <c r="AB192" s="23"/>
      <c r="AC192" s="81"/>
      <c r="AD192" s="23"/>
      <c r="AE192" s="23"/>
      <c r="AF192" s="23"/>
      <c r="AG192" s="23"/>
      <c r="AH192" s="23"/>
      <c r="AI192" s="23"/>
      <c r="AJ192" s="23"/>
      <c r="AK192" s="23"/>
      <c r="AL192" s="23"/>
      <c r="AM192" s="23"/>
      <c r="AN192" s="23"/>
      <c r="AO192" s="23"/>
    </row>
    <row r="193" spans="1:41" ht="18.75" customHeight="1" x14ac:dyDescent="0.25">
      <c r="A193" s="13"/>
      <c r="B193" s="13"/>
      <c r="C193" s="13"/>
      <c r="D193" s="13"/>
      <c r="E193" s="13"/>
      <c r="F193" s="13"/>
      <c r="G193" s="13"/>
      <c r="H193" s="13"/>
      <c r="I193" s="13"/>
      <c r="J193" s="13"/>
      <c r="K193" s="13"/>
      <c r="L193" s="13"/>
      <c r="M193" s="13"/>
      <c r="N193" s="13"/>
      <c r="O193" s="13"/>
      <c r="P193" s="13"/>
      <c r="Q193" s="13"/>
      <c r="R193" s="13"/>
      <c r="S193" s="13"/>
      <c r="T193" s="13"/>
      <c r="U193" s="13"/>
      <c r="V193" s="82"/>
      <c r="W193" s="13"/>
      <c r="X193" s="13"/>
      <c r="Y193" s="13"/>
      <c r="Z193" s="13"/>
      <c r="AA193" s="23"/>
      <c r="AB193" s="23"/>
      <c r="AC193" s="81"/>
      <c r="AD193" s="23"/>
      <c r="AE193" s="23"/>
      <c r="AF193" s="23"/>
      <c r="AG193" s="23"/>
      <c r="AH193" s="23"/>
      <c r="AI193" s="23"/>
      <c r="AJ193" s="23"/>
      <c r="AK193" s="23"/>
      <c r="AL193" s="23"/>
      <c r="AM193" s="23"/>
      <c r="AN193" s="23"/>
      <c r="AO193" s="23"/>
    </row>
    <row r="194" spans="1:41" ht="18.75" customHeight="1" x14ac:dyDescent="0.25">
      <c r="A194" s="13"/>
      <c r="B194" s="13"/>
      <c r="C194" s="13"/>
      <c r="D194" s="13"/>
      <c r="E194" s="13"/>
      <c r="F194" s="13"/>
      <c r="G194" s="13"/>
      <c r="H194" s="13"/>
      <c r="I194" s="13"/>
      <c r="J194" s="13"/>
      <c r="K194" s="13"/>
      <c r="L194" s="13"/>
      <c r="M194" s="13"/>
      <c r="N194" s="13"/>
      <c r="O194" s="13"/>
      <c r="P194" s="13"/>
      <c r="Q194" s="13"/>
      <c r="R194" s="13"/>
      <c r="S194" s="13"/>
      <c r="T194" s="13"/>
      <c r="U194" s="13"/>
      <c r="V194" s="82"/>
      <c r="W194" s="13"/>
      <c r="X194" s="13"/>
      <c r="Y194" s="13"/>
      <c r="Z194" s="13"/>
      <c r="AA194" s="23"/>
      <c r="AB194" s="23"/>
      <c r="AC194" s="81"/>
      <c r="AD194" s="23"/>
      <c r="AE194" s="23"/>
      <c r="AF194" s="23"/>
      <c r="AG194" s="23"/>
      <c r="AH194" s="23"/>
      <c r="AI194" s="23"/>
      <c r="AJ194" s="23"/>
      <c r="AK194" s="23"/>
      <c r="AL194" s="23"/>
      <c r="AM194" s="23"/>
      <c r="AN194" s="23"/>
      <c r="AO194" s="23"/>
    </row>
    <row r="195" spans="1:41" ht="18.75" customHeight="1" x14ac:dyDescent="0.25">
      <c r="A195" s="13"/>
      <c r="B195" s="13"/>
      <c r="C195" s="13"/>
      <c r="D195" s="13"/>
      <c r="E195" s="13"/>
      <c r="F195" s="13"/>
      <c r="G195" s="13"/>
      <c r="H195" s="13"/>
      <c r="I195" s="13"/>
      <c r="J195" s="13"/>
      <c r="K195" s="13"/>
      <c r="L195" s="13"/>
      <c r="M195" s="13"/>
      <c r="N195" s="13"/>
      <c r="O195" s="13"/>
      <c r="P195" s="13"/>
      <c r="Q195" s="13"/>
      <c r="R195" s="13"/>
      <c r="S195" s="13"/>
      <c r="T195" s="13"/>
      <c r="U195" s="13"/>
      <c r="V195" s="82"/>
      <c r="W195" s="13"/>
      <c r="X195" s="13"/>
      <c r="Y195" s="13"/>
      <c r="Z195" s="13"/>
      <c r="AA195" s="23"/>
      <c r="AB195" s="23"/>
      <c r="AC195" s="81"/>
      <c r="AD195" s="23"/>
      <c r="AE195" s="23"/>
      <c r="AF195" s="23"/>
      <c r="AG195" s="23"/>
      <c r="AH195" s="23"/>
      <c r="AI195" s="23"/>
      <c r="AJ195" s="23"/>
      <c r="AK195" s="23"/>
      <c r="AL195" s="23"/>
      <c r="AM195" s="23"/>
      <c r="AN195" s="23"/>
      <c r="AO195" s="23"/>
    </row>
    <row r="196" spans="1:41" ht="18.75" customHeight="1" x14ac:dyDescent="0.25">
      <c r="A196" s="13"/>
      <c r="B196" s="13"/>
      <c r="C196" s="13"/>
      <c r="D196" s="13"/>
      <c r="E196" s="13"/>
      <c r="F196" s="13"/>
      <c r="G196" s="13"/>
      <c r="H196" s="13"/>
      <c r="I196" s="13"/>
      <c r="J196" s="13"/>
      <c r="K196" s="13"/>
      <c r="L196" s="13"/>
      <c r="M196" s="13"/>
      <c r="N196" s="13"/>
      <c r="O196" s="13"/>
      <c r="P196" s="13"/>
      <c r="Q196" s="13"/>
      <c r="R196" s="13"/>
      <c r="S196" s="13"/>
      <c r="T196" s="13"/>
      <c r="U196" s="13"/>
      <c r="V196" s="82"/>
      <c r="W196" s="13"/>
      <c r="X196" s="13"/>
      <c r="Y196" s="13"/>
      <c r="Z196" s="13"/>
      <c r="AA196" s="23"/>
      <c r="AB196" s="23"/>
      <c r="AC196" s="81"/>
      <c r="AD196" s="23"/>
      <c r="AE196" s="23"/>
      <c r="AF196" s="23"/>
      <c r="AG196" s="23"/>
      <c r="AH196" s="23"/>
      <c r="AI196" s="23"/>
      <c r="AJ196" s="23"/>
      <c r="AK196" s="23"/>
      <c r="AL196" s="23"/>
      <c r="AM196" s="23"/>
      <c r="AN196" s="23"/>
      <c r="AO196" s="23"/>
    </row>
    <row r="197" spans="1:41" ht="18.75" customHeight="1" x14ac:dyDescent="0.25">
      <c r="A197" s="13"/>
      <c r="B197" s="13"/>
      <c r="C197" s="13"/>
      <c r="D197" s="13"/>
      <c r="E197" s="13"/>
      <c r="F197" s="13"/>
      <c r="G197" s="13"/>
      <c r="H197" s="13"/>
      <c r="I197" s="13"/>
      <c r="J197" s="13"/>
      <c r="K197" s="13"/>
      <c r="L197" s="13"/>
      <c r="M197" s="13"/>
      <c r="N197" s="13"/>
      <c r="O197" s="13"/>
      <c r="P197" s="13"/>
      <c r="Q197" s="13"/>
      <c r="R197" s="13"/>
      <c r="S197" s="13"/>
      <c r="T197" s="13"/>
      <c r="U197" s="13"/>
      <c r="V197" s="82"/>
      <c r="W197" s="13"/>
      <c r="X197" s="13"/>
      <c r="Y197" s="13"/>
      <c r="Z197" s="13"/>
      <c r="AA197" s="23"/>
      <c r="AB197" s="23"/>
      <c r="AC197" s="81"/>
      <c r="AD197" s="23"/>
      <c r="AE197" s="23"/>
      <c r="AF197" s="23"/>
      <c r="AG197" s="23"/>
      <c r="AH197" s="23"/>
      <c r="AI197" s="23"/>
      <c r="AJ197" s="23"/>
      <c r="AK197" s="23"/>
      <c r="AL197" s="23"/>
      <c r="AM197" s="23"/>
      <c r="AN197" s="23"/>
      <c r="AO197" s="23"/>
    </row>
    <row r="198" spans="1:41" ht="18.75" customHeight="1" x14ac:dyDescent="0.25">
      <c r="A198" s="13"/>
      <c r="B198" s="13"/>
      <c r="C198" s="13"/>
      <c r="D198" s="13"/>
      <c r="E198" s="13"/>
      <c r="F198" s="13"/>
      <c r="G198" s="13"/>
      <c r="H198" s="13"/>
      <c r="I198" s="13"/>
      <c r="J198" s="13"/>
      <c r="K198" s="13"/>
      <c r="L198" s="13"/>
      <c r="M198" s="13"/>
      <c r="N198" s="13"/>
      <c r="O198" s="13"/>
      <c r="P198" s="13"/>
      <c r="Q198" s="13"/>
      <c r="R198" s="13"/>
      <c r="S198" s="13"/>
      <c r="T198" s="13"/>
      <c r="U198" s="13"/>
      <c r="V198" s="82"/>
      <c r="W198" s="13"/>
      <c r="X198" s="13"/>
      <c r="Y198" s="13"/>
      <c r="Z198" s="13"/>
      <c r="AA198" s="23"/>
      <c r="AB198" s="23"/>
      <c r="AC198" s="81"/>
      <c r="AD198" s="23"/>
      <c r="AE198" s="23"/>
      <c r="AF198" s="23"/>
      <c r="AG198" s="23"/>
      <c r="AH198" s="23"/>
      <c r="AI198" s="23"/>
      <c r="AJ198" s="23"/>
      <c r="AK198" s="23"/>
      <c r="AL198" s="23"/>
      <c r="AM198" s="23"/>
      <c r="AN198" s="23"/>
      <c r="AO198" s="23"/>
    </row>
    <row r="199" spans="1:41" ht="18.75" customHeight="1" x14ac:dyDescent="0.25">
      <c r="A199" s="13"/>
      <c r="B199" s="13"/>
      <c r="C199" s="13"/>
      <c r="D199" s="13"/>
      <c r="E199" s="13"/>
      <c r="F199" s="13"/>
      <c r="G199" s="13"/>
      <c r="H199" s="13"/>
      <c r="I199" s="13"/>
      <c r="J199" s="13"/>
      <c r="K199" s="13"/>
      <c r="L199" s="13"/>
      <c r="M199" s="13"/>
      <c r="N199" s="13"/>
      <c r="O199" s="13"/>
      <c r="P199" s="13"/>
      <c r="Q199" s="13"/>
      <c r="R199" s="13"/>
      <c r="S199" s="13"/>
      <c r="T199" s="13"/>
      <c r="U199" s="13"/>
      <c r="V199" s="82"/>
      <c r="W199" s="13"/>
      <c r="X199" s="13"/>
      <c r="Y199" s="13"/>
      <c r="Z199" s="13"/>
      <c r="AA199" s="23"/>
      <c r="AB199" s="23"/>
      <c r="AC199" s="81"/>
      <c r="AD199" s="23"/>
      <c r="AE199" s="23"/>
      <c r="AF199" s="23"/>
      <c r="AG199" s="23"/>
      <c r="AH199" s="23"/>
      <c r="AI199" s="23"/>
      <c r="AJ199" s="23"/>
      <c r="AK199" s="23"/>
      <c r="AL199" s="23"/>
      <c r="AM199" s="23"/>
      <c r="AN199" s="23"/>
      <c r="AO199" s="23"/>
    </row>
    <row r="200" spans="1:41" ht="18.75" customHeight="1" x14ac:dyDescent="0.25">
      <c r="A200" s="13"/>
      <c r="B200" s="13"/>
      <c r="C200" s="13"/>
      <c r="D200" s="13"/>
      <c r="E200" s="13"/>
      <c r="F200" s="13"/>
      <c r="G200" s="13"/>
      <c r="H200" s="13"/>
      <c r="I200" s="13"/>
      <c r="J200" s="13"/>
      <c r="K200" s="13"/>
      <c r="L200" s="13"/>
      <c r="M200" s="13"/>
      <c r="N200" s="13"/>
      <c r="O200" s="13"/>
      <c r="P200" s="13"/>
      <c r="Q200" s="13"/>
      <c r="R200" s="13"/>
      <c r="S200" s="13"/>
      <c r="T200" s="13"/>
      <c r="U200" s="13"/>
      <c r="V200" s="82"/>
      <c r="W200" s="13"/>
      <c r="X200" s="13"/>
      <c r="Y200" s="13"/>
      <c r="Z200" s="13"/>
      <c r="AA200" s="23"/>
      <c r="AB200" s="23"/>
      <c r="AC200" s="81"/>
      <c r="AD200" s="23"/>
      <c r="AE200" s="23"/>
      <c r="AF200" s="23"/>
      <c r="AG200" s="23"/>
      <c r="AH200" s="23"/>
      <c r="AI200" s="23"/>
      <c r="AJ200" s="23"/>
      <c r="AK200" s="23"/>
      <c r="AL200" s="23"/>
      <c r="AM200" s="23"/>
      <c r="AN200" s="23"/>
      <c r="AO200" s="23"/>
    </row>
    <row r="201" spans="1:41" ht="18.75" customHeight="1" x14ac:dyDescent="0.25">
      <c r="A201" s="13"/>
      <c r="B201" s="13"/>
      <c r="C201" s="13"/>
      <c r="D201" s="13"/>
      <c r="E201" s="13"/>
      <c r="F201" s="13"/>
      <c r="G201" s="13"/>
      <c r="H201" s="13"/>
      <c r="I201" s="13"/>
      <c r="J201" s="13"/>
      <c r="K201" s="13"/>
      <c r="L201" s="13"/>
      <c r="M201" s="13"/>
      <c r="N201" s="13"/>
      <c r="O201" s="13"/>
      <c r="P201" s="13"/>
      <c r="Q201" s="13"/>
      <c r="R201" s="13"/>
      <c r="S201" s="13"/>
      <c r="T201" s="13"/>
      <c r="U201" s="13"/>
      <c r="V201" s="82"/>
      <c r="W201" s="13"/>
      <c r="X201" s="13"/>
      <c r="Y201" s="13"/>
      <c r="Z201" s="13"/>
      <c r="AA201" s="23"/>
      <c r="AB201" s="23"/>
      <c r="AC201" s="81"/>
      <c r="AD201" s="23"/>
      <c r="AE201" s="23"/>
      <c r="AF201" s="23"/>
      <c r="AG201" s="23"/>
      <c r="AH201" s="23"/>
      <c r="AI201" s="23"/>
      <c r="AJ201" s="23"/>
      <c r="AK201" s="23"/>
      <c r="AL201" s="23"/>
      <c r="AM201" s="23"/>
      <c r="AN201" s="23"/>
      <c r="AO201" s="23"/>
    </row>
    <row r="202" spans="1:41" ht="18.75" customHeight="1" x14ac:dyDescent="0.25">
      <c r="A202" s="13"/>
      <c r="B202" s="13"/>
      <c r="C202" s="13"/>
      <c r="D202" s="13"/>
      <c r="E202" s="13"/>
      <c r="F202" s="13"/>
      <c r="G202" s="13"/>
      <c r="H202" s="13"/>
      <c r="I202" s="13"/>
      <c r="J202" s="13"/>
      <c r="K202" s="13"/>
      <c r="L202" s="13"/>
      <c r="M202" s="13"/>
      <c r="N202" s="13"/>
      <c r="O202" s="13"/>
      <c r="P202" s="13"/>
      <c r="Q202" s="13"/>
      <c r="R202" s="13"/>
      <c r="S202" s="13"/>
      <c r="T202" s="13"/>
      <c r="U202" s="13"/>
      <c r="V202" s="82"/>
      <c r="W202" s="13"/>
      <c r="X202" s="13"/>
      <c r="Y202" s="13"/>
      <c r="Z202" s="13"/>
      <c r="AA202" s="23"/>
      <c r="AB202" s="23"/>
      <c r="AC202" s="81"/>
      <c r="AD202" s="23"/>
      <c r="AE202" s="23"/>
      <c r="AF202" s="23"/>
      <c r="AG202" s="23"/>
      <c r="AH202" s="23"/>
      <c r="AI202" s="23"/>
      <c r="AJ202" s="23"/>
      <c r="AK202" s="23"/>
      <c r="AL202" s="23"/>
      <c r="AM202" s="23"/>
      <c r="AN202" s="23"/>
      <c r="AO202" s="23"/>
    </row>
    <row r="203" spans="1:41" ht="18.75" customHeight="1" x14ac:dyDescent="0.25">
      <c r="A203" s="13"/>
      <c r="B203" s="13"/>
      <c r="C203" s="13"/>
      <c r="D203" s="13"/>
      <c r="E203" s="13"/>
      <c r="F203" s="13"/>
      <c r="G203" s="13"/>
      <c r="H203" s="13"/>
      <c r="I203" s="13"/>
      <c r="J203" s="13"/>
      <c r="K203" s="13"/>
      <c r="L203" s="13"/>
      <c r="M203" s="13"/>
      <c r="N203" s="13"/>
      <c r="O203" s="13"/>
      <c r="P203" s="13"/>
      <c r="Q203" s="13"/>
      <c r="R203" s="13"/>
      <c r="S203" s="13"/>
      <c r="T203" s="13"/>
      <c r="U203" s="13"/>
      <c r="V203" s="82"/>
      <c r="W203" s="13"/>
      <c r="X203" s="13"/>
      <c r="Y203" s="13"/>
      <c r="Z203" s="13"/>
      <c r="AA203" s="23"/>
      <c r="AB203" s="23"/>
      <c r="AC203" s="81"/>
      <c r="AD203" s="23"/>
      <c r="AE203" s="23"/>
      <c r="AF203" s="23"/>
      <c r="AG203" s="23"/>
      <c r="AH203" s="23"/>
      <c r="AI203" s="23"/>
      <c r="AJ203" s="23"/>
      <c r="AK203" s="23"/>
      <c r="AL203" s="23"/>
      <c r="AM203" s="23"/>
      <c r="AN203" s="23"/>
      <c r="AO203" s="23"/>
    </row>
    <row r="204" spans="1:41" ht="18.75" customHeight="1" x14ac:dyDescent="0.25">
      <c r="A204" s="13"/>
      <c r="B204" s="13"/>
      <c r="C204" s="13"/>
      <c r="D204" s="13"/>
      <c r="E204" s="13"/>
      <c r="F204" s="13"/>
      <c r="G204" s="13"/>
      <c r="H204" s="13"/>
      <c r="I204" s="13"/>
      <c r="J204" s="13"/>
      <c r="K204" s="13"/>
      <c r="L204" s="13"/>
      <c r="M204" s="13"/>
      <c r="N204" s="13"/>
      <c r="O204" s="13"/>
      <c r="P204" s="13"/>
      <c r="Q204" s="13"/>
      <c r="R204" s="13"/>
      <c r="S204" s="13"/>
      <c r="T204" s="13"/>
      <c r="U204" s="13"/>
      <c r="V204" s="82"/>
      <c r="W204" s="13"/>
      <c r="X204" s="13"/>
      <c r="Y204" s="13"/>
      <c r="Z204" s="13"/>
      <c r="AA204" s="23"/>
      <c r="AB204" s="23"/>
      <c r="AC204" s="81"/>
      <c r="AD204" s="23"/>
      <c r="AE204" s="23"/>
      <c r="AF204" s="23"/>
      <c r="AG204" s="23"/>
      <c r="AH204" s="23"/>
      <c r="AI204" s="23"/>
      <c r="AJ204" s="23"/>
      <c r="AK204" s="23"/>
      <c r="AL204" s="23"/>
      <c r="AM204" s="23"/>
      <c r="AN204" s="23"/>
      <c r="AO204" s="23"/>
    </row>
    <row r="205" spans="1:41" ht="18.75" customHeight="1" x14ac:dyDescent="0.25">
      <c r="A205" s="13"/>
      <c r="B205" s="13"/>
      <c r="C205" s="13"/>
      <c r="D205" s="13"/>
      <c r="E205" s="13"/>
      <c r="F205" s="13"/>
      <c r="G205" s="13"/>
      <c r="H205" s="13"/>
      <c r="I205" s="13"/>
      <c r="J205" s="13"/>
      <c r="K205" s="13"/>
      <c r="L205" s="13"/>
      <c r="M205" s="13"/>
      <c r="N205" s="13"/>
      <c r="O205" s="13"/>
      <c r="P205" s="13"/>
      <c r="Q205" s="13"/>
      <c r="R205" s="13"/>
      <c r="S205" s="13"/>
      <c r="T205" s="13"/>
      <c r="U205" s="13"/>
      <c r="V205" s="82"/>
      <c r="W205" s="13"/>
      <c r="X205" s="13"/>
      <c r="Y205" s="13"/>
      <c r="Z205" s="13"/>
      <c r="AA205" s="23"/>
      <c r="AB205" s="23"/>
      <c r="AC205" s="81"/>
      <c r="AD205" s="23"/>
      <c r="AE205" s="23"/>
      <c r="AF205" s="23"/>
      <c r="AG205" s="23"/>
      <c r="AH205" s="23"/>
      <c r="AI205" s="23"/>
      <c r="AJ205" s="23"/>
      <c r="AK205" s="23"/>
      <c r="AL205" s="23"/>
      <c r="AM205" s="23"/>
      <c r="AN205" s="23"/>
      <c r="AO205" s="23"/>
    </row>
    <row r="206" spans="1:41" ht="18.75" customHeight="1" x14ac:dyDescent="0.25">
      <c r="A206" s="13"/>
      <c r="B206" s="13"/>
      <c r="C206" s="13"/>
      <c r="D206" s="13"/>
      <c r="E206" s="13"/>
      <c r="F206" s="13"/>
      <c r="G206" s="13"/>
      <c r="H206" s="13"/>
      <c r="I206" s="13"/>
      <c r="J206" s="13"/>
      <c r="K206" s="13"/>
      <c r="L206" s="13"/>
      <c r="M206" s="13"/>
      <c r="N206" s="13"/>
      <c r="O206" s="13"/>
      <c r="P206" s="13"/>
      <c r="Q206" s="13"/>
      <c r="R206" s="13"/>
      <c r="S206" s="13"/>
      <c r="T206" s="13"/>
      <c r="U206" s="13"/>
      <c r="V206" s="82"/>
      <c r="W206" s="13"/>
      <c r="X206" s="13"/>
      <c r="Y206" s="13"/>
      <c r="Z206" s="13"/>
      <c r="AA206" s="23"/>
      <c r="AB206" s="23"/>
      <c r="AC206" s="81"/>
      <c r="AD206" s="23"/>
      <c r="AE206" s="23"/>
      <c r="AF206" s="23"/>
      <c r="AG206" s="23"/>
      <c r="AH206" s="23"/>
      <c r="AI206" s="23"/>
      <c r="AJ206" s="23"/>
      <c r="AK206" s="23"/>
      <c r="AL206" s="23"/>
      <c r="AM206" s="23"/>
      <c r="AN206" s="23"/>
      <c r="AO206" s="23"/>
    </row>
    <row r="207" spans="1:41" ht="18.75" customHeight="1" x14ac:dyDescent="0.25">
      <c r="A207" s="13"/>
      <c r="B207" s="13"/>
      <c r="C207" s="13"/>
      <c r="D207" s="13"/>
      <c r="E207" s="13"/>
      <c r="F207" s="13"/>
      <c r="G207" s="13"/>
      <c r="H207" s="13"/>
      <c r="I207" s="13"/>
      <c r="J207" s="13"/>
      <c r="K207" s="13"/>
      <c r="L207" s="13"/>
      <c r="M207" s="13"/>
      <c r="N207" s="13"/>
      <c r="O207" s="13"/>
      <c r="P207" s="13"/>
      <c r="Q207" s="13"/>
      <c r="R207" s="13"/>
      <c r="S207" s="13"/>
      <c r="T207" s="13"/>
      <c r="U207" s="13"/>
      <c r="V207" s="82"/>
      <c r="W207" s="13"/>
      <c r="X207" s="13"/>
      <c r="Y207" s="13"/>
      <c r="Z207" s="13"/>
      <c r="AA207" s="23"/>
      <c r="AB207" s="23"/>
      <c r="AC207" s="81"/>
      <c r="AD207" s="23"/>
      <c r="AE207" s="23"/>
      <c r="AF207" s="23"/>
      <c r="AG207" s="23"/>
      <c r="AH207" s="23"/>
      <c r="AI207" s="23"/>
      <c r="AJ207" s="23"/>
      <c r="AK207" s="23"/>
      <c r="AL207" s="23"/>
      <c r="AM207" s="23"/>
      <c r="AN207" s="23"/>
      <c r="AO207" s="23"/>
    </row>
    <row r="208" spans="1:41" ht="18.75" customHeight="1" x14ac:dyDescent="0.25">
      <c r="A208" s="13"/>
      <c r="B208" s="13"/>
      <c r="C208" s="13"/>
      <c r="D208" s="13"/>
      <c r="E208" s="13"/>
      <c r="F208" s="13"/>
      <c r="G208" s="13"/>
      <c r="H208" s="13"/>
      <c r="I208" s="13"/>
      <c r="J208" s="13"/>
      <c r="K208" s="13"/>
      <c r="L208" s="13"/>
      <c r="M208" s="13"/>
      <c r="N208" s="13"/>
      <c r="O208" s="13"/>
      <c r="P208" s="13"/>
      <c r="Q208" s="13"/>
      <c r="R208" s="13"/>
      <c r="S208" s="13"/>
      <c r="T208" s="13"/>
      <c r="U208" s="13"/>
      <c r="V208" s="82"/>
      <c r="W208" s="13"/>
      <c r="X208" s="13"/>
      <c r="Y208" s="13"/>
      <c r="Z208" s="13"/>
      <c r="AA208" s="23"/>
      <c r="AB208" s="23"/>
      <c r="AC208" s="81"/>
      <c r="AD208" s="23"/>
      <c r="AE208" s="23"/>
      <c r="AF208" s="23"/>
      <c r="AG208" s="23"/>
      <c r="AH208" s="23"/>
      <c r="AI208" s="23"/>
      <c r="AJ208" s="23"/>
      <c r="AK208" s="23"/>
      <c r="AL208" s="23"/>
      <c r="AM208" s="23"/>
      <c r="AN208" s="23"/>
      <c r="AO208" s="23"/>
    </row>
    <row r="209" spans="1:41" ht="18.75" customHeight="1" x14ac:dyDescent="0.25">
      <c r="A209" s="13"/>
      <c r="B209" s="13"/>
      <c r="C209" s="13"/>
      <c r="D209" s="13"/>
      <c r="E209" s="13"/>
      <c r="F209" s="13"/>
      <c r="G209" s="13"/>
      <c r="H209" s="13"/>
      <c r="I209" s="13"/>
      <c r="J209" s="13"/>
      <c r="K209" s="13"/>
      <c r="L209" s="13"/>
      <c r="M209" s="13"/>
      <c r="N209" s="13"/>
      <c r="O209" s="13"/>
      <c r="P209" s="13"/>
      <c r="Q209" s="13"/>
      <c r="R209" s="13"/>
      <c r="S209" s="13"/>
      <c r="T209" s="13"/>
      <c r="U209" s="13"/>
      <c r="V209" s="82"/>
      <c r="W209" s="13"/>
      <c r="X209" s="13"/>
      <c r="Y209" s="13"/>
      <c r="Z209" s="13"/>
      <c r="AA209" s="23"/>
      <c r="AB209" s="23"/>
      <c r="AC209" s="81"/>
      <c r="AD209" s="23"/>
      <c r="AE209" s="23"/>
      <c r="AF209" s="23"/>
      <c r="AG209" s="23"/>
      <c r="AH209" s="23"/>
      <c r="AI209" s="23"/>
      <c r="AJ209" s="23"/>
      <c r="AK209" s="23"/>
      <c r="AL209" s="23"/>
      <c r="AM209" s="23"/>
      <c r="AN209" s="23"/>
      <c r="AO209" s="23"/>
    </row>
    <row r="210" spans="1:41" ht="18.75" customHeight="1" x14ac:dyDescent="0.25">
      <c r="A210" s="13"/>
      <c r="B210" s="13"/>
      <c r="C210" s="13"/>
      <c r="D210" s="13"/>
      <c r="E210" s="13"/>
      <c r="F210" s="13"/>
      <c r="G210" s="13"/>
      <c r="H210" s="13"/>
      <c r="I210" s="13"/>
      <c r="J210" s="13"/>
      <c r="K210" s="13"/>
      <c r="L210" s="13"/>
      <c r="M210" s="13"/>
      <c r="N210" s="13"/>
      <c r="O210" s="13"/>
      <c r="P210" s="13"/>
      <c r="Q210" s="13"/>
      <c r="R210" s="13"/>
      <c r="S210" s="13"/>
      <c r="T210" s="13"/>
      <c r="U210" s="13"/>
      <c r="V210" s="82"/>
      <c r="W210" s="13"/>
      <c r="X210" s="13"/>
      <c r="Y210" s="13"/>
      <c r="Z210" s="13"/>
      <c r="AA210" s="23"/>
      <c r="AB210" s="23"/>
      <c r="AC210" s="81"/>
      <c r="AD210" s="23"/>
      <c r="AE210" s="23"/>
      <c r="AF210" s="23"/>
      <c r="AG210" s="23"/>
      <c r="AH210" s="23"/>
      <c r="AI210" s="23"/>
      <c r="AJ210" s="23"/>
      <c r="AK210" s="23"/>
      <c r="AL210" s="23"/>
      <c r="AM210" s="23"/>
      <c r="AN210" s="23"/>
      <c r="AO210" s="23"/>
    </row>
    <row r="211" spans="1:41" ht="18.75" customHeight="1" x14ac:dyDescent="0.25">
      <c r="A211" s="13"/>
      <c r="B211" s="13"/>
      <c r="C211" s="13"/>
      <c r="D211" s="13"/>
      <c r="E211" s="13"/>
      <c r="F211" s="13"/>
      <c r="G211" s="13"/>
      <c r="H211" s="13"/>
      <c r="I211" s="13"/>
      <c r="J211" s="13"/>
      <c r="K211" s="13"/>
      <c r="L211" s="13"/>
      <c r="M211" s="13"/>
      <c r="N211" s="13"/>
      <c r="O211" s="13"/>
      <c r="P211" s="13"/>
      <c r="Q211" s="13"/>
      <c r="R211" s="13"/>
      <c r="S211" s="13"/>
      <c r="T211" s="13"/>
      <c r="U211" s="13"/>
      <c r="V211" s="82"/>
      <c r="W211" s="13"/>
      <c r="X211" s="13"/>
      <c r="Y211" s="13"/>
      <c r="Z211" s="13"/>
      <c r="AA211" s="23"/>
      <c r="AB211" s="23"/>
      <c r="AC211" s="81"/>
      <c r="AD211" s="23"/>
      <c r="AE211" s="23"/>
      <c r="AF211" s="23"/>
      <c r="AG211" s="23"/>
      <c r="AH211" s="23"/>
      <c r="AI211" s="23"/>
      <c r="AJ211" s="23"/>
      <c r="AK211" s="23"/>
      <c r="AL211" s="23"/>
      <c r="AM211" s="23"/>
      <c r="AN211" s="23"/>
      <c r="AO211" s="23"/>
    </row>
    <row r="212" spans="1:41" ht="18.75" customHeight="1" x14ac:dyDescent="0.25">
      <c r="A212" s="13"/>
      <c r="B212" s="13"/>
      <c r="C212" s="13"/>
      <c r="D212" s="13"/>
      <c r="E212" s="13"/>
      <c r="F212" s="13"/>
      <c r="G212" s="13"/>
      <c r="H212" s="13"/>
      <c r="I212" s="13"/>
      <c r="J212" s="13"/>
      <c r="K212" s="13"/>
      <c r="L212" s="13"/>
      <c r="M212" s="13"/>
      <c r="N212" s="13"/>
      <c r="O212" s="13"/>
      <c r="P212" s="13"/>
      <c r="Q212" s="13"/>
      <c r="R212" s="13"/>
      <c r="S212" s="13"/>
      <c r="T212" s="13"/>
      <c r="U212" s="13"/>
      <c r="V212" s="82"/>
      <c r="W212" s="13"/>
      <c r="X212" s="13"/>
      <c r="Y212" s="13"/>
      <c r="Z212" s="13"/>
      <c r="AA212" s="23"/>
      <c r="AB212" s="23"/>
      <c r="AC212" s="81"/>
      <c r="AD212" s="23"/>
      <c r="AE212" s="23"/>
      <c r="AF212" s="23"/>
      <c r="AG212" s="23"/>
      <c r="AH212" s="23"/>
      <c r="AI212" s="23"/>
      <c r="AJ212" s="23"/>
      <c r="AK212" s="23"/>
      <c r="AL212" s="23"/>
      <c r="AM212" s="23"/>
      <c r="AN212" s="23"/>
      <c r="AO212" s="23"/>
    </row>
    <row r="213" spans="1:41" ht="18.75" customHeight="1" x14ac:dyDescent="0.25">
      <c r="A213" s="13"/>
      <c r="B213" s="13"/>
      <c r="C213" s="13"/>
      <c r="D213" s="13"/>
      <c r="E213" s="13"/>
      <c r="F213" s="13"/>
      <c r="G213" s="13"/>
      <c r="H213" s="13"/>
      <c r="I213" s="13"/>
      <c r="J213" s="13"/>
      <c r="K213" s="13"/>
      <c r="L213" s="13"/>
      <c r="M213" s="13"/>
      <c r="N213" s="13"/>
      <c r="O213" s="13"/>
      <c r="P213" s="13"/>
      <c r="Q213" s="13"/>
      <c r="R213" s="13"/>
      <c r="S213" s="13"/>
      <c r="T213" s="13"/>
      <c r="U213" s="13"/>
      <c r="V213" s="82"/>
      <c r="W213" s="13"/>
      <c r="X213" s="13"/>
      <c r="Y213" s="13"/>
      <c r="Z213" s="13"/>
      <c r="AA213" s="23"/>
      <c r="AB213" s="23"/>
      <c r="AC213" s="81"/>
      <c r="AD213" s="23"/>
      <c r="AE213" s="23"/>
      <c r="AF213" s="23"/>
      <c r="AG213" s="23"/>
      <c r="AH213" s="23"/>
      <c r="AI213" s="23"/>
      <c r="AJ213" s="23"/>
      <c r="AK213" s="23"/>
      <c r="AL213" s="23"/>
      <c r="AM213" s="23"/>
      <c r="AN213" s="23"/>
      <c r="AO213" s="23"/>
    </row>
    <row r="214" spans="1:41" ht="18.75" customHeight="1" x14ac:dyDescent="0.25">
      <c r="A214" s="13"/>
      <c r="B214" s="13"/>
      <c r="C214" s="13"/>
      <c r="D214" s="13"/>
      <c r="E214" s="13"/>
      <c r="F214" s="13"/>
      <c r="G214" s="13"/>
      <c r="H214" s="13"/>
      <c r="I214" s="13"/>
      <c r="J214" s="13"/>
      <c r="K214" s="13"/>
      <c r="L214" s="13"/>
      <c r="M214" s="13"/>
      <c r="N214" s="13"/>
      <c r="O214" s="13"/>
      <c r="P214" s="13"/>
      <c r="Q214" s="13"/>
      <c r="R214" s="13"/>
      <c r="S214" s="13"/>
      <c r="T214" s="13"/>
      <c r="U214" s="13"/>
      <c r="V214" s="82"/>
      <c r="W214" s="13"/>
      <c r="X214" s="13"/>
      <c r="Y214" s="13"/>
      <c r="Z214" s="13"/>
      <c r="AA214" s="23"/>
      <c r="AB214" s="23"/>
      <c r="AC214" s="81"/>
      <c r="AD214" s="23"/>
      <c r="AE214" s="23"/>
      <c r="AF214" s="23"/>
      <c r="AG214" s="23"/>
      <c r="AH214" s="23"/>
      <c r="AI214" s="23"/>
      <c r="AJ214" s="23"/>
      <c r="AK214" s="23"/>
      <c r="AL214" s="23"/>
      <c r="AM214" s="23"/>
      <c r="AN214" s="23"/>
      <c r="AO214" s="23"/>
    </row>
    <row r="215" spans="1:41" ht="18.75" customHeight="1" x14ac:dyDescent="0.25">
      <c r="A215" s="13"/>
      <c r="B215" s="13"/>
      <c r="C215" s="13"/>
      <c r="D215" s="13"/>
      <c r="E215" s="13"/>
      <c r="F215" s="13"/>
      <c r="G215" s="13"/>
      <c r="H215" s="13"/>
      <c r="I215" s="13"/>
      <c r="J215" s="13"/>
      <c r="K215" s="13"/>
      <c r="L215" s="13"/>
      <c r="M215" s="13"/>
      <c r="N215" s="13"/>
      <c r="O215" s="13"/>
      <c r="P215" s="13"/>
      <c r="Q215" s="13"/>
      <c r="R215" s="13"/>
      <c r="S215" s="13"/>
      <c r="T215" s="13"/>
      <c r="U215" s="13"/>
      <c r="V215" s="82"/>
      <c r="W215" s="13"/>
      <c r="X215" s="13"/>
      <c r="Y215" s="13"/>
      <c r="Z215" s="13"/>
      <c r="AA215" s="23"/>
      <c r="AB215" s="23"/>
      <c r="AC215" s="81"/>
      <c r="AD215" s="23"/>
      <c r="AE215" s="23"/>
      <c r="AF215" s="23"/>
      <c r="AG215" s="23"/>
      <c r="AH215" s="23"/>
      <c r="AI215" s="23"/>
      <c r="AJ215" s="23"/>
      <c r="AK215" s="23"/>
      <c r="AL215" s="23"/>
      <c r="AM215" s="23"/>
      <c r="AN215" s="23"/>
      <c r="AO215" s="23"/>
    </row>
    <row r="216" spans="1:41" ht="18.75" customHeight="1" x14ac:dyDescent="0.25">
      <c r="A216" s="13"/>
      <c r="B216" s="13"/>
      <c r="C216" s="13"/>
      <c r="D216" s="13"/>
      <c r="E216" s="13"/>
      <c r="F216" s="13"/>
      <c r="G216" s="13"/>
      <c r="H216" s="13"/>
      <c r="I216" s="13"/>
      <c r="J216" s="13"/>
      <c r="K216" s="13"/>
      <c r="L216" s="13"/>
      <c r="M216" s="13"/>
      <c r="N216" s="13"/>
      <c r="O216" s="13"/>
      <c r="P216" s="13"/>
      <c r="Q216" s="13"/>
      <c r="R216" s="13"/>
      <c r="S216" s="13"/>
      <c r="T216" s="13"/>
      <c r="U216" s="13"/>
      <c r="V216" s="82"/>
      <c r="W216" s="13"/>
      <c r="X216" s="13"/>
      <c r="Y216" s="13"/>
      <c r="Z216" s="13"/>
      <c r="AA216" s="23"/>
      <c r="AB216" s="23"/>
      <c r="AC216" s="81"/>
      <c r="AD216" s="23"/>
      <c r="AE216" s="23"/>
      <c r="AF216" s="23"/>
      <c r="AG216" s="23"/>
      <c r="AH216" s="23"/>
      <c r="AI216" s="23"/>
      <c r="AJ216" s="23"/>
      <c r="AK216" s="23"/>
      <c r="AL216" s="23"/>
      <c r="AM216" s="23"/>
      <c r="AN216" s="23"/>
      <c r="AO216" s="23"/>
    </row>
    <row r="217" spans="1:41" ht="18.75" customHeight="1" x14ac:dyDescent="0.25">
      <c r="A217" s="13"/>
      <c r="B217" s="13"/>
      <c r="C217" s="13"/>
      <c r="D217" s="13"/>
      <c r="E217" s="13"/>
      <c r="F217" s="13"/>
      <c r="G217" s="13"/>
      <c r="H217" s="13"/>
      <c r="I217" s="13"/>
      <c r="J217" s="13"/>
      <c r="K217" s="13"/>
      <c r="L217" s="13"/>
      <c r="M217" s="13"/>
      <c r="N217" s="13"/>
      <c r="O217" s="13"/>
      <c r="P217" s="13"/>
      <c r="Q217" s="13"/>
      <c r="R217" s="13"/>
      <c r="S217" s="13"/>
      <c r="T217" s="13"/>
      <c r="U217" s="13"/>
      <c r="V217" s="82"/>
      <c r="W217" s="13"/>
      <c r="X217" s="13"/>
      <c r="Y217" s="13"/>
      <c r="Z217" s="13"/>
      <c r="AA217" s="23"/>
      <c r="AB217" s="23"/>
      <c r="AC217" s="81"/>
      <c r="AD217" s="23"/>
      <c r="AE217" s="23"/>
      <c r="AF217" s="23"/>
      <c r="AG217" s="23"/>
      <c r="AH217" s="23"/>
      <c r="AI217" s="23"/>
      <c r="AJ217" s="23"/>
      <c r="AK217" s="23"/>
      <c r="AL217" s="23"/>
      <c r="AM217" s="23"/>
      <c r="AN217" s="23"/>
      <c r="AO217" s="23"/>
    </row>
    <row r="218" spans="1:41" ht="18.75" customHeight="1" x14ac:dyDescent="0.25">
      <c r="A218" s="13"/>
      <c r="B218" s="13"/>
      <c r="C218" s="13"/>
      <c r="D218" s="13"/>
      <c r="E218" s="13"/>
      <c r="F218" s="13"/>
      <c r="G218" s="13"/>
      <c r="H218" s="13"/>
      <c r="I218" s="13"/>
      <c r="J218" s="13"/>
      <c r="K218" s="13"/>
      <c r="L218" s="13"/>
      <c r="M218" s="13"/>
      <c r="N218" s="13"/>
      <c r="O218" s="13"/>
      <c r="P218" s="13"/>
      <c r="Q218" s="13"/>
      <c r="R218" s="13"/>
      <c r="S218" s="13"/>
      <c r="T218" s="13"/>
      <c r="U218" s="13"/>
      <c r="V218" s="82"/>
      <c r="W218" s="13"/>
      <c r="X218" s="13"/>
      <c r="Y218" s="13"/>
      <c r="Z218" s="13"/>
      <c r="AA218" s="23"/>
      <c r="AB218" s="23"/>
      <c r="AC218" s="81"/>
      <c r="AD218" s="23"/>
      <c r="AE218" s="23"/>
      <c r="AF218" s="23"/>
      <c r="AG218" s="23"/>
      <c r="AH218" s="23"/>
      <c r="AI218" s="23"/>
      <c r="AJ218" s="23"/>
      <c r="AK218" s="23"/>
      <c r="AL218" s="23"/>
      <c r="AM218" s="23"/>
      <c r="AN218" s="23"/>
      <c r="AO218" s="23"/>
    </row>
    <row r="219" spans="1:41" ht="18.75" customHeight="1" x14ac:dyDescent="0.25">
      <c r="A219" s="13"/>
      <c r="B219" s="13"/>
      <c r="C219" s="13"/>
      <c r="D219" s="13"/>
      <c r="E219" s="13"/>
      <c r="F219" s="13"/>
      <c r="G219" s="13"/>
      <c r="H219" s="13"/>
      <c r="I219" s="13"/>
      <c r="J219" s="13"/>
      <c r="K219" s="13"/>
      <c r="L219" s="13"/>
      <c r="M219" s="13"/>
      <c r="N219" s="13"/>
      <c r="O219" s="13"/>
      <c r="P219" s="13"/>
      <c r="Q219" s="13"/>
      <c r="R219" s="13"/>
      <c r="S219" s="13"/>
      <c r="T219" s="13"/>
      <c r="U219" s="13"/>
      <c r="V219" s="82"/>
      <c r="W219" s="13"/>
      <c r="X219" s="13"/>
      <c r="Y219" s="13"/>
      <c r="Z219" s="13"/>
      <c r="AA219" s="23"/>
      <c r="AB219" s="23"/>
      <c r="AC219" s="81"/>
      <c r="AD219" s="23"/>
      <c r="AE219" s="23"/>
      <c r="AF219" s="23"/>
      <c r="AG219" s="23"/>
      <c r="AH219" s="23"/>
      <c r="AI219" s="23"/>
      <c r="AJ219" s="23"/>
      <c r="AK219" s="23"/>
      <c r="AL219" s="23"/>
      <c r="AM219" s="23"/>
      <c r="AN219" s="23"/>
      <c r="AO219" s="23"/>
    </row>
    <row r="220" spans="1:41" ht="18.75" customHeight="1" x14ac:dyDescent="0.25">
      <c r="A220" s="13"/>
      <c r="B220" s="13"/>
      <c r="C220" s="13"/>
      <c r="D220" s="13"/>
      <c r="E220" s="13"/>
      <c r="F220" s="13"/>
      <c r="G220" s="13"/>
      <c r="H220" s="13"/>
      <c r="I220" s="13"/>
      <c r="J220" s="13"/>
      <c r="K220" s="13"/>
      <c r="L220" s="13"/>
      <c r="M220" s="13"/>
      <c r="N220" s="13"/>
      <c r="O220" s="13"/>
      <c r="P220" s="13"/>
      <c r="Q220" s="13"/>
      <c r="R220" s="13"/>
      <c r="S220" s="13"/>
      <c r="T220" s="13"/>
      <c r="U220" s="13"/>
      <c r="V220" s="82"/>
      <c r="W220" s="13"/>
      <c r="X220" s="13"/>
      <c r="Y220" s="13"/>
      <c r="Z220" s="13"/>
      <c r="AA220" s="23"/>
      <c r="AB220" s="23"/>
      <c r="AC220" s="81"/>
      <c r="AD220" s="23"/>
      <c r="AE220" s="23"/>
      <c r="AF220" s="23"/>
      <c r="AG220" s="23"/>
      <c r="AH220" s="23"/>
      <c r="AI220" s="23"/>
      <c r="AJ220" s="23"/>
      <c r="AK220" s="23"/>
      <c r="AL220" s="23"/>
      <c r="AM220" s="23"/>
      <c r="AN220" s="23"/>
      <c r="AO220" s="23"/>
    </row>
    <row r="221" spans="1:41" ht="18.75" customHeight="1" x14ac:dyDescent="0.25">
      <c r="A221" s="13"/>
      <c r="B221" s="13"/>
      <c r="C221" s="13"/>
      <c r="D221" s="13"/>
      <c r="E221" s="13"/>
      <c r="F221" s="13"/>
      <c r="G221" s="13"/>
      <c r="H221" s="13"/>
      <c r="I221" s="13"/>
      <c r="J221" s="13"/>
      <c r="K221" s="13"/>
      <c r="L221" s="13"/>
      <c r="M221" s="13"/>
      <c r="N221" s="13"/>
      <c r="O221" s="13"/>
      <c r="P221" s="13"/>
      <c r="Q221" s="13"/>
      <c r="R221" s="13"/>
      <c r="S221" s="13"/>
      <c r="T221" s="13"/>
      <c r="U221" s="13"/>
      <c r="V221" s="82"/>
      <c r="W221" s="13"/>
      <c r="X221" s="13"/>
      <c r="Y221" s="13"/>
      <c r="Z221" s="13"/>
      <c r="AA221" s="23"/>
      <c r="AB221" s="23"/>
      <c r="AC221" s="81"/>
      <c r="AD221" s="23"/>
      <c r="AE221" s="23"/>
      <c r="AF221" s="23"/>
      <c r="AG221" s="23"/>
      <c r="AH221" s="23"/>
      <c r="AI221" s="23"/>
      <c r="AJ221" s="23"/>
      <c r="AK221" s="23"/>
      <c r="AL221" s="23"/>
      <c r="AM221" s="23"/>
      <c r="AN221" s="23"/>
      <c r="AO221" s="23"/>
    </row>
    <row r="222" spans="1:41" ht="18.75" customHeight="1" x14ac:dyDescent="0.25">
      <c r="A222" s="13"/>
      <c r="B222" s="13"/>
      <c r="C222" s="13"/>
      <c r="D222" s="13"/>
      <c r="E222" s="13"/>
      <c r="F222" s="13"/>
      <c r="G222" s="13"/>
      <c r="H222" s="13"/>
      <c r="I222" s="13"/>
      <c r="J222" s="13"/>
      <c r="K222" s="13"/>
      <c r="L222" s="13"/>
      <c r="M222" s="13"/>
      <c r="N222" s="13"/>
      <c r="O222" s="13"/>
      <c r="P222" s="13"/>
      <c r="Q222" s="13"/>
      <c r="R222" s="13"/>
      <c r="S222" s="13"/>
      <c r="T222" s="13"/>
      <c r="U222" s="13"/>
      <c r="V222" s="82"/>
      <c r="W222" s="13"/>
      <c r="X222" s="13"/>
      <c r="Y222" s="13"/>
      <c r="Z222" s="13"/>
      <c r="AA222" s="23"/>
      <c r="AB222" s="23"/>
      <c r="AC222" s="81"/>
      <c r="AD222" s="23"/>
      <c r="AE222" s="23"/>
      <c r="AF222" s="23"/>
      <c r="AG222" s="23"/>
      <c r="AH222" s="23"/>
      <c r="AI222" s="23"/>
      <c r="AJ222" s="23"/>
      <c r="AK222" s="23"/>
      <c r="AL222" s="23"/>
      <c r="AM222" s="23"/>
      <c r="AN222" s="23"/>
      <c r="AO222" s="23"/>
    </row>
    <row r="223" spans="1:41" ht="18.75" customHeight="1" x14ac:dyDescent="0.25">
      <c r="A223" s="13"/>
      <c r="B223" s="13"/>
      <c r="C223" s="13"/>
      <c r="D223" s="13"/>
      <c r="E223" s="13"/>
      <c r="F223" s="13"/>
      <c r="G223" s="13"/>
      <c r="H223" s="13"/>
      <c r="I223" s="13"/>
      <c r="J223" s="13"/>
      <c r="K223" s="13"/>
      <c r="L223" s="13"/>
      <c r="M223" s="13"/>
      <c r="N223" s="13"/>
      <c r="O223" s="13"/>
      <c r="P223" s="13"/>
      <c r="Q223" s="13"/>
      <c r="R223" s="13"/>
      <c r="S223" s="13"/>
      <c r="T223" s="13"/>
      <c r="U223" s="13"/>
      <c r="V223" s="82"/>
      <c r="W223" s="13"/>
      <c r="X223" s="13"/>
      <c r="Y223" s="13"/>
      <c r="Z223" s="13"/>
      <c r="AA223" s="23"/>
      <c r="AB223" s="23"/>
      <c r="AC223" s="81"/>
      <c r="AD223" s="23"/>
      <c r="AE223" s="23"/>
      <c r="AF223" s="23"/>
      <c r="AG223" s="23"/>
      <c r="AH223" s="23"/>
      <c r="AI223" s="23"/>
      <c r="AJ223" s="23"/>
      <c r="AK223" s="23"/>
      <c r="AL223" s="23"/>
      <c r="AM223" s="23"/>
      <c r="AN223" s="23"/>
      <c r="AO223" s="23"/>
    </row>
    <row r="224" spans="1:41" ht="18.75" customHeight="1" x14ac:dyDescent="0.25">
      <c r="A224" s="13"/>
      <c r="B224" s="13"/>
      <c r="C224" s="13"/>
      <c r="D224" s="13"/>
      <c r="E224" s="13"/>
      <c r="F224" s="13"/>
      <c r="G224" s="13"/>
      <c r="H224" s="13"/>
      <c r="I224" s="13"/>
      <c r="J224" s="13"/>
      <c r="K224" s="13"/>
      <c r="L224" s="13"/>
      <c r="M224" s="13"/>
      <c r="N224" s="13"/>
      <c r="O224" s="13"/>
      <c r="P224" s="13"/>
      <c r="Q224" s="13"/>
      <c r="R224" s="13"/>
      <c r="S224" s="13"/>
      <c r="T224" s="13"/>
      <c r="U224" s="13"/>
      <c r="V224" s="82"/>
      <c r="W224" s="13"/>
      <c r="X224" s="13"/>
      <c r="Y224" s="13"/>
      <c r="Z224" s="13"/>
      <c r="AA224" s="23"/>
      <c r="AB224" s="23"/>
      <c r="AC224" s="81"/>
      <c r="AD224" s="23"/>
      <c r="AE224" s="23"/>
      <c r="AF224" s="23"/>
      <c r="AG224" s="23"/>
      <c r="AH224" s="23"/>
      <c r="AI224" s="23"/>
      <c r="AJ224" s="23"/>
      <c r="AK224" s="23"/>
      <c r="AL224" s="23"/>
      <c r="AM224" s="23"/>
      <c r="AN224" s="23"/>
      <c r="AO224" s="23"/>
    </row>
    <row r="225" spans="1:41" ht="18.75" customHeight="1" x14ac:dyDescent="0.25">
      <c r="A225" s="13"/>
      <c r="B225" s="13"/>
      <c r="C225" s="13"/>
      <c r="D225" s="13"/>
      <c r="E225" s="13"/>
      <c r="F225" s="13"/>
      <c r="G225" s="13"/>
      <c r="H225" s="13"/>
      <c r="I225" s="13"/>
      <c r="J225" s="13"/>
      <c r="K225" s="13"/>
      <c r="L225" s="13"/>
      <c r="M225" s="13"/>
      <c r="N225" s="13"/>
      <c r="O225" s="13"/>
      <c r="P225" s="13"/>
      <c r="Q225" s="13"/>
      <c r="R225" s="13"/>
      <c r="S225" s="13"/>
      <c r="T225" s="13"/>
      <c r="U225" s="13"/>
      <c r="V225" s="82"/>
      <c r="W225" s="13"/>
      <c r="X225" s="13"/>
      <c r="Y225" s="13"/>
      <c r="Z225" s="13"/>
      <c r="AA225" s="23"/>
      <c r="AB225" s="23"/>
      <c r="AC225" s="81"/>
      <c r="AD225" s="23"/>
      <c r="AE225" s="23"/>
      <c r="AF225" s="23"/>
      <c r="AG225" s="23"/>
      <c r="AH225" s="23"/>
      <c r="AI225" s="23"/>
      <c r="AJ225" s="23"/>
      <c r="AK225" s="23"/>
      <c r="AL225" s="23"/>
      <c r="AM225" s="23"/>
      <c r="AN225" s="23"/>
      <c r="AO225" s="23"/>
    </row>
    <row r="226" spans="1:41" ht="18.75" customHeight="1" x14ac:dyDescent="0.25">
      <c r="A226" s="13"/>
      <c r="B226" s="13"/>
      <c r="C226" s="13"/>
      <c r="D226" s="13"/>
      <c r="E226" s="13"/>
      <c r="F226" s="13"/>
      <c r="G226" s="13"/>
      <c r="H226" s="13"/>
      <c r="I226" s="13"/>
      <c r="J226" s="13"/>
      <c r="K226" s="13"/>
      <c r="L226" s="13"/>
      <c r="M226" s="13"/>
      <c r="N226" s="13"/>
      <c r="O226" s="13"/>
      <c r="P226" s="13"/>
      <c r="Q226" s="13"/>
      <c r="R226" s="13"/>
      <c r="S226" s="13"/>
      <c r="T226" s="13"/>
      <c r="U226" s="13"/>
      <c r="V226" s="82"/>
      <c r="W226" s="13"/>
      <c r="X226" s="13"/>
      <c r="Y226" s="13"/>
      <c r="Z226" s="13"/>
      <c r="AA226" s="23"/>
      <c r="AB226" s="23"/>
      <c r="AC226" s="81"/>
      <c r="AD226" s="23"/>
      <c r="AE226" s="23"/>
      <c r="AF226" s="23"/>
      <c r="AG226" s="23"/>
      <c r="AH226" s="23"/>
      <c r="AI226" s="23"/>
      <c r="AJ226" s="23"/>
      <c r="AK226" s="23"/>
      <c r="AL226" s="23"/>
      <c r="AM226" s="23"/>
      <c r="AN226" s="23"/>
      <c r="AO226" s="23"/>
    </row>
    <row r="227" spans="1:41" ht="18.75" customHeight="1" x14ac:dyDescent="0.25">
      <c r="A227" s="13"/>
      <c r="B227" s="13"/>
      <c r="C227" s="13"/>
      <c r="D227" s="13"/>
      <c r="E227" s="13"/>
      <c r="F227" s="13"/>
      <c r="G227" s="13"/>
      <c r="H227" s="13"/>
      <c r="I227" s="13"/>
      <c r="J227" s="13"/>
      <c r="K227" s="13"/>
      <c r="L227" s="13"/>
      <c r="M227" s="13"/>
      <c r="N227" s="13"/>
      <c r="O227" s="13"/>
      <c r="P227" s="13"/>
      <c r="Q227" s="13"/>
      <c r="R227" s="13"/>
      <c r="S227" s="13"/>
      <c r="T227" s="13"/>
      <c r="U227" s="13"/>
      <c r="V227" s="82"/>
      <c r="W227" s="13"/>
      <c r="X227" s="13"/>
      <c r="Y227" s="13"/>
      <c r="Z227" s="13"/>
      <c r="AA227" s="23"/>
      <c r="AB227" s="23"/>
      <c r="AC227" s="81"/>
      <c r="AD227" s="23"/>
      <c r="AE227" s="23"/>
      <c r="AF227" s="23"/>
      <c r="AG227" s="23"/>
      <c r="AH227" s="23"/>
      <c r="AI227" s="23"/>
      <c r="AJ227" s="23"/>
      <c r="AK227" s="23"/>
      <c r="AL227" s="23"/>
      <c r="AM227" s="23"/>
      <c r="AN227" s="23"/>
      <c r="AO227" s="23"/>
    </row>
    <row r="228" spans="1:41" ht="18.75" customHeight="1" x14ac:dyDescent="0.25">
      <c r="A228" s="13"/>
      <c r="B228" s="13"/>
      <c r="C228" s="13"/>
      <c r="D228" s="13"/>
      <c r="E228" s="13"/>
      <c r="F228" s="13"/>
      <c r="G228" s="13"/>
      <c r="H228" s="13"/>
      <c r="I228" s="13"/>
      <c r="J228" s="13"/>
      <c r="K228" s="13"/>
      <c r="L228" s="13"/>
      <c r="M228" s="13"/>
      <c r="N228" s="13"/>
      <c r="O228" s="13"/>
      <c r="P228" s="13"/>
      <c r="Q228" s="13"/>
      <c r="R228" s="13"/>
      <c r="S228" s="13"/>
      <c r="T228" s="13"/>
      <c r="U228" s="13"/>
      <c r="V228" s="82"/>
      <c r="W228" s="13"/>
      <c r="X228" s="13"/>
      <c r="Y228" s="13"/>
      <c r="Z228" s="13"/>
      <c r="AA228" s="23"/>
      <c r="AB228" s="23"/>
      <c r="AC228" s="81"/>
      <c r="AD228" s="23"/>
      <c r="AE228" s="23"/>
      <c r="AF228" s="23"/>
      <c r="AG228" s="23"/>
      <c r="AH228" s="23"/>
      <c r="AI228" s="23"/>
      <c r="AJ228" s="23"/>
      <c r="AK228" s="23"/>
      <c r="AL228" s="23"/>
      <c r="AM228" s="23"/>
      <c r="AN228" s="23"/>
      <c r="AO228" s="23"/>
    </row>
    <row r="229" spans="1:41" ht="18.75" customHeight="1" x14ac:dyDescent="0.25">
      <c r="A229" s="13"/>
      <c r="B229" s="13"/>
      <c r="C229" s="13"/>
      <c r="D229" s="13"/>
      <c r="E229" s="13"/>
      <c r="F229" s="13"/>
      <c r="G229" s="13"/>
      <c r="H229" s="13"/>
      <c r="I229" s="13"/>
      <c r="J229" s="13"/>
      <c r="K229" s="13"/>
      <c r="L229" s="13"/>
      <c r="M229" s="13"/>
      <c r="N229" s="13"/>
      <c r="O229" s="13"/>
      <c r="P229" s="13"/>
      <c r="Q229" s="13"/>
      <c r="R229" s="13"/>
      <c r="S229" s="13"/>
      <c r="T229" s="13"/>
      <c r="U229" s="13"/>
      <c r="V229" s="82"/>
      <c r="W229" s="13"/>
      <c r="X229" s="13"/>
      <c r="Y229" s="13"/>
      <c r="Z229" s="13"/>
      <c r="AA229" s="23"/>
      <c r="AB229" s="23"/>
      <c r="AC229" s="81"/>
      <c r="AD229" s="23"/>
      <c r="AE229" s="23"/>
      <c r="AF229" s="23"/>
      <c r="AG229" s="23"/>
      <c r="AH229" s="23"/>
      <c r="AI229" s="23"/>
      <c r="AJ229" s="23"/>
      <c r="AK229" s="23"/>
      <c r="AL229" s="23"/>
      <c r="AM229" s="23"/>
      <c r="AN229" s="23"/>
      <c r="AO229" s="23"/>
    </row>
    <row r="230" spans="1:41" ht="18.75" customHeight="1" x14ac:dyDescent="0.25">
      <c r="A230" s="13"/>
      <c r="B230" s="13"/>
      <c r="C230" s="13"/>
      <c r="D230" s="13"/>
      <c r="E230" s="13"/>
      <c r="F230" s="13"/>
      <c r="G230" s="13"/>
      <c r="H230" s="13"/>
      <c r="I230" s="13"/>
      <c r="J230" s="13"/>
      <c r="K230" s="13"/>
      <c r="L230" s="13"/>
      <c r="M230" s="13"/>
      <c r="N230" s="13"/>
      <c r="O230" s="13"/>
      <c r="P230" s="13"/>
      <c r="Q230" s="13"/>
      <c r="R230" s="13"/>
      <c r="S230" s="13"/>
      <c r="T230" s="13"/>
      <c r="U230" s="13"/>
      <c r="V230" s="82"/>
      <c r="W230" s="13"/>
      <c r="X230" s="13"/>
      <c r="Y230" s="13"/>
      <c r="Z230" s="13"/>
      <c r="AA230" s="23"/>
      <c r="AB230" s="23"/>
      <c r="AC230" s="81"/>
      <c r="AD230" s="23"/>
      <c r="AE230" s="23"/>
      <c r="AF230" s="23"/>
      <c r="AG230" s="23"/>
      <c r="AH230" s="23"/>
      <c r="AI230" s="23"/>
      <c r="AJ230" s="23"/>
      <c r="AK230" s="23"/>
      <c r="AL230" s="23"/>
      <c r="AM230" s="23"/>
      <c r="AN230" s="23"/>
      <c r="AO230" s="23"/>
    </row>
    <row r="231" spans="1:41" ht="18.75" customHeight="1" x14ac:dyDescent="0.25">
      <c r="A231" s="13"/>
      <c r="B231" s="13"/>
      <c r="C231" s="13"/>
      <c r="D231" s="13"/>
      <c r="E231" s="13"/>
      <c r="F231" s="13"/>
      <c r="G231" s="13"/>
      <c r="H231" s="13"/>
      <c r="I231" s="13"/>
      <c r="J231" s="13"/>
      <c r="K231" s="13"/>
      <c r="L231" s="13"/>
      <c r="M231" s="13"/>
      <c r="N231" s="13"/>
      <c r="O231" s="13"/>
      <c r="P231" s="13"/>
      <c r="Q231" s="13"/>
      <c r="R231" s="13"/>
      <c r="S231" s="13"/>
      <c r="T231" s="13"/>
      <c r="U231" s="13"/>
      <c r="V231" s="82"/>
      <c r="W231" s="13"/>
      <c r="X231" s="13"/>
      <c r="Y231" s="13"/>
      <c r="Z231" s="13"/>
      <c r="AA231" s="23"/>
      <c r="AB231" s="23"/>
      <c r="AC231" s="81"/>
      <c r="AD231" s="23"/>
      <c r="AE231" s="23"/>
      <c r="AF231" s="23"/>
      <c r="AG231" s="23"/>
      <c r="AH231" s="23"/>
      <c r="AI231" s="23"/>
      <c r="AJ231" s="23"/>
      <c r="AK231" s="23"/>
      <c r="AL231" s="23"/>
      <c r="AM231" s="23"/>
      <c r="AN231" s="23"/>
      <c r="AO231" s="23"/>
    </row>
    <row r="232" spans="1:41" ht="18.75" customHeight="1" x14ac:dyDescent="0.25">
      <c r="A232" s="13"/>
      <c r="B232" s="13"/>
      <c r="C232" s="13"/>
      <c r="D232" s="13"/>
      <c r="E232" s="13"/>
      <c r="F232" s="13"/>
      <c r="G232" s="13"/>
      <c r="H232" s="13"/>
      <c r="I232" s="13"/>
      <c r="J232" s="13"/>
      <c r="K232" s="13"/>
      <c r="L232" s="13"/>
      <c r="M232" s="13"/>
      <c r="N232" s="13"/>
      <c r="O232" s="13"/>
      <c r="P232" s="13"/>
      <c r="Q232" s="13"/>
      <c r="R232" s="13"/>
      <c r="S232" s="13"/>
      <c r="T232" s="13"/>
      <c r="U232" s="13"/>
      <c r="V232" s="82"/>
      <c r="W232" s="13"/>
      <c r="X232" s="13"/>
      <c r="Y232" s="13"/>
      <c r="Z232" s="13"/>
      <c r="AA232" s="23"/>
      <c r="AB232" s="23"/>
      <c r="AC232" s="81"/>
      <c r="AD232" s="23"/>
      <c r="AE232" s="23"/>
      <c r="AF232" s="23"/>
      <c r="AG232" s="23"/>
      <c r="AH232" s="23"/>
      <c r="AI232" s="23"/>
      <c r="AJ232" s="23"/>
      <c r="AK232" s="23"/>
      <c r="AL232" s="23"/>
      <c r="AM232" s="23"/>
      <c r="AN232" s="23"/>
      <c r="AO232" s="23"/>
    </row>
    <row r="233" spans="1:41" ht="18.75" customHeight="1" x14ac:dyDescent="0.25">
      <c r="A233" s="13"/>
      <c r="B233" s="13"/>
      <c r="C233" s="13"/>
      <c r="D233" s="13"/>
      <c r="E233" s="13"/>
      <c r="F233" s="13"/>
      <c r="G233" s="13"/>
      <c r="H233" s="13"/>
      <c r="I233" s="13"/>
      <c r="J233" s="13"/>
      <c r="K233" s="13"/>
      <c r="L233" s="13"/>
      <c r="M233" s="13"/>
      <c r="N233" s="13"/>
      <c r="O233" s="13"/>
      <c r="P233" s="13"/>
      <c r="Q233" s="13"/>
      <c r="R233" s="13"/>
      <c r="S233" s="13"/>
      <c r="T233" s="13"/>
      <c r="U233" s="13"/>
      <c r="V233" s="82"/>
      <c r="W233" s="13"/>
      <c r="X233" s="13"/>
      <c r="Y233" s="13"/>
      <c r="Z233" s="13"/>
      <c r="AA233" s="23"/>
      <c r="AB233" s="23"/>
      <c r="AC233" s="81"/>
      <c r="AD233" s="23"/>
      <c r="AE233" s="23"/>
      <c r="AF233" s="23"/>
      <c r="AG233" s="23"/>
      <c r="AH233" s="23"/>
      <c r="AI233" s="23"/>
      <c r="AJ233" s="23"/>
      <c r="AK233" s="23"/>
      <c r="AL233" s="23"/>
      <c r="AM233" s="23"/>
      <c r="AN233" s="23"/>
      <c r="AO233" s="23"/>
    </row>
    <row r="234" spans="1:41" ht="18.75" customHeight="1" x14ac:dyDescent="0.25">
      <c r="A234" s="13"/>
      <c r="B234" s="13"/>
      <c r="C234" s="13"/>
      <c r="D234" s="13"/>
      <c r="E234" s="13"/>
      <c r="F234" s="13"/>
      <c r="G234" s="13"/>
      <c r="H234" s="13"/>
      <c r="I234" s="13"/>
      <c r="J234" s="13"/>
      <c r="K234" s="13"/>
      <c r="L234" s="13"/>
      <c r="M234" s="13"/>
      <c r="N234" s="13"/>
      <c r="O234" s="13"/>
      <c r="P234" s="13"/>
      <c r="Q234" s="13"/>
      <c r="R234" s="13"/>
      <c r="S234" s="13"/>
      <c r="T234" s="13"/>
      <c r="U234" s="13"/>
      <c r="V234" s="82"/>
      <c r="W234" s="13"/>
      <c r="X234" s="13"/>
      <c r="Y234" s="13"/>
      <c r="Z234" s="13"/>
      <c r="AA234" s="23"/>
      <c r="AB234" s="23"/>
      <c r="AC234" s="81"/>
      <c r="AD234" s="23"/>
      <c r="AE234" s="23"/>
      <c r="AF234" s="23"/>
      <c r="AG234" s="23"/>
      <c r="AH234" s="23"/>
      <c r="AI234" s="23"/>
      <c r="AJ234" s="23"/>
      <c r="AK234" s="23"/>
      <c r="AL234" s="23"/>
      <c r="AM234" s="23"/>
      <c r="AN234" s="23"/>
      <c r="AO234" s="23"/>
    </row>
    <row r="235" spans="1:41" ht="18.75" customHeight="1" x14ac:dyDescent="0.25">
      <c r="A235" s="13"/>
      <c r="B235" s="13"/>
      <c r="C235" s="13"/>
      <c r="D235" s="13"/>
      <c r="E235" s="13"/>
      <c r="F235" s="13"/>
      <c r="G235" s="13"/>
      <c r="H235" s="13"/>
      <c r="I235" s="13"/>
      <c r="J235" s="13"/>
      <c r="K235" s="13"/>
      <c r="L235" s="13"/>
      <c r="M235" s="13"/>
      <c r="N235" s="13"/>
      <c r="O235" s="13"/>
      <c r="P235" s="13"/>
      <c r="Q235" s="13"/>
      <c r="R235" s="13"/>
      <c r="S235" s="13"/>
      <c r="T235" s="13"/>
      <c r="U235" s="13"/>
      <c r="V235" s="82"/>
      <c r="W235" s="13"/>
      <c r="X235" s="13"/>
      <c r="Y235" s="13"/>
      <c r="Z235" s="13"/>
      <c r="AA235" s="23"/>
      <c r="AB235" s="23"/>
      <c r="AC235" s="81"/>
      <c r="AD235" s="23"/>
      <c r="AE235" s="23"/>
      <c r="AF235" s="23"/>
      <c r="AG235" s="23"/>
      <c r="AH235" s="23"/>
      <c r="AI235" s="23"/>
      <c r="AJ235" s="23"/>
      <c r="AK235" s="23"/>
      <c r="AL235" s="23"/>
      <c r="AM235" s="23"/>
      <c r="AN235" s="23"/>
      <c r="AO235" s="23"/>
    </row>
    <row r="236" spans="1:41" ht="18.75" customHeight="1" x14ac:dyDescent="0.25">
      <c r="A236" s="13"/>
      <c r="B236" s="13"/>
      <c r="C236" s="13"/>
      <c r="D236" s="13"/>
      <c r="E236" s="13"/>
      <c r="F236" s="13"/>
      <c r="G236" s="13"/>
      <c r="H236" s="13"/>
      <c r="I236" s="13"/>
      <c r="J236" s="13"/>
      <c r="K236" s="13"/>
      <c r="L236" s="13"/>
      <c r="M236" s="13"/>
      <c r="N236" s="13"/>
      <c r="O236" s="13"/>
      <c r="P236" s="13"/>
      <c r="Q236" s="13"/>
      <c r="R236" s="13"/>
      <c r="S236" s="13"/>
      <c r="T236" s="13"/>
      <c r="U236" s="13"/>
      <c r="V236" s="82"/>
      <c r="W236" s="13"/>
      <c r="X236" s="13"/>
      <c r="Y236" s="13"/>
      <c r="Z236" s="13"/>
      <c r="AA236" s="23"/>
      <c r="AB236" s="23"/>
      <c r="AC236" s="81"/>
      <c r="AD236" s="23"/>
      <c r="AE236" s="23"/>
      <c r="AF236" s="23"/>
      <c r="AG236" s="23"/>
      <c r="AH236" s="23"/>
      <c r="AI236" s="23"/>
      <c r="AJ236" s="23"/>
      <c r="AK236" s="23"/>
      <c r="AL236" s="23"/>
      <c r="AM236" s="23"/>
      <c r="AN236" s="23"/>
      <c r="AO236" s="23"/>
    </row>
    <row r="237" spans="1:41" ht="18.75" customHeight="1" x14ac:dyDescent="0.25">
      <c r="A237" s="13"/>
      <c r="B237" s="13"/>
      <c r="C237" s="13"/>
      <c r="D237" s="13"/>
      <c r="E237" s="13"/>
      <c r="F237" s="13"/>
      <c r="G237" s="13"/>
      <c r="H237" s="13"/>
      <c r="I237" s="13"/>
      <c r="J237" s="13"/>
      <c r="K237" s="13"/>
      <c r="L237" s="13"/>
      <c r="M237" s="13"/>
      <c r="N237" s="13"/>
      <c r="O237" s="13"/>
      <c r="P237" s="13"/>
      <c r="Q237" s="13"/>
      <c r="R237" s="13"/>
      <c r="S237" s="13"/>
      <c r="T237" s="13"/>
      <c r="U237" s="13"/>
      <c r="V237" s="82"/>
      <c r="W237" s="13"/>
      <c r="X237" s="13"/>
      <c r="Y237" s="13"/>
      <c r="Z237" s="13"/>
      <c r="AA237" s="23"/>
      <c r="AB237" s="23"/>
      <c r="AC237" s="81"/>
      <c r="AD237" s="23"/>
      <c r="AE237" s="23"/>
      <c r="AF237" s="23"/>
      <c r="AG237" s="23"/>
      <c r="AH237" s="23"/>
      <c r="AI237" s="23"/>
      <c r="AJ237" s="23"/>
      <c r="AK237" s="23"/>
      <c r="AL237" s="23"/>
      <c r="AM237" s="23"/>
      <c r="AN237" s="23"/>
      <c r="AO237" s="23"/>
    </row>
    <row r="238" spans="1:41" ht="18.75" customHeight="1" x14ac:dyDescent="0.25">
      <c r="A238" s="13"/>
      <c r="B238" s="13"/>
      <c r="C238" s="13"/>
      <c r="D238" s="13"/>
      <c r="E238" s="13"/>
      <c r="F238" s="13"/>
      <c r="G238" s="13"/>
      <c r="H238" s="13"/>
      <c r="I238" s="13"/>
      <c r="J238" s="13"/>
      <c r="K238" s="13"/>
      <c r="L238" s="13"/>
      <c r="M238" s="13"/>
      <c r="N238" s="13"/>
      <c r="O238" s="13"/>
      <c r="P238" s="13"/>
      <c r="Q238" s="13"/>
      <c r="R238" s="13"/>
      <c r="S238" s="13"/>
      <c r="T238" s="13"/>
      <c r="U238" s="13"/>
      <c r="V238" s="82"/>
      <c r="W238" s="13"/>
      <c r="X238" s="13"/>
      <c r="Y238" s="13"/>
      <c r="Z238" s="13"/>
      <c r="AA238" s="23"/>
      <c r="AB238" s="23"/>
      <c r="AC238" s="81"/>
      <c r="AD238" s="23"/>
      <c r="AE238" s="23"/>
      <c r="AF238" s="23"/>
      <c r="AG238" s="23"/>
      <c r="AH238" s="23"/>
      <c r="AI238" s="23"/>
      <c r="AJ238" s="23"/>
      <c r="AK238" s="23"/>
      <c r="AL238" s="23"/>
      <c r="AM238" s="23"/>
      <c r="AN238" s="23"/>
      <c r="AO238" s="23"/>
    </row>
    <row r="239" spans="1:41" ht="18.75" customHeight="1" x14ac:dyDescent="0.25">
      <c r="A239" s="13"/>
      <c r="B239" s="13"/>
      <c r="C239" s="13"/>
      <c r="D239" s="13"/>
      <c r="E239" s="13"/>
      <c r="F239" s="13"/>
      <c r="G239" s="13"/>
      <c r="H239" s="13"/>
      <c r="I239" s="13"/>
      <c r="J239" s="13"/>
      <c r="K239" s="13"/>
      <c r="L239" s="13"/>
      <c r="M239" s="13"/>
      <c r="N239" s="13"/>
      <c r="O239" s="13"/>
      <c r="P239" s="13"/>
      <c r="Q239" s="13"/>
      <c r="R239" s="13"/>
      <c r="S239" s="13"/>
      <c r="T239" s="13"/>
      <c r="U239" s="13"/>
      <c r="V239" s="82"/>
      <c r="W239" s="13"/>
      <c r="X239" s="13"/>
      <c r="Y239" s="13"/>
      <c r="Z239" s="13"/>
      <c r="AA239" s="23"/>
      <c r="AB239" s="23"/>
      <c r="AC239" s="81"/>
      <c r="AD239" s="23"/>
      <c r="AE239" s="23"/>
      <c r="AF239" s="23"/>
      <c r="AG239" s="23"/>
      <c r="AH239" s="23"/>
      <c r="AI239" s="23"/>
      <c r="AJ239" s="23"/>
      <c r="AK239" s="23"/>
      <c r="AL239" s="23"/>
      <c r="AM239" s="23"/>
      <c r="AN239" s="23"/>
      <c r="AO239" s="23"/>
    </row>
    <row r="240" spans="1:41" ht="18.75" customHeight="1" x14ac:dyDescent="0.25">
      <c r="A240" s="13"/>
      <c r="B240" s="13"/>
      <c r="C240" s="13"/>
      <c r="D240" s="13"/>
      <c r="E240" s="13"/>
      <c r="F240" s="13"/>
      <c r="G240" s="13"/>
      <c r="H240" s="13"/>
      <c r="I240" s="13"/>
      <c r="J240" s="13"/>
      <c r="K240" s="13"/>
      <c r="L240" s="13"/>
      <c r="M240" s="13"/>
      <c r="N240" s="13"/>
      <c r="O240" s="13"/>
      <c r="P240" s="13"/>
      <c r="Q240" s="13"/>
      <c r="R240" s="13"/>
      <c r="S240" s="13"/>
      <c r="T240" s="13"/>
      <c r="U240" s="13"/>
      <c r="V240" s="82"/>
      <c r="W240" s="13"/>
      <c r="X240" s="13"/>
      <c r="Y240" s="13"/>
      <c r="Z240" s="13"/>
      <c r="AA240" s="23"/>
      <c r="AB240" s="23"/>
      <c r="AC240" s="81"/>
      <c r="AD240" s="23"/>
      <c r="AE240" s="23"/>
      <c r="AF240" s="23"/>
      <c r="AG240" s="23"/>
      <c r="AH240" s="23"/>
      <c r="AI240" s="23"/>
      <c r="AJ240" s="23"/>
      <c r="AK240" s="23"/>
      <c r="AL240" s="23"/>
      <c r="AM240" s="23"/>
      <c r="AN240" s="23"/>
      <c r="AO240" s="23"/>
    </row>
    <row r="241" spans="1:41" ht="18.75" customHeight="1" x14ac:dyDescent="0.25">
      <c r="A241" s="13"/>
      <c r="B241" s="13"/>
      <c r="C241" s="13"/>
      <c r="D241" s="13"/>
      <c r="E241" s="13"/>
      <c r="F241" s="13"/>
      <c r="G241" s="13"/>
      <c r="H241" s="13"/>
      <c r="I241" s="13"/>
      <c r="J241" s="13"/>
      <c r="K241" s="13"/>
      <c r="L241" s="13"/>
      <c r="M241" s="13"/>
      <c r="N241" s="13"/>
      <c r="O241" s="13"/>
      <c r="P241" s="13"/>
      <c r="Q241" s="13"/>
      <c r="R241" s="13"/>
      <c r="S241" s="13"/>
      <c r="T241" s="13"/>
      <c r="U241" s="13"/>
      <c r="V241" s="82"/>
      <c r="W241" s="13"/>
      <c r="X241" s="13"/>
      <c r="Y241" s="13"/>
      <c r="Z241" s="13"/>
      <c r="AA241" s="23"/>
      <c r="AB241" s="23"/>
      <c r="AC241" s="81"/>
      <c r="AD241" s="23"/>
      <c r="AE241" s="23"/>
      <c r="AF241" s="23"/>
      <c r="AG241" s="23"/>
      <c r="AH241" s="23"/>
      <c r="AI241" s="23"/>
      <c r="AJ241" s="23"/>
      <c r="AK241" s="23"/>
      <c r="AL241" s="23"/>
      <c r="AM241" s="23"/>
      <c r="AN241" s="23"/>
      <c r="AO241" s="23"/>
    </row>
    <row r="242" spans="1:41" ht="18.75" customHeight="1" x14ac:dyDescent="0.25">
      <c r="A242" s="13"/>
      <c r="B242" s="13"/>
      <c r="C242" s="13"/>
      <c r="D242" s="13"/>
      <c r="E242" s="13"/>
      <c r="F242" s="13"/>
      <c r="G242" s="13"/>
      <c r="H242" s="13"/>
      <c r="I242" s="13"/>
      <c r="J242" s="13"/>
      <c r="K242" s="13"/>
      <c r="L242" s="13"/>
      <c r="M242" s="13"/>
      <c r="N242" s="13"/>
      <c r="O242" s="13"/>
      <c r="P242" s="13"/>
      <c r="Q242" s="13"/>
      <c r="R242" s="13"/>
      <c r="S242" s="13"/>
      <c r="T242" s="13"/>
      <c r="U242" s="13"/>
      <c r="V242" s="82"/>
      <c r="W242" s="13"/>
      <c r="X242" s="13"/>
      <c r="Y242" s="13"/>
      <c r="Z242" s="13"/>
      <c r="AA242" s="23"/>
      <c r="AB242" s="23"/>
      <c r="AC242" s="81"/>
      <c r="AD242" s="23"/>
      <c r="AE242" s="23"/>
      <c r="AF242" s="23"/>
      <c r="AG242" s="23"/>
      <c r="AH242" s="23"/>
      <c r="AI242" s="23"/>
      <c r="AJ242" s="23"/>
      <c r="AK242" s="23"/>
      <c r="AL242" s="23"/>
      <c r="AM242" s="23"/>
      <c r="AN242" s="23"/>
      <c r="AO242" s="23"/>
    </row>
    <row r="243" spans="1:41" ht="18.75" customHeight="1" x14ac:dyDescent="0.25">
      <c r="A243" s="13"/>
      <c r="B243" s="13"/>
      <c r="C243" s="13"/>
      <c r="D243" s="13"/>
      <c r="E243" s="13"/>
      <c r="F243" s="13"/>
      <c r="G243" s="13"/>
      <c r="H243" s="13"/>
      <c r="I243" s="13"/>
      <c r="J243" s="13"/>
      <c r="K243" s="13"/>
      <c r="L243" s="13"/>
      <c r="M243" s="13"/>
      <c r="N243" s="13"/>
      <c r="O243" s="13"/>
      <c r="P243" s="13"/>
      <c r="Q243" s="13"/>
      <c r="R243" s="13"/>
      <c r="S243" s="13"/>
      <c r="T243" s="13"/>
      <c r="U243" s="13"/>
      <c r="V243" s="82"/>
      <c r="W243" s="13"/>
      <c r="X243" s="13"/>
      <c r="Y243" s="13"/>
      <c r="Z243" s="13"/>
      <c r="AA243" s="23"/>
      <c r="AB243" s="23"/>
      <c r="AC243" s="81"/>
      <c r="AD243" s="23"/>
      <c r="AE243" s="23"/>
      <c r="AF243" s="23"/>
      <c r="AG243" s="23"/>
      <c r="AH243" s="23"/>
      <c r="AI243" s="23"/>
      <c r="AJ243" s="23"/>
      <c r="AK243" s="23"/>
      <c r="AL243" s="23"/>
      <c r="AM243" s="23"/>
      <c r="AN243" s="23"/>
      <c r="AO243" s="23"/>
    </row>
    <row r="244" spans="1:41" ht="18.75" customHeight="1" x14ac:dyDescent="0.25">
      <c r="A244" s="13"/>
      <c r="B244" s="13"/>
      <c r="C244" s="13"/>
      <c r="D244" s="13"/>
      <c r="E244" s="13"/>
      <c r="F244" s="13"/>
      <c r="G244" s="13"/>
      <c r="H244" s="13"/>
      <c r="I244" s="13"/>
      <c r="J244" s="13"/>
      <c r="K244" s="13"/>
      <c r="L244" s="13"/>
      <c r="M244" s="13"/>
      <c r="N244" s="13"/>
      <c r="O244" s="13"/>
      <c r="P244" s="13"/>
      <c r="Q244" s="13"/>
      <c r="R244" s="13"/>
      <c r="S244" s="13"/>
      <c r="T244" s="13"/>
      <c r="U244" s="13"/>
      <c r="V244" s="82"/>
      <c r="W244" s="13"/>
      <c r="X244" s="13"/>
      <c r="Y244" s="13"/>
      <c r="Z244" s="13"/>
      <c r="AA244" s="23"/>
      <c r="AB244" s="23"/>
      <c r="AC244" s="81"/>
      <c r="AD244" s="23"/>
      <c r="AE244" s="23"/>
      <c r="AF244" s="23"/>
      <c r="AG244" s="23"/>
      <c r="AH244" s="23"/>
      <c r="AI244" s="23"/>
      <c r="AJ244" s="23"/>
      <c r="AK244" s="23"/>
      <c r="AL244" s="23"/>
      <c r="AM244" s="23"/>
      <c r="AN244" s="23"/>
      <c r="AO244" s="23"/>
    </row>
    <row r="245" spans="1:41" ht="18.75" customHeight="1" x14ac:dyDescent="0.25">
      <c r="A245" s="13"/>
      <c r="B245" s="13"/>
      <c r="C245" s="13"/>
      <c r="D245" s="13"/>
      <c r="E245" s="13"/>
      <c r="F245" s="13"/>
      <c r="G245" s="13"/>
      <c r="H245" s="13"/>
      <c r="I245" s="13"/>
      <c r="J245" s="13"/>
      <c r="K245" s="13"/>
      <c r="L245" s="13"/>
      <c r="M245" s="13"/>
      <c r="N245" s="13"/>
      <c r="O245" s="13"/>
      <c r="P245" s="13"/>
      <c r="Q245" s="13"/>
      <c r="R245" s="13"/>
      <c r="S245" s="13"/>
      <c r="T245" s="13"/>
      <c r="U245" s="13"/>
      <c r="V245" s="82"/>
      <c r="W245" s="13"/>
      <c r="X245" s="13"/>
      <c r="Y245" s="13"/>
      <c r="Z245" s="13"/>
      <c r="AA245" s="23"/>
      <c r="AB245" s="23"/>
      <c r="AC245" s="81"/>
      <c r="AD245" s="23"/>
      <c r="AE245" s="23"/>
      <c r="AF245" s="23"/>
      <c r="AG245" s="23"/>
      <c r="AH245" s="23"/>
      <c r="AI245" s="23"/>
      <c r="AJ245" s="23"/>
      <c r="AK245" s="23"/>
      <c r="AL245" s="23"/>
      <c r="AM245" s="23"/>
      <c r="AN245" s="23"/>
      <c r="AO245" s="23"/>
    </row>
    <row r="246" spans="1:41" ht="18.75" customHeight="1" x14ac:dyDescent="0.25">
      <c r="A246" s="13"/>
      <c r="B246" s="13"/>
      <c r="C246" s="13"/>
      <c r="D246" s="13"/>
      <c r="E246" s="13"/>
      <c r="F246" s="13"/>
      <c r="G246" s="13"/>
      <c r="H246" s="13"/>
      <c r="I246" s="13"/>
      <c r="J246" s="13"/>
      <c r="K246" s="13"/>
      <c r="L246" s="13"/>
      <c r="M246" s="13"/>
      <c r="N246" s="13"/>
      <c r="O246" s="13"/>
      <c r="P246" s="13"/>
      <c r="Q246" s="13"/>
      <c r="R246" s="13"/>
      <c r="S246" s="13"/>
      <c r="T246" s="13"/>
      <c r="U246" s="13"/>
      <c r="V246" s="82"/>
      <c r="W246" s="13"/>
      <c r="X246" s="13"/>
      <c r="Y246" s="13"/>
      <c r="Z246" s="13"/>
      <c r="AA246" s="23"/>
      <c r="AB246" s="23"/>
      <c r="AC246" s="81"/>
      <c r="AD246" s="23"/>
      <c r="AE246" s="23"/>
      <c r="AF246" s="23"/>
      <c r="AG246" s="23"/>
      <c r="AH246" s="23"/>
      <c r="AI246" s="23"/>
      <c r="AJ246" s="23"/>
      <c r="AK246" s="23"/>
      <c r="AL246" s="23"/>
      <c r="AM246" s="23"/>
      <c r="AN246" s="23"/>
      <c r="AO246" s="23"/>
    </row>
    <row r="247" spans="1:41" ht="18.75" customHeight="1" x14ac:dyDescent="0.25">
      <c r="A247" s="13"/>
      <c r="B247" s="13"/>
      <c r="C247" s="13"/>
      <c r="D247" s="13"/>
      <c r="E247" s="13"/>
      <c r="F247" s="13"/>
      <c r="G247" s="13"/>
      <c r="H247" s="13"/>
      <c r="I247" s="13"/>
      <c r="J247" s="13"/>
      <c r="K247" s="13"/>
      <c r="L247" s="13"/>
      <c r="M247" s="13"/>
      <c r="N247" s="13"/>
      <c r="O247" s="13"/>
      <c r="P247" s="13"/>
      <c r="Q247" s="13"/>
      <c r="R247" s="13"/>
      <c r="S247" s="13"/>
      <c r="T247" s="13"/>
      <c r="U247" s="13"/>
      <c r="V247" s="82"/>
      <c r="W247" s="13"/>
      <c r="X247" s="13"/>
      <c r="Y247" s="13"/>
      <c r="Z247" s="13"/>
      <c r="AA247" s="23"/>
      <c r="AB247" s="23"/>
      <c r="AC247" s="81"/>
      <c r="AD247" s="23"/>
      <c r="AE247" s="23"/>
      <c r="AF247" s="23"/>
      <c r="AG247" s="23"/>
      <c r="AH247" s="23"/>
      <c r="AI247" s="23"/>
      <c r="AJ247" s="23"/>
      <c r="AK247" s="23"/>
      <c r="AL247" s="23"/>
      <c r="AM247" s="23"/>
      <c r="AN247" s="23"/>
      <c r="AO247" s="23"/>
    </row>
    <row r="248" spans="1:41" ht="18.75" customHeight="1" x14ac:dyDescent="0.25">
      <c r="A248" s="13"/>
      <c r="B248" s="13"/>
      <c r="C248" s="13"/>
      <c r="D248" s="13"/>
      <c r="E248" s="13"/>
      <c r="F248" s="13"/>
      <c r="G248" s="13"/>
      <c r="H248" s="13"/>
      <c r="I248" s="13"/>
      <c r="J248" s="13"/>
      <c r="K248" s="13"/>
      <c r="L248" s="13"/>
      <c r="M248" s="13"/>
      <c r="N248" s="13"/>
      <c r="O248" s="13"/>
      <c r="P248" s="13"/>
      <c r="Q248" s="13"/>
      <c r="R248" s="13"/>
      <c r="S248" s="13"/>
      <c r="T248" s="13"/>
      <c r="U248" s="13"/>
      <c r="V248" s="82"/>
      <c r="W248" s="13"/>
      <c r="X248" s="13"/>
      <c r="Y248" s="13"/>
      <c r="Z248" s="13"/>
      <c r="AA248" s="23"/>
      <c r="AB248" s="23"/>
      <c r="AC248" s="81"/>
      <c r="AD248" s="23"/>
      <c r="AE248" s="23"/>
      <c r="AF248" s="23"/>
      <c r="AG248" s="23"/>
      <c r="AH248" s="23"/>
      <c r="AI248" s="23"/>
      <c r="AJ248" s="23"/>
      <c r="AK248" s="23"/>
      <c r="AL248" s="23"/>
      <c r="AM248" s="23"/>
      <c r="AN248" s="23"/>
      <c r="AO248" s="23"/>
    </row>
    <row r="249" spans="1:41" ht="18.75" customHeight="1" x14ac:dyDescent="0.25">
      <c r="A249" s="13"/>
      <c r="B249" s="13"/>
      <c r="C249" s="13"/>
      <c r="D249" s="13"/>
      <c r="E249" s="13"/>
      <c r="F249" s="13"/>
      <c r="G249" s="13"/>
      <c r="H249" s="13"/>
      <c r="I249" s="13"/>
      <c r="J249" s="13"/>
      <c r="K249" s="13"/>
      <c r="L249" s="13"/>
      <c r="M249" s="13"/>
      <c r="N249" s="13"/>
      <c r="O249" s="13"/>
      <c r="P249" s="13"/>
      <c r="Q249" s="13"/>
      <c r="R249" s="13"/>
      <c r="S249" s="13"/>
      <c r="T249" s="13"/>
      <c r="U249" s="13"/>
      <c r="V249" s="82"/>
      <c r="W249" s="13"/>
      <c r="X249" s="13"/>
      <c r="Y249" s="13"/>
      <c r="Z249" s="13"/>
      <c r="AA249" s="23"/>
      <c r="AB249" s="23"/>
      <c r="AC249" s="81"/>
      <c r="AD249" s="23"/>
      <c r="AE249" s="23"/>
      <c r="AF249" s="23"/>
      <c r="AG249" s="23"/>
      <c r="AH249" s="23"/>
      <c r="AI249" s="23"/>
      <c r="AJ249" s="23"/>
      <c r="AK249" s="23"/>
      <c r="AL249" s="23"/>
      <c r="AM249" s="23"/>
      <c r="AN249" s="23"/>
      <c r="AO249" s="23"/>
    </row>
    <row r="250" spans="1:41" ht="18.75" customHeight="1" x14ac:dyDescent="0.25">
      <c r="A250" s="13"/>
      <c r="B250" s="13"/>
      <c r="C250" s="13"/>
      <c r="D250" s="13"/>
      <c r="E250" s="13"/>
      <c r="F250" s="13"/>
      <c r="G250" s="13"/>
      <c r="H250" s="13"/>
      <c r="I250" s="13"/>
      <c r="J250" s="13"/>
      <c r="K250" s="13"/>
      <c r="L250" s="13"/>
      <c r="M250" s="13"/>
      <c r="N250" s="13"/>
      <c r="O250" s="13"/>
      <c r="P250" s="13"/>
      <c r="Q250" s="13"/>
      <c r="R250" s="13"/>
      <c r="S250" s="13"/>
      <c r="T250" s="13"/>
      <c r="U250" s="13"/>
      <c r="V250" s="82"/>
      <c r="W250" s="13"/>
      <c r="X250" s="13"/>
      <c r="Y250" s="13"/>
      <c r="Z250" s="13"/>
      <c r="AA250" s="23"/>
      <c r="AB250" s="23"/>
      <c r="AC250" s="81"/>
      <c r="AD250" s="23"/>
      <c r="AE250" s="23"/>
      <c r="AF250" s="23"/>
      <c r="AG250" s="23"/>
      <c r="AH250" s="23"/>
      <c r="AI250" s="23"/>
      <c r="AJ250" s="23"/>
      <c r="AK250" s="23"/>
      <c r="AL250" s="23"/>
      <c r="AM250" s="23"/>
      <c r="AN250" s="23"/>
      <c r="AO250" s="23"/>
    </row>
    <row r="251" spans="1:41" ht="18.75" customHeight="1" x14ac:dyDescent="0.25">
      <c r="A251" s="13"/>
      <c r="B251" s="13"/>
      <c r="C251" s="13"/>
      <c r="D251" s="13"/>
      <c r="E251" s="13"/>
      <c r="F251" s="13"/>
      <c r="G251" s="13"/>
      <c r="H251" s="13"/>
      <c r="I251" s="13"/>
      <c r="J251" s="13"/>
      <c r="K251" s="13"/>
      <c r="L251" s="13"/>
      <c r="M251" s="13"/>
      <c r="N251" s="13"/>
      <c r="O251" s="13"/>
      <c r="P251" s="13"/>
      <c r="Q251" s="13"/>
      <c r="R251" s="13"/>
      <c r="S251" s="13"/>
      <c r="T251" s="13"/>
      <c r="U251" s="13"/>
      <c r="V251" s="82"/>
      <c r="W251" s="13"/>
      <c r="X251" s="13"/>
      <c r="Y251" s="13"/>
      <c r="Z251" s="13"/>
      <c r="AA251" s="23"/>
      <c r="AB251" s="23"/>
      <c r="AC251" s="81"/>
      <c r="AD251" s="23"/>
      <c r="AE251" s="23"/>
      <c r="AF251" s="23"/>
      <c r="AG251" s="23"/>
      <c r="AH251" s="23"/>
      <c r="AI251" s="23"/>
      <c r="AJ251" s="23"/>
      <c r="AK251" s="23"/>
      <c r="AL251" s="23"/>
      <c r="AM251" s="23"/>
      <c r="AN251" s="23"/>
      <c r="AO251" s="23"/>
    </row>
    <row r="252" spans="1:41" ht="18.75" customHeight="1" x14ac:dyDescent="0.25">
      <c r="A252" s="13"/>
      <c r="B252" s="13"/>
      <c r="C252" s="13"/>
      <c r="D252" s="13"/>
      <c r="E252" s="13"/>
      <c r="F252" s="13"/>
      <c r="G252" s="13"/>
      <c r="H252" s="13"/>
      <c r="I252" s="13"/>
      <c r="J252" s="13"/>
      <c r="K252" s="13"/>
      <c r="L252" s="13"/>
      <c r="M252" s="13"/>
      <c r="N252" s="13"/>
      <c r="O252" s="13"/>
      <c r="P252" s="13"/>
      <c r="Q252" s="13"/>
      <c r="R252" s="13"/>
      <c r="S252" s="13"/>
      <c r="T252" s="13"/>
      <c r="U252" s="13"/>
      <c r="V252" s="82"/>
      <c r="W252" s="13"/>
      <c r="X252" s="13"/>
      <c r="Y252" s="13"/>
      <c r="Z252" s="13"/>
      <c r="AA252" s="23"/>
      <c r="AB252" s="23"/>
      <c r="AC252" s="81"/>
      <c r="AD252" s="23"/>
      <c r="AE252" s="23"/>
      <c r="AF252" s="23"/>
      <c r="AG252" s="23"/>
      <c r="AH252" s="23"/>
      <c r="AI252" s="23"/>
      <c r="AJ252" s="23"/>
      <c r="AK252" s="23"/>
      <c r="AL252" s="23"/>
      <c r="AM252" s="23"/>
      <c r="AN252" s="23"/>
      <c r="AO252" s="23"/>
    </row>
    <row r="253" spans="1:41" ht="18.75" customHeight="1" x14ac:dyDescent="0.25">
      <c r="A253" s="13"/>
      <c r="B253" s="13"/>
      <c r="C253" s="13"/>
      <c r="D253" s="13"/>
      <c r="E253" s="13"/>
      <c r="F253" s="13"/>
      <c r="G253" s="13"/>
      <c r="H253" s="13"/>
      <c r="I253" s="13"/>
      <c r="J253" s="13"/>
      <c r="K253" s="13"/>
      <c r="L253" s="13"/>
      <c r="M253" s="13"/>
      <c r="N253" s="13"/>
      <c r="O253" s="13"/>
      <c r="P253" s="13"/>
      <c r="Q253" s="13"/>
      <c r="R253" s="13"/>
      <c r="S253" s="13"/>
      <c r="T253" s="13"/>
      <c r="U253" s="13"/>
      <c r="V253" s="82"/>
      <c r="W253" s="13"/>
      <c r="X253" s="13"/>
      <c r="Y253" s="13"/>
      <c r="Z253" s="13"/>
      <c r="AA253" s="23"/>
      <c r="AB253" s="23"/>
      <c r="AC253" s="81"/>
      <c r="AD253" s="23"/>
      <c r="AE253" s="23"/>
      <c r="AF253" s="23"/>
      <c r="AG253" s="23"/>
      <c r="AH253" s="23"/>
      <c r="AI253" s="23"/>
      <c r="AJ253" s="23"/>
      <c r="AK253" s="23"/>
      <c r="AL253" s="23"/>
      <c r="AM253" s="23"/>
      <c r="AN253" s="23"/>
      <c r="AO253" s="23"/>
    </row>
    <row r="254" spans="1:41" ht="18.75" customHeight="1" x14ac:dyDescent="0.25">
      <c r="A254" s="13"/>
      <c r="B254" s="13"/>
      <c r="C254" s="13"/>
      <c r="D254" s="13"/>
      <c r="E254" s="13"/>
      <c r="F254" s="13"/>
      <c r="G254" s="13"/>
      <c r="H254" s="13"/>
      <c r="I254" s="13"/>
      <c r="J254" s="13"/>
      <c r="K254" s="13"/>
      <c r="L254" s="13"/>
      <c r="M254" s="13"/>
      <c r="N254" s="13"/>
      <c r="O254" s="13"/>
      <c r="P254" s="13"/>
      <c r="Q254" s="13"/>
      <c r="R254" s="13"/>
      <c r="S254" s="13"/>
      <c r="T254" s="13"/>
      <c r="U254" s="13"/>
      <c r="V254" s="82"/>
      <c r="W254" s="13"/>
      <c r="X254" s="13"/>
      <c r="Y254" s="13"/>
      <c r="Z254" s="13"/>
      <c r="AA254" s="23"/>
      <c r="AB254" s="23"/>
      <c r="AC254" s="81"/>
      <c r="AD254" s="23"/>
      <c r="AE254" s="23"/>
      <c r="AF254" s="23"/>
      <c r="AG254" s="23"/>
      <c r="AH254" s="23"/>
      <c r="AI254" s="23"/>
      <c r="AJ254" s="23"/>
      <c r="AK254" s="23"/>
      <c r="AL254" s="23"/>
      <c r="AM254" s="23"/>
      <c r="AN254" s="23"/>
      <c r="AO254" s="23"/>
    </row>
    <row r="255" spans="1:41" ht="18.75" customHeight="1" x14ac:dyDescent="0.25">
      <c r="A255" s="13"/>
      <c r="B255" s="13"/>
      <c r="C255" s="13"/>
      <c r="D255" s="13"/>
      <c r="E255" s="13"/>
      <c r="F255" s="13"/>
      <c r="G255" s="13"/>
      <c r="H255" s="13"/>
      <c r="I255" s="13"/>
      <c r="J255" s="13"/>
      <c r="K255" s="13"/>
      <c r="L255" s="13"/>
      <c r="M255" s="13"/>
      <c r="N255" s="13"/>
      <c r="O255" s="13"/>
      <c r="P255" s="13"/>
      <c r="Q255" s="13"/>
      <c r="R255" s="13"/>
      <c r="S255" s="13"/>
      <c r="T255" s="13"/>
      <c r="U255" s="13"/>
      <c r="V255" s="82"/>
      <c r="W255" s="13"/>
      <c r="X255" s="13"/>
      <c r="Y255" s="13"/>
      <c r="Z255" s="13"/>
      <c r="AA255" s="23"/>
      <c r="AB255" s="23"/>
      <c r="AC255" s="81"/>
      <c r="AD255" s="23"/>
      <c r="AE255" s="23"/>
      <c r="AF255" s="23"/>
      <c r="AG255" s="23"/>
      <c r="AH255" s="23"/>
      <c r="AI255" s="23"/>
      <c r="AJ255" s="23"/>
      <c r="AK255" s="23"/>
      <c r="AL255" s="23"/>
      <c r="AM255" s="23"/>
      <c r="AN255" s="23"/>
      <c r="AO255" s="23"/>
    </row>
    <row r="256" spans="1:41" ht="18.75" customHeight="1" x14ac:dyDescent="0.25">
      <c r="A256" s="13"/>
      <c r="B256" s="13"/>
      <c r="C256" s="13"/>
      <c r="D256" s="13"/>
      <c r="E256" s="13"/>
      <c r="F256" s="13"/>
      <c r="G256" s="13"/>
      <c r="H256" s="13"/>
      <c r="I256" s="13"/>
      <c r="J256" s="13"/>
      <c r="K256" s="13"/>
      <c r="L256" s="13"/>
      <c r="M256" s="13"/>
      <c r="N256" s="13"/>
      <c r="O256" s="13"/>
      <c r="P256" s="13"/>
      <c r="Q256" s="13"/>
      <c r="R256" s="13"/>
      <c r="S256" s="13"/>
      <c r="T256" s="13"/>
      <c r="U256" s="13"/>
      <c r="V256" s="82"/>
      <c r="W256" s="13"/>
      <c r="X256" s="13"/>
      <c r="Y256" s="13"/>
      <c r="Z256" s="13"/>
      <c r="AA256" s="23"/>
      <c r="AB256" s="23"/>
      <c r="AC256" s="81"/>
      <c r="AD256" s="23"/>
      <c r="AE256" s="23"/>
      <c r="AF256" s="23"/>
      <c r="AG256" s="23"/>
      <c r="AH256" s="23"/>
      <c r="AI256" s="23"/>
      <c r="AJ256" s="23"/>
      <c r="AK256" s="23"/>
      <c r="AL256" s="23"/>
      <c r="AM256" s="23"/>
      <c r="AN256" s="23"/>
      <c r="AO256" s="23"/>
    </row>
    <row r="257" spans="1:41" ht="18.75" customHeight="1" x14ac:dyDescent="0.25">
      <c r="A257" s="13"/>
      <c r="B257" s="13"/>
      <c r="C257" s="13"/>
      <c r="D257" s="13"/>
      <c r="E257" s="13"/>
      <c r="F257" s="13"/>
      <c r="G257" s="13"/>
      <c r="H257" s="13"/>
      <c r="I257" s="13"/>
      <c r="J257" s="13"/>
      <c r="K257" s="13"/>
      <c r="L257" s="13"/>
      <c r="M257" s="13"/>
      <c r="N257" s="13"/>
      <c r="O257" s="13"/>
      <c r="P257" s="13"/>
      <c r="Q257" s="13"/>
      <c r="R257" s="13"/>
      <c r="S257" s="13"/>
      <c r="T257" s="13"/>
      <c r="U257" s="13"/>
      <c r="V257" s="82"/>
      <c r="W257" s="13"/>
      <c r="X257" s="13"/>
      <c r="Y257" s="13"/>
      <c r="Z257" s="13"/>
      <c r="AA257" s="23"/>
      <c r="AB257" s="23"/>
      <c r="AC257" s="81"/>
      <c r="AD257" s="23"/>
      <c r="AE257" s="23"/>
      <c r="AF257" s="23"/>
      <c r="AG257" s="23"/>
      <c r="AH257" s="23"/>
      <c r="AI257" s="23"/>
      <c r="AJ257" s="23"/>
      <c r="AK257" s="23"/>
      <c r="AL257" s="23"/>
      <c r="AM257" s="23"/>
      <c r="AN257" s="23"/>
      <c r="AO257" s="23"/>
    </row>
    <row r="258" spans="1:41" ht="18.75" customHeight="1" x14ac:dyDescent="0.25">
      <c r="A258" s="13"/>
      <c r="B258" s="13"/>
      <c r="C258" s="13"/>
      <c r="D258" s="13"/>
      <c r="E258" s="13"/>
      <c r="F258" s="13"/>
      <c r="G258" s="13"/>
      <c r="H258" s="13"/>
      <c r="I258" s="13"/>
      <c r="J258" s="13"/>
      <c r="K258" s="13"/>
      <c r="L258" s="13"/>
      <c r="M258" s="13"/>
      <c r="N258" s="13"/>
      <c r="O258" s="13"/>
      <c r="P258" s="13"/>
      <c r="Q258" s="13"/>
      <c r="R258" s="13"/>
      <c r="S258" s="13"/>
      <c r="T258" s="13"/>
      <c r="U258" s="13"/>
      <c r="V258" s="82"/>
      <c r="W258" s="13"/>
      <c r="X258" s="13"/>
      <c r="Y258" s="13"/>
      <c r="Z258" s="13"/>
      <c r="AA258" s="23"/>
      <c r="AB258" s="23"/>
      <c r="AC258" s="81"/>
      <c r="AD258" s="23"/>
      <c r="AE258" s="23"/>
      <c r="AF258" s="23"/>
      <c r="AG258" s="23"/>
      <c r="AH258" s="23"/>
      <c r="AI258" s="23"/>
      <c r="AJ258" s="23"/>
      <c r="AK258" s="23"/>
      <c r="AL258" s="23"/>
      <c r="AM258" s="23"/>
      <c r="AN258" s="23"/>
      <c r="AO258" s="23"/>
    </row>
    <row r="259" spans="1:41" ht="18.75" customHeight="1" x14ac:dyDescent="0.25">
      <c r="A259" s="13"/>
      <c r="B259" s="13"/>
      <c r="C259" s="13"/>
      <c r="D259" s="13"/>
      <c r="E259" s="13"/>
      <c r="F259" s="13"/>
      <c r="G259" s="13"/>
      <c r="H259" s="13"/>
      <c r="I259" s="13"/>
      <c r="J259" s="13"/>
      <c r="K259" s="13"/>
      <c r="L259" s="13"/>
      <c r="M259" s="13"/>
      <c r="N259" s="13"/>
      <c r="O259" s="13"/>
      <c r="P259" s="13"/>
      <c r="Q259" s="13"/>
      <c r="R259" s="13"/>
      <c r="S259" s="13"/>
      <c r="T259" s="13"/>
      <c r="U259" s="13"/>
      <c r="V259" s="82"/>
      <c r="W259" s="13"/>
      <c r="X259" s="13"/>
      <c r="Y259" s="13"/>
      <c r="Z259" s="13"/>
      <c r="AA259" s="23"/>
      <c r="AB259" s="23"/>
      <c r="AC259" s="81"/>
      <c r="AD259" s="23"/>
      <c r="AE259" s="23"/>
      <c r="AF259" s="23"/>
      <c r="AG259" s="23"/>
      <c r="AH259" s="23"/>
      <c r="AI259" s="23"/>
      <c r="AJ259" s="23"/>
      <c r="AK259" s="23"/>
      <c r="AL259" s="23"/>
      <c r="AM259" s="23"/>
      <c r="AN259" s="23"/>
      <c r="AO259" s="23"/>
    </row>
    <row r="260" spans="1:41" ht="18.75" customHeight="1" x14ac:dyDescent="0.25">
      <c r="A260" s="13"/>
      <c r="B260" s="13"/>
      <c r="C260" s="13"/>
      <c r="D260" s="13"/>
      <c r="E260" s="13"/>
      <c r="F260" s="13"/>
      <c r="G260" s="13"/>
      <c r="H260" s="13"/>
      <c r="I260" s="13"/>
      <c r="J260" s="13"/>
      <c r="K260" s="13"/>
      <c r="L260" s="13"/>
      <c r="M260" s="13"/>
      <c r="N260" s="13"/>
      <c r="O260" s="13"/>
      <c r="P260" s="13"/>
      <c r="Q260" s="13"/>
      <c r="R260" s="13"/>
      <c r="S260" s="13"/>
      <c r="T260" s="13"/>
      <c r="U260" s="13"/>
      <c r="V260" s="82"/>
      <c r="W260" s="13"/>
      <c r="X260" s="13"/>
      <c r="Y260" s="13"/>
      <c r="Z260" s="13"/>
      <c r="AA260" s="23"/>
      <c r="AB260" s="23"/>
      <c r="AC260" s="81"/>
      <c r="AD260" s="23"/>
      <c r="AE260" s="23"/>
      <c r="AF260" s="23"/>
      <c r="AG260" s="23"/>
      <c r="AH260" s="23"/>
      <c r="AI260" s="23"/>
      <c r="AJ260" s="23"/>
      <c r="AK260" s="23"/>
      <c r="AL260" s="23"/>
      <c r="AM260" s="23"/>
      <c r="AN260" s="23"/>
      <c r="AO260" s="23"/>
    </row>
    <row r="261" spans="1:41" ht="18.75" customHeight="1" x14ac:dyDescent="0.25">
      <c r="A261" s="13"/>
      <c r="B261" s="13"/>
      <c r="C261" s="13"/>
      <c r="D261" s="13"/>
      <c r="E261" s="13"/>
      <c r="F261" s="13"/>
      <c r="G261" s="13"/>
      <c r="H261" s="13"/>
      <c r="I261" s="13"/>
      <c r="J261" s="13"/>
      <c r="K261" s="13"/>
      <c r="L261" s="13"/>
      <c r="M261" s="13"/>
      <c r="N261" s="13"/>
      <c r="O261" s="13"/>
      <c r="P261" s="13"/>
      <c r="Q261" s="13"/>
      <c r="R261" s="13"/>
      <c r="S261" s="13"/>
      <c r="T261" s="13"/>
      <c r="U261" s="13"/>
      <c r="V261" s="82"/>
      <c r="W261" s="13"/>
      <c r="X261" s="13"/>
      <c r="Y261" s="13"/>
      <c r="Z261" s="13"/>
      <c r="AA261" s="23"/>
      <c r="AB261" s="23"/>
      <c r="AC261" s="81"/>
      <c r="AD261" s="23"/>
      <c r="AE261" s="23"/>
      <c r="AF261" s="23"/>
      <c r="AG261" s="23"/>
      <c r="AH261" s="23"/>
      <c r="AI261" s="23"/>
      <c r="AJ261" s="23"/>
      <c r="AK261" s="23"/>
      <c r="AL261" s="23"/>
      <c r="AM261" s="23"/>
      <c r="AN261" s="23"/>
      <c r="AO261" s="23"/>
    </row>
    <row r="262" spans="1:41" ht="18.75" customHeight="1" x14ac:dyDescent="0.25">
      <c r="A262" s="13"/>
      <c r="B262" s="13"/>
      <c r="C262" s="13"/>
      <c r="D262" s="13"/>
      <c r="E262" s="13"/>
      <c r="F262" s="13"/>
      <c r="G262" s="13"/>
      <c r="H262" s="13"/>
      <c r="I262" s="13"/>
      <c r="J262" s="13"/>
      <c r="K262" s="13"/>
      <c r="L262" s="13"/>
      <c r="M262" s="13"/>
      <c r="N262" s="13"/>
      <c r="O262" s="13"/>
      <c r="P262" s="13"/>
      <c r="Q262" s="13"/>
      <c r="R262" s="13"/>
      <c r="S262" s="13"/>
      <c r="T262" s="13"/>
      <c r="U262" s="13"/>
      <c r="V262" s="82"/>
      <c r="W262" s="13"/>
      <c r="X262" s="13"/>
      <c r="Y262" s="13"/>
      <c r="Z262" s="13"/>
      <c r="AA262" s="23"/>
      <c r="AB262" s="23"/>
      <c r="AC262" s="81"/>
      <c r="AD262" s="23"/>
      <c r="AE262" s="23"/>
      <c r="AF262" s="23"/>
      <c r="AG262" s="23"/>
      <c r="AH262" s="23"/>
      <c r="AI262" s="23"/>
      <c r="AJ262" s="23"/>
      <c r="AK262" s="23"/>
      <c r="AL262" s="23"/>
      <c r="AM262" s="23"/>
      <c r="AN262" s="23"/>
      <c r="AO262" s="23"/>
    </row>
    <row r="263" spans="1:41" ht="18.75" customHeight="1" x14ac:dyDescent="0.25">
      <c r="A263" s="13"/>
      <c r="B263" s="13"/>
      <c r="C263" s="13"/>
      <c r="D263" s="13"/>
      <c r="E263" s="13"/>
      <c r="F263" s="13"/>
      <c r="G263" s="13"/>
      <c r="H263" s="13"/>
      <c r="I263" s="13"/>
      <c r="J263" s="13"/>
      <c r="K263" s="13"/>
      <c r="L263" s="13"/>
      <c r="M263" s="13"/>
      <c r="N263" s="13"/>
      <c r="O263" s="13"/>
      <c r="P263" s="13"/>
      <c r="Q263" s="13"/>
      <c r="R263" s="13"/>
      <c r="S263" s="13"/>
      <c r="T263" s="13"/>
      <c r="U263" s="13"/>
      <c r="V263" s="82"/>
      <c r="W263" s="13"/>
      <c r="X263" s="13"/>
      <c r="Y263" s="13"/>
      <c r="Z263" s="13"/>
      <c r="AA263" s="23"/>
      <c r="AB263" s="23"/>
      <c r="AC263" s="81"/>
      <c r="AD263" s="23"/>
      <c r="AE263" s="23"/>
      <c r="AF263" s="23"/>
      <c r="AG263" s="23"/>
      <c r="AH263" s="23"/>
      <c r="AI263" s="23"/>
      <c r="AJ263" s="23"/>
      <c r="AK263" s="23"/>
      <c r="AL263" s="23"/>
      <c r="AM263" s="23"/>
      <c r="AN263" s="23"/>
      <c r="AO263" s="23"/>
    </row>
    <row r="264" spans="1:41" ht="18.75" customHeight="1" x14ac:dyDescent="0.25">
      <c r="A264" s="13"/>
      <c r="B264" s="13"/>
      <c r="C264" s="13"/>
      <c r="D264" s="13"/>
      <c r="E264" s="13"/>
      <c r="F264" s="13"/>
      <c r="G264" s="13"/>
      <c r="H264" s="13"/>
      <c r="I264" s="13"/>
      <c r="J264" s="13"/>
      <c r="K264" s="13"/>
      <c r="L264" s="13"/>
      <c r="M264" s="13"/>
      <c r="N264" s="13"/>
      <c r="O264" s="13"/>
      <c r="P264" s="13"/>
      <c r="Q264" s="13"/>
      <c r="R264" s="13"/>
      <c r="S264" s="13"/>
      <c r="T264" s="13"/>
      <c r="U264" s="13"/>
      <c r="V264" s="82"/>
      <c r="W264" s="13"/>
      <c r="X264" s="13"/>
      <c r="Y264" s="13"/>
      <c r="Z264" s="13"/>
      <c r="AA264" s="23"/>
      <c r="AB264" s="23"/>
      <c r="AC264" s="81"/>
      <c r="AD264" s="23"/>
      <c r="AE264" s="23"/>
      <c r="AF264" s="23"/>
      <c r="AG264" s="23"/>
      <c r="AH264" s="23"/>
      <c r="AI264" s="23"/>
      <c r="AJ264" s="23"/>
      <c r="AK264" s="23"/>
      <c r="AL264" s="23"/>
      <c r="AM264" s="23"/>
      <c r="AN264" s="23"/>
      <c r="AO264" s="23"/>
    </row>
    <row r="265" spans="1:41" ht="18.75" customHeight="1" x14ac:dyDescent="0.25">
      <c r="A265" s="13"/>
      <c r="B265" s="13"/>
      <c r="C265" s="13"/>
      <c r="D265" s="13"/>
      <c r="E265" s="13"/>
      <c r="F265" s="13"/>
      <c r="G265" s="13"/>
      <c r="H265" s="13"/>
      <c r="I265" s="13"/>
      <c r="J265" s="13"/>
      <c r="K265" s="13"/>
      <c r="L265" s="13"/>
      <c r="M265" s="13"/>
      <c r="N265" s="13"/>
      <c r="O265" s="13"/>
      <c r="P265" s="13"/>
      <c r="Q265" s="13"/>
      <c r="R265" s="13"/>
      <c r="S265" s="13"/>
      <c r="T265" s="13"/>
      <c r="U265" s="13"/>
      <c r="V265" s="82"/>
      <c r="W265" s="13"/>
      <c r="X265" s="13"/>
      <c r="Y265" s="13"/>
      <c r="Z265" s="13"/>
      <c r="AA265" s="23"/>
      <c r="AB265" s="23"/>
      <c r="AC265" s="81"/>
      <c r="AD265" s="23"/>
      <c r="AE265" s="23"/>
      <c r="AF265" s="23"/>
      <c r="AG265" s="23"/>
      <c r="AH265" s="23"/>
      <c r="AI265" s="23"/>
      <c r="AJ265" s="23"/>
      <c r="AK265" s="23"/>
      <c r="AL265" s="23"/>
      <c r="AM265" s="23"/>
      <c r="AN265" s="23"/>
      <c r="AO265" s="23"/>
    </row>
    <row r="266" spans="1:41" ht="18.75" customHeight="1" x14ac:dyDescent="0.25">
      <c r="A266" s="13"/>
      <c r="B266" s="13"/>
      <c r="C266" s="13"/>
      <c r="D266" s="13"/>
      <c r="E266" s="13"/>
      <c r="F266" s="13"/>
      <c r="G266" s="13"/>
      <c r="H266" s="13"/>
      <c r="I266" s="13"/>
      <c r="J266" s="13"/>
      <c r="K266" s="13"/>
      <c r="L266" s="13"/>
      <c r="M266" s="13"/>
      <c r="N266" s="13"/>
      <c r="O266" s="13"/>
      <c r="P266" s="13"/>
      <c r="Q266" s="13"/>
      <c r="R266" s="13"/>
      <c r="S266" s="13"/>
      <c r="T266" s="13"/>
      <c r="U266" s="13"/>
      <c r="V266" s="82"/>
      <c r="W266" s="13"/>
      <c r="X266" s="13"/>
      <c r="Y266" s="13"/>
      <c r="Z266" s="13"/>
      <c r="AA266" s="23"/>
      <c r="AB266" s="23"/>
      <c r="AC266" s="81"/>
      <c r="AD266" s="23"/>
      <c r="AE266" s="23"/>
      <c r="AF266" s="23"/>
      <c r="AG266" s="23"/>
      <c r="AH266" s="23"/>
      <c r="AI266" s="23"/>
      <c r="AJ266" s="23"/>
      <c r="AK266" s="23"/>
      <c r="AL266" s="23"/>
      <c r="AM266" s="23"/>
      <c r="AN266" s="23"/>
      <c r="AO266" s="23"/>
    </row>
    <row r="267" spans="1:41" ht="18.75" customHeight="1" x14ac:dyDescent="0.25">
      <c r="A267" s="13"/>
      <c r="B267" s="13"/>
      <c r="C267" s="13"/>
      <c r="D267" s="13"/>
      <c r="E267" s="13"/>
      <c r="F267" s="13"/>
      <c r="G267" s="13"/>
      <c r="H267" s="13"/>
      <c r="I267" s="13"/>
      <c r="J267" s="13"/>
      <c r="K267" s="13"/>
      <c r="L267" s="13"/>
      <c r="M267" s="13"/>
      <c r="N267" s="13"/>
      <c r="O267" s="13"/>
      <c r="P267" s="13"/>
      <c r="Q267" s="13"/>
      <c r="R267" s="13"/>
      <c r="S267" s="13"/>
      <c r="T267" s="13"/>
      <c r="U267" s="13"/>
      <c r="V267" s="82"/>
      <c r="W267" s="13"/>
      <c r="X267" s="13"/>
      <c r="Y267" s="13"/>
      <c r="Z267" s="13"/>
      <c r="AA267" s="23"/>
      <c r="AB267" s="23"/>
      <c r="AC267" s="81"/>
      <c r="AD267" s="23"/>
      <c r="AE267" s="23"/>
      <c r="AF267" s="23"/>
      <c r="AG267" s="23"/>
      <c r="AH267" s="23"/>
      <c r="AI267" s="23"/>
      <c r="AJ267" s="23"/>
      <c r="AK267" s="23"/>
      <c r="AL267" s="23"/>
      <c r="AM267" s="23"/>
      <c r="AN267" s="23"/>
      <c r="AO267" s="23"/>
    </row>
    <row r="268" spans="1:41" ht="18.75" customHeight="1" x14ac:dyDescent="0.25">
      <c r="A268" s="13"/>
      <c r="B268" s="13"/>
      <c r="C268" s="13"/>
      <c r="D268" s="13"/>
      <c r="E268" s="13"/>
      <c r="F268" s="13"/>
      <c r="G268" s="13"/>
      <c r="H268" s="13"/>
      <c r="I268" s="13"/>
      <c r="J268" s="13"/>
      <c r="K268" s="13"/>
      <c r="L268" s="13"/>
      <c r="M268" s="13"/>
      <c r="N268" s="13"/>
      <c r="O268" s="13"/>
      <c r="P268" s="13"/>
      <c r="Q268" s="13"/>
      <c r="R268" s="13"/>
      <c r="S268" s="13"/>
      <c r="T268" s="13"/>
      <c r="U268" s="13"/>
      <c r="V268" s="82"/>
      <c r="W268" s="13"/>
      <c r="X268" s="13"/>
      <c r="Y268" s="13"/>
      <c r="Z268" s="13"/>
      <c r="AA268" s="23"/>
      <c r="AB268" s="23"/>
      <c r="AC268" s="81"/>
      <c r="AD268" s="23"/>
      <c r="AE268" s="23"/>
      <c r="AF268" s="23"/>
      <c r="AG268" s="23"/>
      <c r="AH268" s="23"/>
      <c r="AI268" s="23"/>
      <c r="AJ268" s="23"/>
      <c r="AK268" s="23"/>
      <c r="AL268" s="23"/>
      <c r="AM268" s="23"/>
      <c r="AN268" s="23"/>
      <c r="AO268" s="23"/>
    </row>
    <row r="269" spans="1:41" ht="18.75" customHeight="1" x14ac:dyDescent="0.25">
      <c r="A269" s="13"/>
      <c r="B269" s="13"/>
      <c r="C269" s="13"/>
      <c r="D269" s="13"/>
      <c r="E269" s="13"/>
      <c r="F269" s="13"/>
      <c r="G269" s="13"/>
      <c r="H269" s="13"/>
      <c r="I269" s="13"/>
      <c r="J269" s="13"/>
      <c r="K269" s="13"/>
      <c r="L269" s="13"/>
      <c r="M269" s="13"/>
      <c r="N269" s="13"/>
      <c r="O269" s="13"/>
      <c r="P269" s="13"/>
      <c r="Q269" s="13"/>
      <c r="R269" s="13"/>
      <c r="S269" s="13"/>
      <c r="T269" s="13"/>
      <c r="U269" s="13"/>
      <c r="V269" s="82"/>
      <c r="W269" s="13"/>
      <c r="X269" s="13"/>
      <c r="Y269" s="13"/>
      <c r="Z269" s="13"/>
      <c r="AA269" s="23"/>
      <c r="AB269" s="23"/>
      <c r="AC269" s="81"/>
      <c r="AD269" s="23"/>
      <c r="AE269" s="23"/>
      <c r="AF269" s="23"/>
      <c r="AG269" s="23"/>
      <c r="AH269" s="23"/>
      <c r="AI269" s="23"/>
      <c r="AJ269" s="23"/>
      <c r="AK269" s="23"/>
      <c r="AL269" s="23"/>
      <c r="AM269" s="23"/>
      <c r="AN269" s="23"/>
      <c r="AO269" s="23"/>
    </row>
    <row r="270" spans="1:41" ht="18.75" customHeight="1" x14ac:dyDescent="0.25">
      <c r="A270" s="13"/>
      <c r="B270" s="13"/>
      <c r="C270" s="13"/>
      <c r="D270" s="13"/>
      <c r="E270" s="13"/>
      <c r="F270" s="13"/>
      <c r="G270" s="13"/>
      <c r="H270" s="13"/>
      <c r="I270" s="13"/>
      <c r="J270" s="13"/>
      <c r="K270" s="13"/>
      <c r="L270" s="13"/>
      <c r="M270" s="13"/>
      <c r="N270" s="13"/>
      <c r="O270" s="13"/>
      <c r="P270" s="13"/>
      <c r="Q270" s="13"/>
      <c r="R270" s="13"/>
      <c r="S270" s="13"/>
      <c r="T270" s="13"/>
      <c r="U270" s="13"/>
      <c r="V270" s="82"/>
      <c r="W270" s="13"/>
      <c r="X270" s="13"/>
      <c r="Y270" s="13"/>
      <c r="Z270" s="13"/>
      <c r="AA270" s="23"/>
      <c r="AB270" s="23"/>
      <c r="AC270" s="81"/>
      <c r="AD270" s="23"/>
      <c r="AE270" s="23"/>
      <c r="AF270" s="23"/>
      <c r="AG270" s="23"/>
      <c r="AH270" s="23"/>
      <c r="AI270" s="23"/>
      <c r="AJ270" s="23"/>
      <c r="AK270" s="23"/>
      <c r="AL270" s="23"/>
      <c r="AM270" s="23"/>
      <c r="AN270" s="23"/>
      <c r="AO270" s="23"/>
    </row>
    <row r="271" spans="1:41" ht="18.75" customHeight="1" x14ac:dyDescent="0.25">
      <c r="A271" s="13"/>
      <c r="B271" s="13"/>
      <c r="C271" s="13"/>
      <c r="D271" s="13"/>
      <c r="E271" s="13"/>
      <c r="F271" s="13"/>
      <c r="G271" s="13"/>
      <c r="H271" s="13"/>
      <c r="I271" s="13"/>
      <c r="J271" s="13"/>
      <c r="K271" s="13"/>
      <c r="L271" s="13"/>
      <c r="M271" s="13"/>
      <c r="N271" s="13"/>
      <c r="O271" s="13"/>
      <c r="P271" s="13"/>
      <c r="Q271" s="13"/>
      <c r="R271" s="13"/>
      <c r="S271" s="13"/>
      <c r="T271" s="13"/>
      <c r="U271" s="13"/>
      <c r="V271" s="82"/>
      <c r="W271" s="13"/>
      <c r="X271" s="13"/>
      <c r="Y271" s="13"/>
      <c r="Z271" s="13"/>
      <c r="AA271" s="23"/>
      <c r="AB271" s="23"/>
      <c r="AC271" s="81"/>
      <c r="AD271" s="23"/>
      <c r="AE271" s="23"/>
      <c r="AF271" s="23"/>
      <c r="AG271" s="23"/>
      <c r="AH271" s="23"/>
      <c r="AI271" s="23"/>
      <c r="AJ271" s="23"/>
      <c r="AK271" s="23"/>
      <c r="AL271" s="23"/>
      <c r="AM271" s="23"/>
      <c r="AN271" s="23"/>
      <c r="AO271" s="23"/>
    </row>
    <row r="272" spans="1:41" ht="18.75" customHeight="1" x14ac:dyDescent="0.25">
      <c r="A272" s="13"/>
      <c r="B272" s="13"/>
      <c r="C272" s="13"/>
      <c r="D272" s="13"/>
      <c r="E272" s="13"/>
      <c r="F272" s="13"/>
      <c r="G272" s="13"/>
      <c r="H272" s="13"/>
      <c r="I272" s="13"/>
      <c r="J272" s="13"/>
      <c r="K272" s="13"/>
      <c r="L272" s="13"/>
      <c r="M272" s="13"/>
      <c r="N272" s="13"/>
      <c r="O272" s="13"/>
      <c r="P272" s="13"/>
      <c r="Q272" s="13"/>
      <c r="R272" s="13"/>
      <c r="S272" s="13"/>
      <c r="T272" s="13"/>
      <c r="U272" s="13"/>
      <c r="V272" s="82"/>
      <c r="W272" s="13"/>
      <c r="X272" s="13"/>
      <c r="Y272" s="13"/>
      <c r="Z272" s="13"/>
      <c r="AA272" s="23"/>
      <c r="AB272" s="23"/>
      <c r="AC272" s="81"/>
      <c r="AD272" s="23"/>
      <c r="AE272" s="23"/>
      <c r="AF272" s="23"/>
      <c r="AG272" s="23"/>
      <c r="AH272" s="23"/>
      <c r="AI272" s="23"/>
      <c r="AJ272" s="23"/>
      <c r="AK272" s="23"/>
      <c r="AL272" s="23"/>
      <c r="AM272" s="23"/>
      <c r="AN272" s="23"/>
      <c r="AO272" s="23"/>
    </row>
    <row r="273" spans="1:41" ht="18.75" customHeight="1" x14ac:dyDescent="0.25">
      <c r="A273" s="13"/>
      <c r="B273" s="13"/>
      <c r="C273" s="13"/>
      <c r="D273" s="13"/>
      <c r="E273" s="13"/>
      <c r="F273" s="13"/>
      <c r="G273" s="13"/>
      <c r="H273" s="13"/>
      <c r="I273" s="13"/>
      <c r="J273" s="13"/>
      <c r="K273" s="13"/>
      <c r="L273" s="13"/>
      <c r="M273" s="13"/>
      <c r="N273" s="13"/>
      <c r="O273" s="13"/>
      <c r="P273" s="13"/>
      <c r="Q273" s="13"/>
      <c r="R273" s="13"/>
      <c r="S273" s="13"/>
      <c r="T273" s="13"/>
      <c r="U273" s="13"/>
      <c r="V273" s="82"/>
      <c r="W273" s="13"/>
      <c r="X273" s="13"/>
      <c r="Y273" s="13"/>
      <c r="Z273" s="13"/>
      <c r="AA273" s="23"/>
      <c r="AB273" s="23"/>
      <c r="AC273" s="81"/>
      <c r="AD273" s="23"/>
      <c r="AE273" s="23"/>
      <c r="AF273" s="23"/>
      <c r="AG273" s="23"/>
      <c r="AH273" s="23"/>
      <c r="AI273" s="23"/>
      <c r="AJ273" s="23"/>
      <c r="AK273" s="23"/>
      <c r="AL273" s="23"/>
      <c r="AM273" s="23"/>
      <c r="AN273" s="23"/>
      <c r="AO273" s="23"/>
    </row>
    <row r="274" spans="1:41" ht="18.75" customHeight="1" x14ac:dyDescent="0.25">
      <c r="A274" s="13"/>
      <c r="B274" s="13"/>
      <c r="C274" s="13"/>
      <c r="D274" s="13"/>
      <c r="E274" s="13"/>
      <c r="F274" s="13"/>
      <c r="G274" s="13"/>
      <c r="H274" s="13"/>
      <c r="I274" s="13"/>
      <c r="J274" s="13"/>
      <c r="K274" s="13"/>
      <c r="L274" s="13"/>
      <c r="M274" s="13"/>
      <c r="N274" s="13"/>
      <c r="O274" s="13"/>
      <c r="P274" s="13"/>
      <c r="Q274" s="13"/>
      <c r="R274" s="13"/>
      <c r="S274" s="13"/>
      <c r="T274" s="13"/>
      <c r="U274" s="13"/>
      <c r="V274" s="82"/>
      <c r="W274" s="13"/>
      <c r="X274" s="13"/>
      <c r="Y274" s="13"/>
      <c r="Z274" s="13"/>
      <c r="AA274" s="23"/>
      <c r="AB274" s="23"/>
      <c r="AC274" s="81"/>
      <c r="AD274" s="23"/>
      <c r="AE274" s="23"/>
      <c r="AF274" s="23"/>
      <c r="AG274" s="23"/>
      <c r="AH274" s="23"/>
      <c r="AI274" s="23"/>
      <c r="AJ274" s="23"/>
      <c r="AK274" s="23"/>
      <c r="AL274" s="23"/>
      <c r="AM274" s="23"/>
      <c r="AN274" s="23"/>
      <c r="AO274" s="23"/>
    </row>
    <row r="275" spans="1:41" ht="18.75" customHeight="1" x14ac:dyDescent="0.25">
      <c r="A275" s="13"/>
      <c r="B275" s="13"/>
      <c r="C275" s="13"/>
      <c r="D275" s="13"/>
      <c r="E275" s="13"/>
      <c r="F275" s="13"/>
      <c r="G275" s="13"/>
      <c r="H275" s="13"/>
      <c r="I275" s="13"/>
      <c r="J275" s="13"/>
      <c r="K275" s="13"/>
      <c r="L275" s="13"/>
      <c r="M275" s="13"/>
      <c r="N275" s="13"/>
      <c r="O275" s="13"/>
      <c r="P275" s="13"/>
      <c r="Q275" s="13"/>
      <c r="R275" s="13"/>
      <c r="S275" s="13"/>
      <c r="T275" s="13"/>
      <c r="U275" s="13"/>
      <c r="V275" s="82"/>
      <c r="W275" s="13"/>
      <c r="X275" s="13"/>
      <c r="Y275" s="13"/>
      <c r="Z275" s="13"/>
      <c r="AA275" s="23"/>
      <c r="AB275" s="23"/>
      <c r="AC275" s="81"/>
      <c r="AD275" s="23"/>
      <c r="AE275" s="23"/>
      <c r="AF275" s="23"/>
      <c r="AG275" s="23"/>
      <c r="AH275" s="23"/>
      <c r="AI275" s="23"/>
      <c r="AJ275" s="23"/>
      <c r="AK275" s="23"/>
      <c r="AL275" s="23"/>
      <c r="AM275" s="23"/>
      <c r="AN275" s="23"/>
      <c r="AO275" s="23"/>
    </row>
    <row r="276" spans="1:41" ht="18.75" customHeight="1" x14ac:dyDescent="0.25">
      <c r="A276" s="13"/>
      <c r="B276" s="13"/>
      <c r="C276" s="13"/>
      <c r="D276" s="13"/>
      <c r="E276" s="13"/>
      <c r="F276" s="13"/>
      <c r="G276" s="13"/>
      <c r="H276" s="13"/>
      <c r="I276" s="13"/>
      <c r="J276" s="13"/>
      <c r="K276" s="13"/>
      <c r="L276" s="13"/>
      <c r="M276" s="13"/>
      <c r="N276" s="13"/>
      <c r="O276" s="13"/>
      <c r="P276" s="13"/>
      <c r="Q276" s="13"/>
      <c r="R276" s="13"/>
      <c r="S276" s="13"/>
      <c r="T276" s="13"/>
      <c r="U276" s="13"/>
      <c r="V276" s="82"/>
      <c r="W276" s="13"/>
      <c r="X276" s="13"/>
      <c r="Y276" s="13"/>
      <c r="Z276" s="13"/>
      <c r="AA276" s="23"/>
      <c r="AB276" s="23"/>
      <c r="AC276" s="81"/>
      <c r="AD276" s="23"/>
      <c r="AE276" s="23"/>
      <c r="AF276" s="23"/>
      <c r="AG276" s="23"/>
      <c r="AH276" s="23"/>
      <c r="AI276" s="23"/>
      <c r="AJ276" s="23"/>
      <c r="AK276" s="23"/>
      <c r="AL276" s="23"/>
      <c r="AM276" s="23"/>
      <c r="AN276" s="23"/>
      <c r="AO276" s="23"/>
    </row>
    <row r="277" spans="1:41" ht="18.75" customHeight="1" x14ac:dyDescent="0.25">
      <c r="A277" s="13"/>
      <c r="B277" s="13"/>
      <c r="C277" s="13"/>
      <c r="D277" s="13"/>
      <c r="E277" s="13"/>
      <c r="F277" s="13"/>
      <c r="G277" s="13"/>
      <c r="H277" s="13"/>
      <c r="I277" s="13"/>
      <c r="J277" s="13"/>
      <c r="K277" s="13"/>
      <c r="L277" s="13"/>
      <c r="M277" s="13"/>
      <c r="N277" s="13"/>
      <c r="O277" s="13"/>
      <c r="P277" s="13"/>
      <c r="Q277" s="13"/>
      <c r="R277" s="13"/>
      <c r="S277" s="13"/>
      <c r="T277" s="13"/>
      <c r="U277" s="13"/>
      <c r="V277" s="82"/>
      <c r="W277" s="13"/>
      <c r="X277" s="13"/>
      <c r="Y277" s="13"/>
      <c r="Z277" s="13"/>
      <c r="AA277" s="23"/>
      <c r="AB277" s="23"/>
      <c r="AC277" s="81"/>
      <c r="AD277" s="23"/>
      <c r="AE277" s="23"/>
      <c r="AF277" s="23"/>
      <c r="AG277" s="23"/>
      <c r="AH277" s="23"/>
      <c r="AI277" s="23"/>
      <c r="AJ277" s="23"/>
      <c r="AK277" s="23"/>
      <c r="AL277" s="23"/>
      <c r="AM277" s="23"/>
      <c r="AN277" s="23"/>
      <c r="AO277" s="23"/>
    </row>
    <row r="278" spans="1:41" ht="18.75" customHeight="1" x14ac:dyDescent="0.25">
      <c r="A278" s="13"/>
      <c r="B278" s="13"/>
      <c r="C278" s="13"/>
      <c r="D278" s="13"/>
      <c r="E278" s="13"/>
      <c r="F278" s="13"/>
      <c r="G278" s="13"/>
      <c r="H278" s="13"/>
      <c r="I278" s="13"/>
      <c r="J278" s="13"/>
      <c r="K278" s="13"/>
      <c r="L278" s="13"/>
      <c r="M278" s="13"/>
      <c r="N278" s="13"/>
      <c r="O278" s="13"/>
      <c r="P278" s="13"/>
      <c r="Q278" s="13"/>
      <c r="R278" s="13"/>
      <c r="S278" s="13"/>
      <c r="T278" s="13"/>
      <c r="U278" s="13"/>
      <c r="V278" s="82"/>
      <c r="W278" s="13"/>
      <c r="X278" s="13"/>
      <c r="Y278" s="13"/>
      <c r="Z278" s="13"/>
      <c r="AA278" s="23"/>
      <c r="AB278" s="23"/>
      <c r="AC278" s="81"/>
      <c r="AD278" s="23"/>
      <c r="AE278" s="23"/>
      <c r="AF278" s="23"/>
      <c r="AG278" s="23"/>
      <c r="AH278" s="23"/>
      <c r="AI278" s="23"/>
      <c r="AJ278" s="23"/>
      <c r="AK278" s="23"/>
      <c r="AL278" s="23"/>
      <c r="AM278" s="23"/>
      <c r="AN278" s="23"/>
      <c r="AO278" s="23"/>
    </row>
    <row r="279" spans="1:41" ht="18.75" customHeight="1" x14ac:dyDescent="0.25">
      <c r="A279" s="13"/>
      <c r="B279" s="13"/>
      <c r="C279" s="13"/>
      <c r="D279" s="13"/>
      <c r="E279" s="13"/>
      <c r="F279" s="13"/>
      <c r="G279" s="13"/>
      <c r="H279" s="13"/>
      <c r="I279" s="13"/>
      <c r="J279" s="13"/>
      <c r="K279" s="13"/>
      <c r="L279" s="13"/>
      <c r="M279" s="13"/>
      <c r="N279" s="13"/>
      <c r="O279" s="13"/>
      <c r="P279" s="13"/>
      <c r="Q279" s="13"/>
      <c r="R279" s="13"/>
      <c r="S279" s="13"/>
      <c r="T279" s="13"/>
      <c r="U279" s="13"/>
      <c r="V279" s="82"/>
      <c r="W279" s="13"/>
      <c r="X279" s="13"/>
      <c r="Y279" s="13"/>
      <c r="Z279" s="13"/>
      <c r="AA279" s="23"/>
      <c r="AB279" s="23"/>
      <c r="AC279" s="81"/>
      <c r="AD279" s="23"/>
      <c r="AE279" s="23"/>
      <c r="AF279" s="23"/>
      <c r="AG279" s="23"/>
      <c r="AH279" s="23"/>
      <c r="AI279" s="23"/>
      <c r="AJ279" s="23"/>
      <c r="AK279" s="23"/>
      <c r="AL279" s="23"/>
      <c r="AM279" s="23"/>
      <c r="AN279" s="23"/>
      <c r="AO279" s="23"/>
    </row>
    <row r="280" spans="1:41" ht="18.75" customHeight="1" x14ac:dyDescent="0.25">
      <c r="A280" s="13"/>
      <c r="B280" s="13"/>
      <c r="C280" s="13"/>
      <c r="D280" s="13"/>
      <c r="E280" s="13"/>
      <c r="F280" s="13"/>
      <c r="G280" s="13"/>
      <c r="H280" s="13"/>
      <c r="I280" s="13"/>
      <c r="J280" s="13"/>
      <c r="K280" s="13"/>
      <c r="L280" s="13"/>
      <c r="M280" s="13"/>
      <c r="N280" s="13"/>
      <c r="O280" s="13"/>
      <c r="P280" s="13"/>
      <c r="Q280" s="13"/>
      <c r="R280" s="13"/>
      <c r="S280" s="13"/>
      <c r="T280" s="13"/>
      <c r="U280" s="13"/>
      <c r="V280" s="82"/>
      <c r="W280" s="13"/>
      <c r="X280" s="13"/>
      <c r="Y280" s="13"/>
      <c r="Z280" s="13"/>
      <c r="AA280" s="23"/>
      <c r="AB280" s="23"/>
      <c r="AC280" s="81"/>
      <c r="AD280" s="23"/>
      <c r="AE280" s="23"/>
      <c r="AF280" s="23"/>
      <c r="AG280" s="23"/>
      <c r="AH280" s="23"/>
      <c r="AI280" s="23"/>
      <c r="AJ280" s="23"/>
      <c r="AK280" s="23"/>
      <c r="AL280" s="23"/>
      <c r="AM280" s="23"/>
      <c r="AN280" s="23"/>
      <c r="AO280" s="23"/>
    </row>
    <row r="281" spans="1:41" ht="18.75" customHeight="1" x14ac:dyDescent="0.25">
      <c r="A281" s="13"/>
      <c r="B281" s="13"/>
      <c r="C281" s="13"/>
      <c r="D281" s="13"/>
      <c r="E281" s="13"/>
      <c r="F281" s="13"/>
      <c r="G281" s="13"/>
      <c r="H281" s="13"/>
      <c r="I281" s="13"/>
      <c r="J281" s="13"/>
      <c r="K281" s="13"/>
      <c r="L281" s="13"/>
      <c r="M281" s="13"/>
      <c r="N281" s="13"/>
      <c r="O281" s="13"/>
      <c r="P281" s="13"/>
      <c r="Q281" s="13"/>
      <c r="R281" s="13"/>
      <c r="S281" s="13"/>
      <c r="T281" s="13"/>
      <c r="U281" s="13"/>
      <c r="V281" s="82"/>
      <c r="W281" s="13"/>
      <c r="X281" s="13"/>
      <c r="Y281" s="13"/>
      <c r="Z281" s="13"/>
      <c r="AA281" s="23"/>
      <c r="AB281" s="23"/>
      <c r="AC281" s="81"/>
      <c r="AD281" s="23"/>
      <c r="AE281" s="23"/>
      <c r="AF281" s="23"/>
      <c r="AG281" s="23"/>
      <c r="AH281" s="23"/>
      <c r="AI281" s="23"/>
      <c r="AJ281" s="23"/>
      <c r="AK281" s="23"/>
      <c r="AL281" s="23"/>
      <c r="AM281" s="23"/>
      <c r="AN281" s="23"/>
      <c r="AO281" s="23"/>
    </row>
    <row r="282" spans="1:41" ht="18.75" customHeight="1" x14ac:dyDescent="0.25">
      <c r="A282" s="13"/>
      <c r="B282" s="13"/>
      <c r="C282" s="13"/>
      <c r="D282" s="13"/>
      <c r="E282" s="13"/>
      <c r="F282" s="13"/>
      <c r="G282" s="13"/>
      <c r="H282" s="13"/>
      <c r="I282" s="13"/>
      <c r="J282" s="13"/>
      <c r="K282" s="13"/>
      <c r="L282" s="13"/>
      <c r="M282" s="13"/>
      <c r="N282" s="13"/>
      <c r="O282" s="13"/>
      <c r="P282" s="13"/>
      <c r="Q282" s="13"/>
      <c r="R282" s="13"/>
      <c r="S282" s="13"/>
      <c r="T282" s="13"/>
      <c r="U282" s="13"/>
      <c r="V282" s="82"/>
      <c r="W282" s="13"/>
      <c r="X282" s="13"/>
      <c r="Y282" s="13"/>
      <c r="Z282" s="13"/>
      <c r="AA282" s="23"/>
      <c r="AB282" s="23"/>
      <c r="AC282" s="81"/>
      <c r="AD282" s="23"/>
      <c r="AE282" s="23"/>
      <c r="AF282" s="23"/>
      <c r="AG282" s="23"/>
      <c r="AH282" s="23"/>
      <c r="AI282" s="23"/>
      <c r="AJ282" s="23"/>
      <c r="AK282" s="23"/>
      <c r="AL282" s="23"/>
      <c r="AM282" s="23"/>
      <c r="AN282" s="23"/>
      <c r="AO282" s="23"/>
    </row>
    <row r="283" spans="1:41" ht="18.75" customHeight="1" x14ac:dyDescent="0.25">
      <c r="A283" s="13"/>
      <c r="B283" s="13"/>
      <c r="C283" s="13"/>
      <c r="D283" s="13"/>
      <c r="E283" s="13"/>
      <c r="F283" s="13"/>
      <c r="G283" s="13"/>
      <c r="H283" s="13"/>
      <c r="I283" s="13"/>
      <c r="J283" s="13"/>
      <c r="K283" s="13"/>
      <c r="L283" s="13"/>
      <c r="M283" s="13"/>
      <c r="N283" s="13"/>
      <c r="O283" s="13"/>
      <c r="P283" s="13"/>
      <c r="Q283" s="13"/>
      <c r="R283" s="13"/>
      <c r="S283" s="13"/>
      <c r="T283" s="13"/>
      <c r="U283" s="13"/>
      <c r="V283" s="82"/>
      <c r="W283" s="13"/>
      <c r="X283" s="13"/>
      <c r="Y283" s="13"/>
      <c r="Z283" s="13"/>
      <c r="AA283" s="23"/>
      <c r="AB283" s="23"/>
      <c r="AC283" s="81"/>
      <c r="AD283" s="23"/>
      <c r="AE283" s="23"/>
      <c r="AF283" s="23"/>
      <c r="AG283" s="23"/>
      <c r="AH283" s="23"/>
      <c r="AI283" s="23"/>
      <c r="AJ283" s="23"/>
      <c r="AK283" s="23"/>
      <c r="AL283" s="23"/>
      <c r="AM283" s="23"/>
      <c r="AN283" s="23"/>
      <c r="AO283" s="23"/>
    </row>
    <row r="284" spans="1:41" ht="18.75" customHeight="1" x14ac:dyDescent="0.25">
      <c r="A284" s="13"/>
      <c r="B284" s="13"/>
      <c r="C284" s="13"/>
      <c r="D284" s="13"/>
      <c r="E284" s="13"/>
      <c r="F284" s="13"/>
      <c r="G284" s="13"/>
      <c r="H284" s="13"/>
      <c r="I284" s="13"/>
      <c r="J284" s="13"/>
      <c r="K284" s="13"/>
      <c r="L284" s="13"/>
      <c r="M284" s="13"/>
      <c r="N284" s="13"/>
      <c r="O284" s="13"/>
      <c r="P284" s="13"/>
      <c r="Q284" s="13"/>
      <c r="R284" s="13"/>
      <c r="S284" s="13"/>
      <c r="T284" s="13"/>
      <c r="U284" s="13"/>
      <c r="V284" s="82"/>
      <c r="W284" s="13"/>
      <c r="X284" s="13"/>
      <c r="Y284" s="13"/>
      <c r="Z284" s="13"/>
      <c r="AA284" s="23"/>
      <c r="AB284" s="23"/>
      <c r="AC284" s="81"/>
      <c r="AD284" s="23"/>
      <c r="AE284" s="23"/>
      <c r="AF284" s="23"/>
      <c r="AG284" s="23"/>
      <c r="AH284" s="23"/>
      <c r="AI284" s="23"/>
      <c r="AJ284" s="23"/>
      <c r="AK284" s="23"/>
      <c r="AL284" s="23"/>
      <c r="AM284" s="23"/>
      <c r="AN284" s="23"/>
      <c r="AO284" s="23"/>
    </row>
    <row r="285" spans="1:41" ht="18.75" customHeight="1" x14ac:dyDescent="0.25">
      <c r="A285" s="13"/>
      <c r="B285" s="13"/>
      <c r="C285" s="13"/>
      <c r="D285" s="13"/>
      <c r="E285" s="13"/>
      <c r="F285" s="13"/>
      <c r="G285" s="13"/>
      <c r="H285" s="13"/>
      <c r="I285" s="13"/>
      <c r="J285" s="13"/>
      <c r="K285" s="13"/>
      <c r="L285" s="13"/>
      <c r="M285" s="13"/>
      <c r="N285" s="13"/>
      <c r="O285" s="13"/>
      <c r="P285" s="13"/>
      <c r="Q285" s="13"/>
      <c r="R285" s="13"/>
      <c r="S285" s="13"/>
      <c r="T285" s="13"/>
      <c r="U285" s="13"/>
      <c r="V285" s="82"/>
      <c r="W285" s="13"/>
      <c r="X285" s="13"/>
      <c r="Y285" s="13"/>
      <c r="Z285" s="13"/>
      <c r="AA285" s="23"/>
      <c r="AB285" s="23"/>
      <c r="AC285" s="81"/>
      <c r="AD285" s="23"/>
      <c r="AE285" s="23"/>
      <c r="AF285" s="23"/>
      <c r="AG285" s="23"/>
      <c r="AH285" s="23"/>
      <c r="AI285" s="23"/>
      <c r="AJ285" s="23"/>
      <c r="AK285" s="23"/>
      <c r="AL285" s="23"/>
      <c r="AM285" s="23"/>
      <c r="AN285" s="23"/>
      <c r="AO285" s="23"/>
    </row>
    <row r="286" spans="1:41" ht="18.75" customHeight="1" x14ac:dyDescent="0.25">
      <c r="A286" s="13"/>
      <c r="B286" s="13"/>
      <c r="C286" s="13"/>
      <c r="D286" s="13"/>
      <c r="E286" s="13"/>
      <c r="F286" s="13"/>
      <c r="G286" s="13"/>
      <c r="H286" s="13"/>
      <c r="I286" s="13"/>
      <c r="J286" s="13"/>
      <c r="K286" s="13"/>
      <c r="L286" s="13"/>
      <c r="M286" s="13"/>
      <c r="N286" s="13"/>
      <c r="O286" s="13"/>
      <c r="P286" s="13"/>
      <c r="Q286" s="13"/>
      <c r="R286" s="13"/>
      <c r="S286" s="13"/>
      <c r="T286" s="13"/>
      <c r="U286" s="13"/>
      <c r="V286" s="82"/>
      <c r="W286" s="13"/>
      <c r="X286" s="13"/>
      <c r="Y286" s="13"/>
      <c r="Z286" s="13"/>
      <c r="AA286" s="23"/>
      <c r="AB286" s="23"/>
      <c r="AC286" s="81"/>
      <c r="AD286" s="23"/>
      <c r="AE286" s="23"/>
      <c r="AF286" s="23"/>
      <c r="AG286" s="23"/>
      <c r="AH286" s="23"/>
      <c r="AI286" s="23"/>
      <c r="AJ286" s="23"/>
      <c r="AK286" s="23"/>
      <c r="AL286" s="23"/>
      <c r="AM286" s="23"/>
      <c r="AN286" s="23"/>
      <c r="AO286" s="23"/>
    </row>
    <row r="287" spans="1:41" ht="18.75" customHeight="1" x14ac:dyDescent="0.25">
      <c r="A287" s="13"/>
      <c r="B287" s="13"/>
      <c r="C287" s="13"/>
      <c r="D287" s="13"/>
      <c r="E287" s="13"/>
      <c r="F287" s="13"/>
      <c r="G287" s="13"/>
      <c r="H287" s="13"/>
      <c r="I287" s="13"/>
      <c r="J287" s="13"/>
      <c r="K287" s="13"/>
      <c r="L287" s="13"/>
      <c r="M287" s="13"/>
      <c r="N287" s="13"/>
      <c r="O287" s="13"/>
      <c r="P287" s="13"/>
      <c r="Q287" s="13"/>
      <c r="R287" s="13"/>
      <c r="S287" s="13"/>
      <c r="T287" s="13"/>
      <c r="U287" s="13"/>
      <c r="V287" s="82"/>
      <c r="W287" s="13"/>
      <c r="X287" s="13"/>
      <c r="Y287" s="13"/>
      <c r="Z287" s="13"/>
      <c r="AA287" s="23"/>
      <c r="AB287" s="23"/>
      <c r="AC287" s="81"/>
      <c r="AD287" s="23"/>
      <c r="AE287" s="23"/>
      <c r="AF287" s="23"/>
      <c r="AG287" s="23"/>
      <c r="AH287" s="23"/>
      <c r="AI287" s="23"/>
      <c r="AJ287" s="23"/>
      <c r="AK287" s="23"/>
      <c r="AL287" s="23"/>
      <c r="AM287" s="23"/>
      <c r="AN287" s="23"/>
      <c r="AO287" s="23"/>
    </row>
    <row r="288" spans="1:41" ht="18.75" customHeight="1" x14ac:dyDescent="0.25">
      <c r="A288" s="13"/>
      <c r="B288" s="13"/>
      <c r="C288" s="13"/>
      <c r="D288" s="13"/>
      <c r="E288" s="13"/>
      <c r="F288" s="13"/>
      <c r="G288" s="13"/>
      <c r="H288" s="13"/>
      <c r="I288" s="13"/>
      <c r="J288" s="13"/>
      <c r="K288" s="13"/>
      <c r="L288" s="13"/>
      <c r="M288" s="13"/>
      <c r="N288" s="13"/>
      <c r="O288" s="13"/>
      <c r="P288" s="13"/>
      <c r="Q288" s="13"/>
      <c r="R288" s="13"/>
      <c r="S288" s="13"/>
      <c r="T288" s="13"/>
      <c r="U288" s="13"/>
      <c r="V288" s="82"/>
      <c r="W288" s="13"/>
      <c r="X288" s="13"/>
      <c r="Y288" s="13"/>
      <c r="Z288" s="13"/>
      <c r="AA288" s="23"/>
      <c r="AB288" s="23"/>
      <c r="AC288" s="81"/>
      <c r="AD288" s="23"/>
      <c r="AE288" s="23"/>
      <c r="AF288" s="23"/>
      <c r="AG288" s="23"/>
      <c r="AH288" s="23"/>
      <c r="AI288" s="23"/>
      <c r="AJ288" s="23"/>
      <c r="AK288" s="23"/>
      <c r="AL288" s="23"/>
      <c r="AM288" s="23"/>
      <c r="AN288" s="23"/>
      <c r="AO288" s="23"/>
    </row>
    <row r="289" spans="1:41" ht="18.75" customHeight="1" x14ac:dyDescent="0.25">
      <c r="A289" s="13"/>
      <c r="B289" s="13"/>
      <c r="C289" s="13"/>
      <c r="D289" s="13"/>
      <c r="E289" s="13"/>
      <c r="F289" s="13"/>
      <c r="G289" s="13"/>
      <c r="H289" s="13"/>
      <c r="I289" s="13"/>
      <c r="J289" s="13"/>
      <c r="K289" s="13"/>
      <c r="L289" s="13"/>
      <c r="M289" s="13"/>
      <c r="N289" s="13"/>
      <c r="O289" s="13"/>
      <c r="P289" s="13"/>
      <c r="Q289" s="13"/>
      <c r="R289" s="13"/>
      <c r="S289" s="13"/>
      <c r="T289" s="13"/>
      <c r="U289" s="13"/>
      <c r="V289" s="82"/>
      <c r="W289" s="13"/>
      <c r="X289" s="13"/>
      <c r="Y289" s="13"/>
      <c r="Z289" s="13"/>
      <c r="AA289" s="23"/>
      <c r="AB289" s="23"/>
      <c r="AC289" s="81"/>
      <c r="AD289" s="23"/>
      <c r="AE289" s="23"/>
      <c r="AF289" s="23"/>
      <c r="AG289" s="23"/>
      <c r="AH289" s="23"/>
      <c r="AI289" s="23"/>
      <c r="AJ289" s="23"/>
      <c r="AK289" s="23"/>
      <c r="AL289" s="23"/>
      <c r="AM289" s="23"/>
      <c r="AN289" s="23"/>
      <c r="AO289" s="23"/>
    </row>
    <row r="290" spans="1:41" ht="18.75" customHeight="1" x14ac:dyDescent="0.25">
      <c r="A290" s="13"/>
      <c r="B290" s="13"/>
      <c r="C290" s="13"/>
      <c r="D290" s="13"/>
      <c r="E290" s="13"/>
      <c r="F290" s="13"/>
      <c r="G290" s="13"/>
      <c r="H290" s="13"/>
      <c r="I290" s="13"/>
      <c r="J290" s="13"/>
      <c r="K290" s="13"/>
      <c r="L290" s="13"/>
      <c r="M290" s="13"/>
      <c r="N290" s="13"/>
      <c r="O290" s="13"/>
      <c r="P290" s="13"/>
      <c r="Q290" s="13"/>
      <c r="R290" s="13"/>
      <c r="S290" s="13"/>
      <c r="T290" s="13"/>
      <c r="U290" s="13"/>
      <c r="V290" s="82"/>
      <c r="W290" s="13"/>
      <c r="X290" s="13"/>
      <c r="Y290" s="13"/>
      <c r="Z290" s="13"/>
      <c r="AA290" s="23"/>
      <c r="AB290" s="23"/>
      <c r="AC290" s="81"/>
      <c r="AD290" s="23"/>
      <c r="AE290" s="23"/>
      <c r="AF290" s="23"/>
      <c r="AG290" s="23"/>
      <c r="AH290" s="23"/>
      <c r="AI290" s="23"/>
      <c r="AJ290" s="23"/>
      <c r="AK290" s="23"/>
      <c r="AL290" s="23"/>
      <c r="AM290" s="23"/>
      <c r="AN290" s="23"/>
      <c r="AO290" s="23"/>
    </row>
    <row r="291" spans="1:41" ht="18.75" customHeight="1" x14ac:dyDescent="0.25">
      <c r="A291" s="13"/>
      <c r="B291" s="13"/>
      <c r="C291" s="13"/>
      <c r="D291" s="13"/>
      <c r="E291" s="13"/>
      <c r="F291" s="13"/>
      <c r="G291" s="13"/>
      <c r="H291" s="13"/>
      <c r="I291" s="13"/>
      <c r="J291" s="13"/>
      <c r="K291" s="13"/>
      <c r="L291" s="13"/>
      <c r="M291" s="13"/>
      <c r="N291" s="13"/>
      <c r="O291" s="13"/>
      <c r="P291" s="13"/>
      <c r="Q291" s="13"/>
      <c r="R291" s="13"/>
      <c r="S291" s="13"/>
      <c r="T291" s="13"/>
      <c r="U291" s="13"/>
      <c r="V291" s="82"/>
      <c r="W291" s="13"/>
      <c r="X291" s="13"/>
      <c r="Y291" s="13"/>
      <c r="Z291" s="13"/>
      <c r="AA291" s="23"/>
      <c r="AB291" s="23"/>
      <c r="AC291" s="81"/>
      <c r="AD291" s="23"/>
      <c r="AE291" s="23"/>
      <c r="AF291" s="23"/>
      <c r="AG291" s="23"/>
      <c r="AH291" s="23"/>
      <c r="AI291" s="23"/>
      <c r="AJ291" s="23"/>
      <c r="AK291" s="23"/>
      <c r="AL291" s="23"/>
      <c r="AM291" s="23"/>
      <c r="AN291" s="23"/>
      <c r="AO291" s="23"/>
    </row>
    <row r="292" spans="1:41" ht="18.75" customHeight="1" x14ac:dyDescent="0.25">
      <c r="A292" s="13"/>
      <c r="B292" s="13"/>
      <c r="C292" s="13"/>
      <c r="D292" s="13"/>
      <c r="E292" s="13"/>
      <c r="F292" s="13"/>
      <c r="G292" s="13"/>
      <c r="H292" s="13"/>
      <c r="I292" s="13"/>
      <c r="J292" s="13"/>
      <c r="K292" s="13"/>
      <c r="L292" s="13"/>
      <c r="M292" s="13"/>
      <c r="N292" s="13"/>
      <c r="O292" s="13"/>
      <c r="P292" s="13"/>
      <c r="Q292" s="13"/>
      <c r="R292" s="13"/>
      <c r="S292" s="13"/>
      <c r="T292" s="13"/>
      <c r="U292" s="13"/>
      <c r="V292" s="82"/>
      <c r="W292" s="13"/>
      <c r="X292" s="13"/>
      <c r="Y292" s="13"/>
      <c r="Z292" s="13"/>
      <c r="AA292" s="23"/>
      <c r="AB292" s="23"/>
      <c r="AC292" s="81"/>
      <c r="AD292" s="23"/>
      <c r="AE292" s="23"/>
      <c r="AF292" s="23"/>
      <c r="AG292" s="23"/>
      <c r="AH292" s="23"/>
      <c r="AI292" s="23"/>
      <c r="AJ292" s="23"/>
      <c r="AK292" s="23"/>
      <c r="AL292" s="23"/>
      <c r="AM292" s="23"/>
      <c r="AN292" s="23"/>
      <c r="AO292" s="23"/>
    </row>
    <row r="293" spans="1:41" ht="18.75" customHeight="1" x14ac:dyDescent="0.25">
      <c r="A293" s="13"/>
      <c r="B293" s="13"/>
      <c r="C293" s="13"/>
      <c r="D293" s="13"/>
      <c r="E293" s="13"/>
      <c r="F293" s="13"/>
      <c r="G293" s="13"/>
      <c r="H293" s="13"/>
      <c r="I293" s="13"/>
      <c r="J293" s="13"/>
      <c r="K293" s="13"/>
      <c r="L293" s="13"/>
      <c r="M293" s="13"/>
      <c r="N293" s="13"/>
      <c r="O293" s="13"/>
      <c r="P293" s="13"/>
      <c r="Q293" s="13"/>
      <c r="R293" s="13"/>
      <c r="S293" s="13"/>
      <c r="T293" s="13"/>
      <c r="U293" s="13"/>
      <c r="V293" s="82"/>
      <c r="W293" s="13"/>
      <c r="X293" s="13"/>
      <c r="Y293" s="13"/>
      <c r="Z293" s="13"/>
      <c r="AA293" s="23"/>
      <c r="AB293" s="23"/>
      <c r="AC293" s="81"/>
      <c r="AD293" s="23"/>
      <c r="AE293" s="23"/>
      <c r="AF293" s="23"/>
      <c r="AG293" s="23"/>
      <c r="AH293" s="23"/>
      <c r="AI293" s="23"/>
      <c r="AJ293" s="23"/>
      <c r="AK293" s="23"/>
      <c r="AL293" s="23"/>
      <c r="AM293" s="23"/>
      <c r="AN293" s="23"/>
      <c r="AO293" s="23"/>
    </row>
    <row r="294" spans="1:41" ht="18.75" customHeight="1" x14ac:dyDescent="0.25">
      <c r="A294" s="13"/>
      <c r="B294" s="13"/>
      <c r="C294" s="13"/>
      <c r="D294" s="13"/>
      <c r="E294" s="13"/>
      <c r="F294" s="13"/>
      <c r="G294" s="13"/>
      <c r="H294" s="13"/>
      <c r="I294" s="13"/>
      <c r="J294" s="13"/>
      <c r="K294" s="13"/>
      <c r="L294" s="13"/>
      <c r="M294" s="13"/>
      <c r="N294" s="13"/>
      <c r="O294" s="13"/>
      <c r="P294" s="13"/>
      <c r="Q294" s="13"/>
      <c r="R294" s="13"/>
      <c r="S294" s="13"/>
      <c r="T294" s="13"/>
      <c r="U294" s="13"/>
      <c r="V294" s="82"/>
      <c r="W294" s="13"/>
      <c r="X294" s="13"/>
      <c r="Y294" s="13"/>
      <c r="Z294" s="13"/>
      <c r="AA294" s="23"/>
      <c r="AB294" s="23"/>
      <c r="AC294" s="81"/>
      <c r="AD294" s="23"/>
      <c r="AE294" s="23"/>
      <c r="AF294" s="23"/>
      <c r="AG294" s="23"/>
      <c r="AH294" s="23"/>
      <c r="AI294" s="23"/>
      <c r="AJ294" s="23"/>
      <c r="AK294" s="23"/>
      <c r="AL294" s="23"/>
      <c r="AM294" s="23"/>
      <c r="AN294" s="23"/>
      <c r="AO294" s="23"/>
    </row>
    <row r="295" spans="1:41" ht="18.75" customHeight="1" x14ac:dyDescent="0.25">
      <c r="A295" s="13"/>
      <c r="B295" s="13"/>
      <c r="C295" s="13"/>
      <c r="D295" s="13"/>
      <c r="E295" s="13"/>
      <c r="F295" s="13"/>
      <c r="G295" s="13"/>
      <c r="H295" s="13"/>
      <c r="I295" s="13"/>
      <c r="J295" s="13"/>
      <c r="K295" s="13"/>
      <c r="L295" s="13"/>
      <c r="M295" s="13"/>
      <c r="N295" s="13"/>
      <c r="O295" s="13"/>
      <c r="P295" s="13"/>
      <c r="Q295" s="13"/>
      <c r="R295" s="13"/>
      <c r="S295" s="13"/>
      <c r="T295" s="13"/>
      <c r="U295" s="13"/>
      <c r="V295" s="82"/>
      <c r="W295" s="13"/>
      <c r="X295" s="13"/>
      <c r="Y295" s="13"/>
      <c r="Z295" s="13"/>
      <c r="AA295" s="23"/>
      <c r="AB295" s="23"/>
      <c r="AC295" s="81"/>
      <c r="AD295" s="23"/>
      <c r="AE295" s="23"/>
      <c r="AF295" s="23"/>
      <c r="AG295" s="23"/>
      <c r="AH295" s="23"/>
      <c r="AI295" s="23"/>
      <c r="AJ295" s="23"/>
      <c r="AK295" s="23"/>
      <c r="AL295" s="23"/>
      <c r="AM295" s="23"/>
      <c r="AN295" s="23"/>
      <c r="AO295" s="23"/>
    </row>
    <row r="296" spans="1:41" ht="18.75" customHeight="1" x14ac:dyDescent="0.25">
      <c r="A296" s="13"/>
      <c r="B296" s="13"/>
      <c r="C296" s="13"/>
      <c r="D296" s="13"/>
      <c r="E296" s="13"/>
      <c r="F296" s="13"/>
      <c r="G296" s="13"/>
      <c r="H296" s="13"/>
      <c r="I296" s="13"/>
      <c r="J296" s="13"/>
      <c r="K296" s="13"/>
      <c r="L296" s="13"/>
      <c r="M296" s="13"/>
      <c r="N296" s="13"/>
      <c r="O296" s="13"/>
      <c r="P296" s="13"/>
      <c r="Q296" s="13"/>
      <c r="R296" s="13"/>
      <c r="S296" s="13"/>
      <c r="T296" s="13"/>
      <c r="U296" s="13"/>
      <c r="V296" s="82"/>
      <c r="W296" s="13"/>
      <c r="X296" s="13"/>
      <c r="Y296" s="13"/>
      <c r="Z296" s="13"/>
      <c r="AA296" s="23"/>
      <c r="AB296" s="23"/>
      <c r="AC296" s="81"/>
      <c r="AD296" s="23"/>
      <c r="AE296" s="23"/>
      <c r="AF296" s="23"/>
      <c r="AG296" s="23"/>
      <c r="AH296" s="23"/>
      <c r="AI296" s="23"/>
      <c r="AJ296" s="23"/>
      <c r="AK296" s="23"/>
      <c r="AL296" s="23"/>
      <c r="AM296" s="23"/>
      <c r="AN296" s="23"/>
      <c r="AO296" s="23"/>
    </row>
    <row r="297" spans="1:41" ht="18.75" customHeight="1" x14ac:dyDescent="0.25">
      <c r="A297" s="13"/>
      <c r="B297" s="13"/>
      <c r="C297" s="13"/>
      <c r="D297" s="13"/>
      <c r="E297" s="13"/>
      <c r="F297" s="13"/>
      <c r="G297" s="13"/>
      <c r="H297" s="13"/>
      <c r="I297" s="13"/>
      <c r="J297" s="13"/>
      <c r="K297" s="13"/>
      <c r="L297" s="13"/>
      <c r="M297" s="13"/>
      <c r="N297" s="13"/>
      <c r="O297" s="13"/>
      <c r="P297" s="13"/>
      <c r="Q297" s="13"/>
      <c r="R297" s="13"/>
      <c r="S297" s="13"/>
      <c r="T297" s="13"/>
      <c r="U297" s="13"/>
      <c r="V297" s="82"/>
      <c r="W297" s="13"/>
      <c r="X297" s="13"/>
      <c r="Y297" s="13"/>
      <c r="Z297" s="13"/>
      <c r="AA297" s="23"/>
      <c r="AB297" s="23"/>
      <c r="AC297" s="81"/>
      <c r="AD297" s="23"/>
      <c r="AE297" s="23"/>
      <c r="AF297" s="23"/>
      <c r="AG297" s="23"/>
      <c r="AH297" s="23"/>
      <c r="AI297" s="23"/>
      <c r="AJ297" s="23"/>
      <c r="AK297" s="23"/>
      <c r="AL297" s="23"/>
      <c r="AM297" s="23"/>
      <c r="AN297" s="23"/>
      <c r="AO297" s="23"/>
    </row>
    <row r="298" spans="1:41" ht="18.75" customHeight="1" x14ac:dyDescent="0.25">
      <c r="A298" s="13"/>
      <c r="B298" s="13"/>
      <c r="C298" s="13"/>
      <c r="D298" s="13"/>
      <c r="E298" s="13"/>
      <c r="F298" s="13"/>
      <c r="G298" s="13"/>
      <c r="H298" s="13"/>
      <c r="I298" s="13"/>
      <c r="J298" s="13"/>
      <c r="K298" s="13"/>
      <c r="L298" s="13"/>
      <c r="M298" s="13"/>
      <c r="N298" s="13"/>
      <c r="O298" s="13"/>
      <c r="P298" s="13"/>
      <c r="Q298" s="13"/>
      <c r="R298" s="13"/>
      <c r="S298" s="13"/>
      <c r="T298" s="13"/>
      <c r="U298" s="13"/>
      <c r="V298" s="82"/>
      <c r="W298" s="13"/>
      <c r="X298" s="13"/>
      <c r="Y298" s="13"/>
      <c r="Z298" s="13"/>
      <c r="AA298" s="23"/>
      <c r="AB298" s="23"/>
      <c r="AC298" s="81"/>
      <c r="AD298" s="23"/>
      <c r="AE298" s="23"/>
      <c r="AF298" s="23"/>
      <c r="AG298" s="23"/>
      <c r="AH298" s="23"/>
      <c r="AI298" s="23"/>
      <c r="AJ298" s="23"/>
      <c r="AK298" s="23"/>
      <c r="AL298" s="23"/>
      <c r="AM298" s="23"/>
      <c r="AN298" s="23"/>
      <c r="AO298" s="23"/>
    </row>
    <row r="299" spans="1:41" ht="18.75" customHeight="1" x14ac:dyDescent="0.25">
      <c r="A299" s="13"/>
      <c r="B299" s="13"/>
      <c r="C299" s="13"/>
      <c r="D299" s="13"/>
      <c r="E299" s="13"/>
      <c r="F299" s="13"/>
      <c r="G299" s="13"/>
      <c r="H299" s="13"/>
      <c r="I299" s="13"/>
      <c r="J299" s="13"/>
      <c r="K299" s="13"/>
      <c r="L299" s="13"/>
      <c r="M299" s="13"/>
      <c r="N299" s="13"/>
      <c r="O299" s="13"/>
      <c r="P299" s="13"/>
      <c r="Q299" s="13"/>
      <c r="R299" s="13"/>
      <c r="S299" s="13"/>
      <c r="T299" s="13"/>
      <c r="U299" s="13"/>
      <c r="V299" s="82"/>
      <c r="W299" s="13"/>
      <c r="X299" s="13"/>
      <c r="Y299" s="13"/>
      <c r="Z299" s="13"/>
      <c r="AA299" s="23"/>
      <c r="AB299" s="23"/>
      <c r="AC299" s="81"/>
      <c r="AD299" s="23"/>
      <c r="AE299" s="23"/>
      <c r="AF299" s="23"/>
      <c r="AG299" s="23"/>
      <c r="AH299" s="23"/>
      <c r="AI299" s="23"/>
      <c r="AJ299" s="23"/>
      <c r="AK299" s="23"/>
      <c r="AL299" s="23"/>
      <c r="AM299" s="23"/>
      <c r="AN299" s="23"/>
      <c r="AO299" s="23"/>
    </row>
    <row r="300" spans="1:41" ht="18.75" customHeight="1" x14ac:dyDescent="0.25">
      <c r="A300" s="13"/>
      <c r="B300" s="13"/>
      <c r="C300" s="13"/>
      <c r="D300" s="13"/>
      <c r="E300" s="13"/>
      <c r="F300" s="13"/>
      <c r="G300" s="13"/>
      <c r="H300" s="13"/>
      <c r="I300" s="13"/>
      <c r="J300" s="13"/>
      <c r="K300" s="13"/>
      <c r="L300" s="13"/>
      <c r="M300" s="13"/>
      <c r="N300" s="13"/>
      <c r="O300" s="13"/>
      <c r="P300" s="13"/>
      <c r="Q300" s="13"/>
      <c r="R300" s="13"/>
      <c r="S300" s="13"/>
      <c r="T300" s="13"/>
      <c r="U300" s="13"/>
      <c r="V300" s="82"/>
      <c r="W300" s="13"/>
      <c r="X300" s="13"/>
      <c r="Y300" s="13"/>
      <c r="Z300" s="13"/>
      <c r="AA300" s="23"/>
      <c r="AB300" s="23"/>
      <c r="AC300" s="81"/>
      <c r="AD300" s="23"/>
      <c r="AE300" s="23"/>
      <c r="AF300" s="23"/>
      <c r="AG300" s="23"/>
      <c r="AH300" s="23"/>
      <c r="AI300" s="23"/>
      <c r="AJ300" s="23"/>
      <c r="AK300" s="23"/>
      <c r="AL300" s="23"/>
      <c r="AM300" s="23"/>
      <c r="AN300" s="23"/>
      <c r="AO300" s="23"/>
    </row>
    <row r="301" spans="1:41" ht="18.75" customHeight="1" x14ac:dyDescent="0.25">
      <c r="A301" s="13"/>
      <c r="B301" s="13"/>
      <c r="C301" s="13"/>
      <c r="D301" s="13"/>
      <c r="E301" s="13"/>
      <c r="F301" s="13"/>
      <c r="G301" s="13"/>
      <c r="H301" s="13"/>
      <c r="I301" s="13"/>
      <c r="J301" s="13"/>
      <c r="K301" s="13"/>
      <c r="L301" s="13"/>
      <c r="M301" s="13"/>
      <c r="N301" s="13"/>
      <c r="O301" s="13"/>
      <c r="P301" s="13"/>
      <c r="Q301" s="13"/>
      <c r="R301" s="13"/>
      <c r="S301" s="13"/>
      <c r="T301" s="13"/>
      <c r="U301" s="13"/>
      <c r="V301" s="82"/>
      <c r="W301" s="13"/>
      <c r="X301" s="13"/>
      <c r="Y301" s="13"/>
      <c r="Z301" s="13"/>
      <c r="AA301" s="23"/>
      <c r="AB301" s="23"/>
      <c r="AC301" s="81"/>
      <c r="AD301" s="23"/>
      <c r="AE301" s="23"/>
      <c r="AF301" s="23"/>
      <c r="AG301" s="23"/>
      <c r="AH301" s="23"/>
      <c r="AI301" s="23"/>
      <c r="AJ301" s="23"/>
      <c r="AK301" s="23"/>
      <c r="AL301" s="23"/>
      <c r="AM301" s="23"/>
      <c r="AN301" s="23"/>
      <c r="AO301" s="23"/>
    </row>
    <row r="302" spans="1:41" ht="18.75" customHeight="1" x14ac:dyDescent="0.25">
      <c r="A302" s="13"/>
      <c r="B302" s="13"/>
      <c r="C302" s="13"/>
      <c r="D302" s="13"/>
      <c r="E302" s="13"/>
      <c r="F302" s="13"/>
      <c r="G302" s="13"/>
      <c r="H302" s="13"/>
      <c r="I302" s="13"/>
      <c r="J302" s="13"/>
      <c r="K302" s="13"/>
      <c r="L302" s="13"/>
      <c r="M302" s="13"/>
      <c r="N302" s="13"/>
      <c r="O302" s="13"/>
      <c r="P302" s="13"/>
      <c r="Q302" s="13"/>
      <c r="R302" s="13"/>
      <c r="S302" s="13"/>
      <c r="T302" s="13"/>
      <c r="U302" s="13"/>
      <c r="V302" s="82"/>
      <c r="W302" s="13"/>
      <c r="X302" s="13"/>
      <c r="Y302" s="13"/>
      <c r="Z302" s="13"/>
      <c r="AA302" s="23"/>
      <c r="AB302" s="23"/>
      <c r="AC302" s="81"/>
      <c r="AD302" s="23"/>
      <c r="AE302" s="23"/>
      <c r="AF302" s="23"/>
      <c r="AG302" s="23"/>
      <c r="AH302" s="23"/>
      <c r="AI302" s="23"/>
      <c r="AJ302" s="23"/>
      <c r="AK302" s="23"/>
      <c r="AL302" s="23"/>
      <c r="AM302" s="23"/>
      <c r="AN302" s="23"/>
      <c r="AO302" s="23"/>
    </row>
    <row r="303" spans="1:41" ht="18.75" customHeight="1" x14ac:dyDescent="0.25">
      <c r="A303" s="13"/>
      <c r="B303" s="13"/>
      <c r="C303" s="13"/>
      <c r="D303" s="13"/>
      <c r="E303" s="13"/>
      <c r="F303" s="13"/>
      <c r="G303" s="13"/>
      <c r="H303" s="13"/>
      <c r="I303" s="13"/>
      <c r="J303" s="13"/>
      <c r="K303" s="13"/>
      <c r="L303" s="13"/>
      <c r="M303" s="13"/>
      <c r="N303" s="13"/>
      <c r="O303" s="13"/>
      <c r="P303" s="13"/>
      <c r="Q303" s="13"/>
      <c r="R303" s="13"/>
      <c r="S303" s="13"/>
      <c r="T303" s="13"/>
      <c r="U303" s="13"/>
      <c r="V303" s="82"/>
      <c r="W303" s="13"/>
      <c r="X303" s="13"/>
      <c r="Y303" s="13"/>
      <c r="Z303" s="13"/>
      <c r="AA303" s="23"/>
      <c r="AB303" s="23"/>
      <c r="AC303" s="81"/>
      <c r="AD303" s="23"/>
      <c r="AE303" s="23"/>
      <c r="AF303" s="23"/>
      <c r="AG303" s="23"/>
      <c r="AH303" s="23"/>
      <c r="AI303" s="23"/>
      <c r="AJ303" s="23"/>
      <c r="AK303" s="23"/>
      <c r="AL303" s="23"/>
      <c r="AM303" s="23"/>
      <c r="AN303" s="23"/>
      <c r="AO303" s="23"/>
    </row>
    <row r="304" spans="1:41" ht="18.75" customHeight="1" x14ac:dyDescent="0.25">
      <c r="A304" s="13"/>
      <c r="B304" s="13"/>
      <c r="C304" s="13"/>
      <c r="D304" s="13"/>
      <c r="E304" s="13"/>
      <c r="F304" s="13"/>
      <c r="G304" s="13"/>
      <c r="H304" s="13"/>
      <c r="I304" s="13"/>
      <c r="J304" s="13"/>
      <c r="K304" s="13"/>
      <c r="L304" s="13"/>
      <c r="M304" s="13"/>
      <c r="N304" s="13"/>
      <c r="O304" s="13"/>
      <c r="P304" s="13"/>
      <c r="Q304" s="13"/>
      <c r="R304" s="13"/>
      <c r="S304" s="13"/>
      <c r="T304" s="13"/>
      <c r="U304" s="13"/>
      <c r="V304" s="82"/>
      <c r="W304" s="13"/>
      <c r="X304" s="13"/>
      <c r="Y304" s="13"/>
      <c r="Z304" s="13"/>
      <c r="AA304" s="23"/>
      <c r="AB304" s="23"/>
      <c r="AC304" s="81"/>
      <c r="AD304" s="23"/>
      <c r="AE304" s="23"/>
      <c r="AF304" s="23"/>
      <c r="AG304" s="23"/>
      <c r="AH304" s="23"/>
      <c r="AI304" s="23"/>
      <c r="AJ304" s="23"/>
      <c r="AK304" s="23"/>
      <c r="AL304" s="23"/>
      <c r="AM304" s="23"/>
      <c r="AN304" s="23"/>
      <c r="AO304" s="23"/>
    </row>
    <row r="305" spans="1:41" ht="18.75" customHeight="1" x14ac:dyDescent="0.25">
      <c r="A305" s="13"/>
      <c r="B305" s="13"/>
      <c r="C305" s="13"/>
      <c r="D305" s="13"/>
      <c r="E305" s="13"/>
      <c r="F305" s="13"/>
      <c r="G305" s="13"/>
      <c r="H305" s="13"/>
      <c r="I305" s="13"/>
      <c r="J305" s="13"/>
      <c r="K305" s="13"/>
      <c r="L305" s="13"/>
      <c r="M305" s="13"/>
      <c r="N305" s="13"/>
      <c r="O305" s="13"/>
      <c r="P305" s="13"/>
      <c r="Q305" s="13"/>
      <c r="R305" s="13"/>
      <c r="S305" s="13"/>
      <c r="T305" s="13"/>
      <c r="U305" s="13"/>
      <c r="V305" s="82"/>
      <c r="W305" s="13"/>
      <c r="X305" s="13"/>
      <c r="Y305" s="13"/>
      <c r="Z305" s="13"/>
      <c r="AA305" s="23"/>
      <c r="AB305" s="23"/>
      <c r="AC305" s="81"/>
      <c r="AD305" s="23"/>
      <c r="AE305" s="23"/>
      <c r="AF305" s="23"/>
      <c r="AG305" s="23"/>
      <c r="AH305" s="23"/>
      <c r="AI305" s="23"/>
      <c r="AJ305" s="23"/>
      <c r="AK305" s="23"/>
      <c r="AL305" s="23"/>
      <c r="AM305" s="23"/>
      <c r="AN305" s="23"/>
      <c r="AO305" s="23"/>
    </row>
    <row r="306" spans="1:41" ht="18.75" customHeight="1" x14ac:dyDescent="0.25">
      <c r="A306" s="13"/>
      <c r="B306" s="13"/>
      <c r="C306" s="13"/>
      <c r="D306" s="13"/>
      <c r="E306" s="13"/>
      <c r="F306" s="13"/>
      <c r="G306" s="13"/>
      <c r="H306" s="13"/>
      <c r="I306" s="13"/>
      <c r="J306" s="13"/>
      <c r="K306" s="13"/>
      <c r="L306" s="13"/>
      <c r="M306" s="13"/>
      <c r="N306" s="13"/>
      <c r="O306" s="13"/>
      <c r="P306" s="13"/>
      <c r="Q306" s="13"/>
      <c r="R306" s="13"/>
      <c r="S306" s="13"/>
      <c r="T306" s="13"/>
      <c r="U306" s="13"/>
      <c r="V306" s="82"/>
      <c r="W306" s="13"/>
      <c r="X306" s="13"/>
      <c r="Y306" s="13"/>
      <c r="Z306" s="13"/>
      <c r="AA306" s="23"/>
      <c r="AB306" s="23"/>
      <c r="AC306" s="81"/>
      <c r="AD306" s="23"/>
      <c r="AE306" s="23"/>
      <c r="AF306" s="23"/>
      <c r="AG306" s="23"/>
      <c r="AH306" s="23"/>
      <c r="AI306" s="23"/>
      <c r="AJ306" s="23"/>
      <c r="AK306" s="23"/>
      <c r="AL306" s="23"/>
      <c r="AM306" s="23"/>
      <c r="AN306" s="23"/>
      <c r="AO306" s="23"/>
    </row>
    <row r="307" spans="1:41" ht="18.75" customHeight="1" x14ac:dyDescent="0.25">
      <c r="A307" s="13"/>
      <c r="B307" s="13"/>
      <c r="C307" s="13"/>
      <c r="D307" s="13"/>
      <c r="E307" s="13"/>
      <c r="F307" s="13"/>
      <c r="G307" s="13"/>
      <c r="H307" s="13"/>
      <c r="I307" s="13"/>
      <c r="J307" s="13"/>
      <c r="K307" s="13"/>
      <c r="L307" s="13"/>
      <c r="M307" s="13"/>
      <c r="N307" s="13"/>
      <c r="O307" s="13"/>
      <c r="P307" s="13"/>
      <c r="Q307" s="13"/>
      <c r="R307" s="13"/>
      <c r="S307" s="13"/>
      <c r="T307" s="13"/>
      <c r="U307" s="13"/>
      <c r="V307" s="82"/>
      <c r="W307" s="13"/>
      <c r="X307" s="13"/>
      <c r="Y307" s="13"/>
      <c r="Z307" s="13"/>
      <c r="AA307" s="23"/>
      <c r="AB307" s="23"/>
      <c r="AC307" s="81"/>
      <c r="AD307" s="23"/>
      <c r="AE307" s="23"/>
      <c r="AF307" s="23"/>
      <c r="AG307" s="23"/>
      <c r="AH307" s="23"/>
      <c r="AI307" s="23"/>
      <c r="AJ307" s="23"/>
      <c r="AK307" s="23"/>
      <c r="AL307" s="23"/>
      <c r="AM307" s="23"/>
      <c r="AN307" s="23"/>
      <c r="AO307" s="23"/>
    </row>
    <row r="308" spans="1:41" ht="18.75" customHeight="1" x14ac:dyDescent="0.25">
      <c r="A308" s="13"/>
      <c r="B308" s="13"/>
      <c r="C308" s="13"/>
      <c r="D308" s="13"/>
      <c r="E308" s="13"/>
      <c r="F308" s="13"/>
      <c r="G308" s="13"/>
      <c r="H308" s="13"/>
      <c r="I308" s="13"/>
      <c r="J308" s="13"/>
      <c r="K308" s="13"/>
      <c r="L308" s="13"/>
      <c r="M308" s="13"/>
      <c r="N308" s="13"/>
      <c r="O308" s="13"/>
      <c r="P308" s="13"/>
      <c r="Q308" s="13"/>
      <c r="R308" s="13"/>
      <c r="S308" s="13"/>
      <c r="T308" s="13"/>
      <c r="U308" s="13"/>
      <c r="V308" s="82"/>
      <c r="W308" s="13"/>
      <c r="X308" s="13"/>
      <c r="Y308" s="13"/>
      <c r="Z308" s="13"/>
      <c r="AA308" s="23"/>
      <c r="AB308" s="23"/>
      <c r="AC308" s="81"/>
      <c r="AD308" s="23"/>
      <c r="AE308" s="23"/>
      <c r="AF308" s="23"/>
      <c r="AG308" s="23"/>
      <c r="AH308" s="23"/>
      <c r="AI308" s="23"/>
      <c r="AJ308" s="23"/>
      <c r="AK308" s="23"/>
      <c r="AL308" s="23"/>
      <c r="AM308" s="23"/>
      <c r="AN308" s="23"/>
      <c r="AO308" s="23"/>
    </row>
    <row r="309" spans="1:41" ht="18.75" customHeight="1" x14ac:dyDescent="0.25">
      <c r="A309" s="13"/>
      <c r="B309" s="13"/>
      <c r="C309" s="13"/>
      <c r="D309" s="13"/>
      <c r="E309" s="13"/>
      <c r="F309" s="13"/>
      <c r="G309" s="13"/>
      <c r="H309" s="13"/>
      <c r="I309" s="13"/>
      <c r="J309" s="13"/>
      <c r="K309" s="13"/>
      <c r="L309" s="13"/>
      <c r="M309" s="13"/>
      <c r="N309" s="13"/>
      <c r="O309" s="13"/>
      <c r="P309" s="13"/>
      <c r="Q309" s="13"/>
      <c r="R309" s="13"/>
      <c r="S309" s="13"/>
      <c r="T309" s="13"/>
      <c r="U309" s="13"/>
      <c r="V309" s="82"/>
      <c r="W309" s="13"/>
      <c r="X309" s="13"/>
      <c r="Y309" s="13"/>
      <c r="Z309" s="13"/>
      <c r="AA309" s="23"/>
      <c r="AB309" s="23"/>
      <c r="AC309" s="81"/>
      <c r="AD309" s="23"/>
      <c r="AE309" s="23"/>
      <c r="AF309" s="23"/>
      <c r="AG309" s="23"/>
      <c r="AH309" s="23"/>
      <c r="AI309" s="23"/>
      <c r="AJ309" s="23"/>
      <c r="AK309" s="23"/>
      <c r="AL309" s="23"/>
      <c r="AM309" s="23"/>
      <c r="AN309" s="23"/>
      <c r="AO309" s="23"/>
    </row>
    <row r="310" spans="1:41" ht="18.75" customHeight="1" x14ac:dyDescent="0.25">
      <c r="A310" s="13"/>
      <c r="B310" s="13"/>
      <c r="C310" s="13"/>
      <c r="D310" s="13"/>
      <c r="E310" s="13"/>
      <c r="F310" s="13"/>
      <c r="G310" s="13"/>
      <c r="H310" s="13"/>
      <c r="I310" s="13"/>
      <c r="J310" s="13"/>
      <c r="K310" s="13"/>
      <c r="L310" s="13"/>
      <c r="M310" s="13"/>
      <c r="N310" s="13"/>
      <c r="O310" s="13"/>
      <c r="P310" s="13"/>
      <c r="Q310" s="13"/>
      <c r="R310" s="13"/>
      <c r="S310" s="13"/>
      <c r="T310" s="13"/>
      <c r="U310" s="13"/>
      <c r="V310" s="82"/>
      <c r="W310" s="13"/>
      <c r="X310" s="13"/>
      <c r="Y310" s="13"/>
      <c r="Z310" s="13"/>
      <c r="AA310" s="23"/>
      <c r="AB310" s="23"/>
      <c r="AC310" s="81"/>
      <c r="AD310" s="23"/>
      <c r="AE310" s="23"/>
      <c r="AF310" s="23"/>
      <c r="AG310" s="23"/>
      <c r="AH310" s="23"/>
      <c r="AI310" s="23"/>
      <c r="AJ310" s="23"/>
      <c r="AK310" s="23"/>
      <c r="AL310" s="23"/>
      <c r="AM310" s="23"/>
      <c r="AN310" s="23"/>
      <c r="AO310" s="23"/>
    </row>
    <row r="311" spans="1:41" ht="18.75" customHeight="1" x14ac:dyDescent="0.25">
      <c r="A311" s="13"/>
      <c r="B311" s="13"/>
      <c r="C311" s="13"/>
      <c r="D311" s="13"/>
      <c r="E311" s="13"/>
      <c r="F311" s="13"/>
      <c r="G311" s="13"/>
      <c r="H311" s="13"/>
      <c r="I311" s="13"/>
      <c r="J311" s="13"/>
      <c r="K311" s="13"/>
      <c r="L311" s="13"/>
      <c r="M311" s="13"/>
      <c r="N311" s="13"/>
      <c r="O311" s="13"/>
      <c r="P311" s="13"/>
      <c r="Q311" s="13"/>
      <c r="R311" s="13"/>
      <c r="S311" s="13"/>
      <c r="T311" s="13"/>
      <c r="U311" s="13"/>
      <c r="V311" s="82"/>
      <c r="W311" s="13"/>
      <c r="X311" s="13"/>
      <c r="Y311" s="13"/>
      <c r="Z311" s="13"/>
      <c r="AA311" s="23"/>
      <c r="AB311" s="23"/>
      <c r="AC311" s="81"/>
      <c r="AD311" s="23"/>
      <c r="AE311" s="23"/>
      <c r="AF311" s="23"/>
      <c r="AG311" s="23"/>
      <c r="AH311" s="23"/>
      <c r="AI311" s="23"/>
      <c r="AJ311" s="23"/>
      <c r="AK311" s="23"/>
      <c r="AL311" s="23"/>
      <c r="AM311" s="23"/>
      <c r="AN311" s="23"/>
      <c r="AO311" s="23"/>
    </row>
    <row r="312" spans="1:41" ht="18.75" customHeight="1" x14ac:dyDescent="0.25">
      <c r="A312" s="13"/>
      <c r="B312" s="13"/>
      <c r="C312" s="13"/>
      <c r="D312" s="13"/>
      <c r="E312" s="13"/>
      <c r="F312" s="13"/>
      <c r="G312" s="13"/>
      <c r="H312" s="13"/>
      <c r="I312" s="13"/>
      <c r="J312" s="13"/>
      <c r="K312" s="13"/>
      <c r="L312" s="13"/>
      <c r="M312" s="13"/>
      <c r="N312" s="13"/>
      <c r="O312" s="13"/>
      <c r="P312" s="13"/>
      <c r="Q312" s="13"/>
      <c r="R312" s="13"/>
      <c r="S312" s="13"/>
      <c r="T312" s="13"/>
      <c r="U312" s="13"/>
      <c r="V312" s="82"/>
      <c r="W312" s="13"/>
      <c r="X312" s="13"/>
      <c r="Y312" s="13"/>
      <c r="Z312" s="13"/>
      <c r="AA312" s="23"/>
      <c r="AB312" s="23"/>
      <c r="AC312" s="81"/>
      <c r="AD312" s="23"/>
      <c r="AE312" s="23"/>
      <c r="AF312" s="23"/>
      <c r="AG312" s="23"/>
      <c r="AH312" s="23"/>
      <c r="AI312" s="23"/>
      <c r="AJ312" s="23"/>
      <c r="AK312" s="23"/>
      <c r="AL312" s="23"/>
      <c r="AM312" s="23"/>
      <c r="AN312" s="23"/>
      <c r="AO312" s="23"/>
    </row>
    <row r="313" spans="1:41" ht="18.75" customHeight="1" x14ac:dyDescent="0.25">
      <c r="A313" s="13"/>
      <c r="B313" s="13"/>
      <c r="C313" s="13"/>
      <c r="D313" s="13"/>
      <c r="E313" s="13"/>
      <c r="F313" s="13"/>
      <c r="G313" s="13"/>
      <c r="H313" s="13"/>
      <c r="I313" s="13"/>
      <c r="J313" s="13"/>
      <c r="K313" s="13"/>
      <c r="L313" s="13"/>
      <c r="M313" s="13"/>
      <c r="N313" s="13"/>
      <c r="O313" s="13"/>
      <c r="P313" s="13"/>
      <c r="Q313" s="13"/>
      <c r="R313" s="13"/>
      <c r="S313" s="13"/>
      <c r="T313" s="13"/>
      <c r="U313" s="13"/>
      <c r="V313" s="82"/>
      <c r="W313" s="13"/>
      <c r="X313" s="13"/>
      <c r="Y313" s="13"/>
      <c r="Z313" s="13"/>
      <c r="AA313" s="23"/>
      <c r="AB313" s="23"/>
      <c r="AC313" s="81"/>
      <c r="AD313" s="23"/>
      <c r="AE313" s="23"/>
      <c r="AF313" s="23"/>
      <c r="AG313" s="23"/>
      <c r="AH313" s="23"/>
      <c r="AI313" s="23"/>
      <c r="AJ313" s="23"/>
      <c r="AK313" s="23"/>
      <c r="AL313" s="23"/>
      <c r="AM313" s="23"/>
      <c r="AN313" s="23"/>
      <c r="AO313" s="23"/>
    </row>
    <row r="314" spans="1:41" ht="18.75" customHeight="1" x14ac:dyDescent="0.25">
      <c r="A314" s="13"/>
      <c r="B314" s="13"/>
      <c r="C314" s="13"/>
      <c r="D314" s="13"/>
      <c r="E314" s="13"/>
      <c r="F314" s="13"/>
      <c r="G314" s="13"/>
      <c r="H314" s="13"/>
      <c r="I314" s="13"/>
      <c r="J314" s="13"/>
      <c r="K314" s="13"/>
      <c r="L314" s="13"/>
      <c r="M314" s="13"/>
      <c r="N314" s="13"/>
      <c r="O314" s="13"/>
      <c r="P314" s="13"/>
      <c r="Q314" s="13"/>
      <c r="R314" s="13"/>
      <c r="S314" s="13"/>
      <c r="T314" s="13"/>
      <c r="U314" s="13"/>
      <c r="V314" s="82"/>
      <c r="W314" s="13"/>
      <c r="X314" s="13"/>
      <c r="Y314" s="13"/>
      <c r="Z314" s="13"/>
      <c r="AA314" s="23"/>
      <c r="AB314" s="23"/>
      <c r="AC314" s="81"/>
      <c r="AD314" s="23"/>
      <c r="AE314" s="23"/>
      <c r="AF314" s="23"/>
      <c r="AG314" s="23"/>
      <c r="AH314" s="23"/>
      <c r="AI314" s="23"/>
      <c r="AJ314" s="23"/>
      <c r="AK314" s="23"/>
      <c r="AL314" s="23"/>
      <c r="AM314" s="23"/>
      <c r="AN314" s="23"/>
      <c r="AO314" s="23"/>
    </row>
    <row r="315" spans="1:41" ht="18.75" customHeight="1" x14ac:dyDescent="0.25">
      <c r="A315" s="13"/>
      <c r="B315" s="13"/>
      <c r="C315" s="13"/>
      <c r="D315" s="13"/>
      <c r="E315" s="13"/>
      <c r="F315" s="13"/>
      <c r="G315" s="13"/>
      <c r="H315" s="13"/>
      <c r="I315" s="13"/>
      <c r="J315" s="13"/>
      <c r="K315" s="13"/>
      <c r="L315" s="13"/>
      <c r="M315" s="13"/>
      <c r="N315" s="13"/>
      <c r="O315" s="13"/>
      <c r="P315" s="13"/>
      <c r="Q315" s="13"/>
      <c r="R315" s="13"/>
      <c r="S315" s="13"/>
      <c r="T315" s="13"/>
      <c r="U315" s="13"/>
      <c r="V315" s="82"/>
      <c r="W315" s="13"/>
      <c r="X315" s="13"/>
      <c r="Y315" s="13"/>
      <c r="Z315" s="13"/>
      <c r="AA315" s="23"/>
      <c r="AB315" s="23"/>
      <c r="AC315" s="81"/>
      <c r="AD315" s="23"/>
      <c r="AE315" s="23"/>
      <c r="AF315" s="23"/>
      <c r="AG315" s="23"/>
      <c r="AH315" s="23"/>
      <c r="AI315" s="23"/>
      <c r="AJ315" s="23"/>
      <c r="AK315" s="23"/>
      <c r="AL315" s="23"/>
      <c r="AM315" s="23"/>
      <c r="AN315" s="23"/>
      <c r="AO315" s="23"/>
    </row>
    <row r="316" spans="1:41" ht="18.75" customHeight="1" x14ac:dyDescent="0.25">
      <c r="A316" s="13"/>
      <c r="B316" s="13"/>
      <c r="C316" s="13"/>
      <c r="D316" s="13"/>
      <c r="E316" s="13"/>
      <c r="F316" s="13"/>
      <c r="G316" s="13"/>
      <c r="H316" s="13"/>
      <c r="I316" s="13"/>
      <c r="J316" s="13"/>
      <c r="K316" s="13"/>
      <c r="L316" s="13"/>
      <c r="M316" s="13"/>
      <c r="N316" s="13"/>
      <c r="O316" s="13"/>
      <c r="P316" s="13"/>
      <c r="Q316" s="13"/>
      <c r="R316" s="13"/>
      <c r="S316" s="13"/>
      <c r="T316" s="13"/>
      <c r="U316" s="13"/>
      <c r="V316" s="82"/>
      <c r="W316" s="13"/>
      <c r="X316" s="13"/>
      <c r="Y316" s="13"/>
      <c r="Z316" s="13"/>
      <c r="AA316" s="23"/>
      <c r="AB316" s="23"/>
      <c r="AC316" s="81"/>
      <c r="AD316" s="23"/>
      <c r="AE316" s="23"/>
      <c r="AF316" s="23"/>
      <c r="AG316" s="23"/>
      <c r="AH316" s="23"/>
      <c r="AI316" s="23"/>
      <c r="AJ316" s="23"/>
      <c r="AK316" s="23"/>
      <c r="AL316" s="23"/>
      <c r="AM316" s="23"/>
      <c r="AN316" s="23"/>
      <c r="AO316" s="23"/>
    </row>
    <row r="317" spans="1:41" ht="18.75" customHeight="1" x14ac:dyDescent="0.25">
      <c r="A317" s="13"/>
      <c r="B317" s="13"/>
      <c r="C317" s="13"/>
      <c r="D317" s="13"/>
      <c r="E317" s="13"/>
      <c r="F317" s="13"/>
      <c r="G317" s="13"/>
      <c r="H317" s="13"/>
      <c r="I317" s="13"/>
      <c r="J317" s="13"/>
      <c r="K317" s="13"/>
      <c r="L317" s="13"/>
      <c r="M317" s="13"/>
      <c r="N317" s="13"/>
      <c r="O317" s="13"/>
      <c r="P317" s="13"/>
      <c r="Q317" s="13"/>
      <c r="R317" s="13"/>
      <c r="S317" s="13"/>
      <c r="T317" s="13"/>
      <c r="U317" s="13"/>
      <c r="V317" s="82"/>
      <c r="W317" s="13"/>
      <c r="X317" s="13"/>
      <c r="Y317" s="13"/>
      <c r="Z317" s="13"/>
      <c r="AA317" s="23"/>
      <c r="AB317" s="23"/>
      <c r="AC317" s="81"/>
      <c r="AD317" s="23"/>
      <c r="AE317" s="23"/>
      <c r="AF317" s="23"/>
      <c r="AG317" s="23"/>
      <c r="AH317" s="23"/>
      <c r="AI317" s="23"/>
      <c r="AJ317" s="23"/>
      <c r="AK317" s="23"/>
      <c r="AL317" s="23"/>
      <c r="AM317" s="23"/>
      <c r="AN317" s="23"/>
      <c r="AO317" s="23"/>
    </row>
    <row r="318" spans="1:41" ht="18.75" customHeight="1" x14ac:dyDescent="0.25">
      <c r="A318" s="13"/>
      <c r="B318" s="13"/>
      <c r="C318" s="13"/>
      <c r="D318" s="13"/>
      <c r="E318" s="13"/>
      <c r="F318" s="13"/>
      <c r="G318" s="13"/>
      <c r="H318" s="13"/>
      <c r="I318" s="13"/>
      <c r="J318" s="13"/>
      <c r="K318" s="13"/>
      <c r="L318" s="13"/>
      <c r="M318" s="13"/>
      <c r="N318" s="13"/>
      <c r="O318" s="13"/>
      <c r="P318" s="13"/>
      <c r="Q318" s="13"/>
      <c r="R318" s="13"/>
      <c r="S318" s="13"/>
      <c r="T318" s="13"/>
      <c r="U318" s="13"/>
      <c r="V318" s="82"/>
      <c r="W318" s="13"/>
      <c r="X318" s="13"/>
      <c r="Y318" s="13"/>
      <c r="Z318" s="13"/>
      <c r="AA318" s="23"/>
      <c r="AB318" s="23"/>
      <c r="AC318" s="81"/>
      <c r="AD318" s="23"/>
      <c r="AE318" s="23"/>
      <c r="AF318" s="23"/>
      <c r="AG318" s="23"/>
      <c r="AH318" s="23"/>
      <c r="AI318" s="23"/>
      <c r="AJ318" s="23"/>
      <c r="AK318" s="23"/>
      <c r="AL318" s="23"/>
      <c r="AM318" s="23"/>
      <c r="AN318" s="23"/>
      <c r="AO318" s="23"/>
    </row>
    <row r="319" spans="1:41" ht="18.75" customHeight="1" x14ac:dyDescent="0.25">
      <c r="A319" s="13"/>
      <c r="B319" s="13"/>
      <c r="C319" s="13"/>
      <c r="D319" s="13"/>
      <c r="E319" s="13"/>
      <c r="F319" s="13"/>
      <c r="G319" s="13"/>
      <c r="H319" s="13"/>
      <c r="I319" s="13"/>
      <c r="J319" s="13"/>
      <c r="K319" s="13"/>
      <c r="L319" s="13"/>
      <c r="M319" s="13"/>
      <c r="N319" s="13"/>
      <c r="O319" s="13"/>
      <c r="P319" s="13"/>
      <c r="Q319" s="13"/>
      <c r="R319" s="13"/>
      <c r="S319" s="13"/>
      <c r="T319" s="13"/>
      <c r="U319" s="13"/>
      <c r="V319" s="82"/>
      <c r="W319" s="13"/>
      <c r="X319" s="13"/>
      <c r="Y319" s="13"/>
      <c r="Z319" s="13"/>
      <c r="AA319" s="23"/>
      <c r="AB319" s="23"/>
      <c r="AC319" s="81"/>
      <c r="AD319" s="23"/>
      <c r="AE319" s="23"/>
      <c r="AF319" s="23"/>
      <c r="AG319" s="23"/>
      <c r="AH319" s="23"/>
      <c r="AI319" s="23"/>
      <c r="AJ319" s="23"/>
      <c r="AK319" s="23"/>
      <c r="AL319" s="23"/>
      <c r="AM319" s="23"/>
      <c r="AN319" s="23"/>
      <c r="AO319" s="23"/>
    </row>
    <row r="320" spans="1:41" ht="18.75" customHeight="1" x14ac:dyDescent="0.25">
      <c r="A320" s="13"/>
      <c r="B320" s="13"/>
      <c r="C320" s="13"/>
      <c r="D320" s="13"/>
      <c r="E320" s="13"/>
      <c r="F320" s="13"/>
      <c r="G320" s="13"/>
      <c r="H320" s="13"/>
      <c r="I320" s="13"/>
      <c r="J320" s="13"/>
      <c r="K320" s="13"/>
      <c r="L320" s="13"/>
      <c r="M320" s="13"/>
      <c r="N320" s="13"/>
      <c r="O320" s="13"/>
      <c r="P320" s="13"/>
      <c r="Q320" s="13"/>
      <c r="R320" s="13"/>
      <c r="S320" s="13"/>
      <c r="T320" s="13"/>
      <c r="U320" s="13"/>
      <c r="V320" s="82"/>
      <c r="W320" s="13"/>
      <c r="X320" s="13"/>
      <c r="Y320" s="13"/>
      <c r="Z320" s="13"/>
      <c r="AA320" s="23"/>
      <c r="AB320" s="23"/>
      <c r="AC320" s="81"/>
      <c r="AD320" s="23"/>
      <c r="AE320" s="23"/>
      <c r="AF320" s="23"/>
      <c r="AG320" s="23"/>
      <c r="AH320" s="23"/>
      <c r="AI320" s="23"/>
      <c r="AJ320" s="23"/>
      <c r="AK320" s="23"/>
      <c r="AL320" s="23"/>
      <c r="AM320" s="23"/>
      <c r="AN320" s="23"/>
      <c r="AO320" s="23"/>
    </row>
    <row r="321" spans="1:41" ht="18.75" customHeight="1" x14ac:dyDescent="0.25">
      <c r="A321" s="13"/>
      <c r="B321" s="13"/>
      <c r="C321" s="13"/>
      <c r="D321" s="13"/>
      <c r="E321" s="13"/>
      <c r="F321" s="13"/>
      <c r="G321" s="13"/>
      <c r="H321" s="13"/>
      <c r="I321" s="13"/>
      <c r="J321" s="13"/>
      <c r="K321" s="13"/>
      <c r="L321" s="13"/>
      <c r="M321" s="13"/>
      <c r="N321" s="13"/>
      <c r="O321" s="13"/>
      <c r="P321" s="13"/>
      <c r="Q321" s="13"/>
      <c r="R321" s="13"/>
      <c r="S321" s="13"/>
      <c r="T321" s="13"/>
      <c r="U321" s="13"/>
      <c r="V321" s="82"/>
      <c r="W321" s="13"/>
      <c r="X321" s="13"/>
      <c r="Y321" s="13"/>
      <c r="Z321" s="13"/>
      <c r="AA321" s="23"/>
      <c r="AB321" s="23"/>
      <c r="AC321" s="81"/>
      <c r="AD321" s="23"/>
      <c r="AE321" s="23"/>
      <c r="AF321" s="23"/>
      <c r="AG321" s="23"/>
      <c r="AH321" s="23"/>
      <c r="AI321" s="23"/>
      <c r="AJ321" s="23"/>
      <c r="AK321" s="23"/>
      <c r="AL321" s="23"/>
      <c r="AM321" s="23"/>
      <c r="AN321" s="23"/>
      <c r="AO321" s="23"/>
    </row>
    <row r="322" spans="1:41" ht="18.75" customHeight="1" x14ac:dyDescent="0.25">
      <c r="A322" s="13"/>
      <c r="B322" s="13"/>
      <c r="C322" s="13"/>
      <c r="D322" s="13"/>
      <c r="E322" s="13"/>
      <c r="F322" s="13"/>
      <c r="G322" s="13"/>
      <c r="H322" s="13"/>
      <c r="I322" s="13"/>
      <c r="J322" s="13"/>
      <c r="K322" s="13"/>
      <c r="L322" s="13"/>
      <c r="M322" s="13"/>
      <c r="N322" s="13"/>
      <c r="O322" s="13"/>
      <c r="P322" s="13"/>
      <c r="Q322" s="13"/>
      <c r="R322" s="13"/>
      <c r="S322" s="13"/>
      <c r="T322" s="13"/>
      <c r="U322" s="13"/>
      <c r="V322" s="82"/>
      <c r="W322" s="13"/>
      <c r="X322" s="13"/>
      <c r="Y322" s="13"/>
      <c r="Z322" s="13"/>
      <c r="AA322" s="23"/>
      <c r="AB322" s="23"/>
      <c r="AC322" s="81"/>
      <c r="AD322" s="23"/>
      <c r="AE322" s="23"/>
      <c r="AF322" s="23"/>
      <c r="AG322" s="23"/>
      <c r="AH322" s="23"/>
      <c r="AI322" s="23"/>
      <c r="AJ322" s="23"/>
      <c r="AK322" s="23"/>
      <c r="AL322" s="23"/>
      <c r="AM322" s="23"/>
      <c r="AN322" s="23"/>
      <c r="AO322" s="23"/>
    </row>
    <row r="323" spans="1:41" ht="18.75" customHeight="1" x14ac:dyDescent="0.25">
      <c r="A323" s="13"/>
      <c r="B323" s="13"/>
      <c r="C323" s="13"/>
      <c r="D323" s="13"/>
      <c r="E323" s="13"/>
      <c r="F323" s="13"/>
      <c r="G323" s="13"/>
      <c r="H323" s="13"/>
      <c r="I323" s="13"/>
      <c r="J323" s="13"/>
      <c r="K323" s="13"/>
      <c r="L323" s="13"/>
      <c r="M323" s="13"/>
      <c r="N323" s="13"/>
      <c r="O323" s="13"/>
      <c r="P323" s="13"/>
      <c r="Q323" s="13"/>
      <c r="R323" s="13"/>
      <c r="S323" s="13"/>
      <c r="T323" s="13"/>
      <c r="U323" s="13"/>
      <c r="V323" s="82"/>
      <c r="W323" s="13"/>
      <c r="X323" s="13"/>
      <c r="Y323" s="13"/>
      <c r="Z323" s="13"/>
      <c r="AA323" s="23"/>
      <c r="AB323" s="23"/>
      <c r="AC323" s="81"/>
      <c r="AD323" s="23"/>
      <c r="AE323" s="23"/>
      <c r="AF323" s="23"/>
      <c r="AG323" s="23"/>
      <c r="AH323" s="23"/>
      <c r="AI323" s="23"/>
      <c r="AJ323" s="23"/>
      <c r="AK323" s="23"/>
      <c r="AL323" s="23"/>
      <c r="AM323" s="23"/>
      <c r="AN323" s="23"/>
      <c r="AO323" s="23"/>
    </row>
    <row r="324" spans="1:41" ht="18.75" customHeight="1" x14ac:dyDescent="0.25">
      <c r="A324" s="13"/>
      <c r="B324" s="13"/>
      <c r="C324" s="13"/>
      <c r="D324" s="13"/>
      <c r="E324" s="13"/>
      <c r="F324" s="13"/>
      <c r="G324" s="13"/>
      <c r="H324" s="13"/>
      <c r="I324" s="13"/>
      <c r="J324" s="13"/>
      <c r="K324" s="13"/>
      <c r="L324" s="13"/>
      <c r="M324" s="13"/>
      <c r="N324" s="13"/>
      <c r="O324" s="13"/>
      <c r="P324" s="13"/>
      <c r="Q324" s="13"/>
      <c r="R324" s="13"/>
      <c r="S324" s="13"/>
      <c r="T324" s="13"/>
      <c r="U324" s="13"/>
      <c r="V324" s="82"/>
      <c r="W324" s="13"/>
      <c r="X324" s="13"/>
      <c r="Y324" s="13"/>
      <c r="Z324" s="13"/>
      <c r="AA324" s="23"/>
      <c r="AB324" s="23"/>
      <c r="AC324" s="81"/>
      <c r="AD324" s="23"/>
      <c r="AE324" s="23"/>
      <c r="AF324" s="23"/>
      <c r="AG324" s="23"/>
      <c r="AH324" s="23"/>
      <c r="AI324" s="23"/>
      <c r="AJ324" s="23"/>
      <c r="AK324" s="23"/>
      <c r="AL324" s="23"/>
      <c r="AM324" s="23"/>
      <c r="AN324" s="23"/>
      <c r="AO324" s="23"/>
    </row>
    <row r="325" spans="1:41" ht="18.75" customHeight="1" x14ac:dyDescent="0.25">
      <c r="A325" s="13"/>
      <c r="B325" s="13"/>
      <c r="C325" s="13"/>
      <c r="D325" s="13"/>
      <c r="E325" s="13"/>
      <c r="F325" s="13"/>
      <c r="G325" s="13"/>
      <c r="H325" s="13"/>
      <c r="I325" s="13"/>
      <c r="J325" s="13"/>
      <c r="K325" s="13"/>
      <c r="L325" s="13"/>
      <c r="M325" s="13"/>
      <c r="N325" s="13"/>
      <c r="O325" s="13"/>
      <c r="P325" s="13"/>
      <c r="Q325" s="13"/>
      <c r="R325" s="13"/>
      <c r="S325" s="13"/>
      <c r="T325" s="13"/>
      <c r="U325" s="13"/>
      <c r="V325" s="82"/>
      <c r="W325" s="13"/>
      <c r="X325" s="13"/>
      <c r="Y325" s="13"/>
      <c r="Z325" s="13"/>
      <c r="AA325" s="23"/>
      <c r="AB325" s="23"/>
      <c r="AC325" s="81"/>
      <c r="AD325" s="23"/>
      <c r="AE325" s="23"/>
      <c r="AF325" s="23"/>
      <c r="AG325" s="23"/>
      <c r="AH325" s="23"/>
      <c r="AI325" s="23"/>
      <c r="AJ325" s="23"/>
      <c r="AK325" s="23"/>
      <c r="AL325" s="23"/>
      <c r="AM325" s="23"/>
      <c r="AN325" s="23"/>
      <c r="AO325" s="23"/>
    </row>
    <row r="326" spans="1:41" ht="18.75" customHeight="1" x14ac:dyDescent="0.25">
      <c r="A326" s="13"/>
      <c r="B326" s="13"/>
      <c r="C326" s="13"/>
      <c r="D326" s="13"/>
      <c r="E326" s="13"/>
      <c r="F326" s="13"/>
      <c r="G326" s="13"/>
      <c r="H326" s="13"/>
      <c r="I326" s="13"/>
      <c r="J326" s="13"/>
      <c r="K326" s="13"/>
      <c r="L326" s="13"/>
      <c r="M326" s="13"/>
      <c r="N326" s="13"/>
      <c r="O326" s="13"/>
      <c r="P326" s="13"/>
      <c r="Q326" s="13"/>
      <c r="R326" s="13"/>
      <c r="S326" s="13"/>
      <c r="T326" s="13"/>
      <c r="U326" s="13"/>
      <c r="V326" s="82"/>
      <c r="W326" s="13"/>
      <c r="X326" s="13"/>
      <c r="Y326" s="13"/>
      <c r="Z326" s="13"/>
      <c r="AA326" s="23"/>
      <c r="AB326" s="23"/>
      <c r="AC326" s="81"/>
      <c r="AD326" s="23"/>
      <c r="AE326" s="23"/>
      <c r="AF326" s="23"/>
      <c r="AG326" s="23"/>
      <c r="AH326" s="23"/>
      <c r="AI326" s="23"/>
      <c r="AJ326" s="23"/>
      <c r="AK326" s="23"/>
      <c r="AL326" s="23"/>
      <c r="AM326" s="23"/>
      <c r="AN326" s="23"/>
      <c r="AO326" s="23"/>
    </row>
    <row r="327" spans="1:41" ht="18.75" customHeight="1" x14ac:dyDescent="0.25">
      <c r="A327" s="13"/>
      <c r="B327" s="13"/>
      <c r="C327" s="13"/>
      <c r="D327" s="13"/>
      <c r="E327" s="13"/>
      <c r="F327" s="13"/>
      <c r="G327" s="13"/>
      <c r="H327" s="13"/>
      <c r="I327" s="13"/>
      <c r="J327" s="13"/>
      <c r="K327" s="13"/>
      <c r="L327" s="13"/>
      <c r="M327" s="13"/>
      <c r="N327" s="13"/>
      <c r="O327" s="13"/>
      <c r="P327" s="13"/>
      <c r="Q327" s="13"/>
      <c r="R327" s="13"/>
      <c r="S327" s="13"/>
      <c r="T327" s="13"/>
      <c r="U327" s="13"/>
      <c r="V327" s="82"/>
      <c r="W327" s="13"/>
      <c r="X327" s="13"/>
      <c r="Y327" s="13"/>
      <c r="Z327" s="13"/>
      <c r="AA327" s="23"/>
      <c r="AB327" s="23"/>
      <c r="AC327" s="81"/>
      <c r="AD327" s="23"/>
      <c r="AE327" s="23"/>
      <c r="AF327" s="23"/>
      <c r="AG327" s="23"/>
      <c r="AH327" s="23"/>
      <c r="AI327" s="23"/>
      <c r="AJ327" s="23"/>
      <c r="AK327" s="23"/>
      <c r="AL327" s="23"/>
      <c r="AM327" s="23"/>
      <c r="AN327" s="23"/>
      <c r="AO327" s="23"/>
    </row>
    <row r="328" spans="1:41" ht="18.75" customHeight="1" x14ac:dyDescent="0.25">
      <c r="A328" s="13"/>
      <c r="B328" s="13"/>
      <c r="C328" s="13"/>
      <c r="D328" s="13"/>
      <c r="E328" s="13"/>
      <c r="F328" s="13"/>
      <c r="G328" s="13"/>
      <c r="H328" s="13"/>
      <c r="I328" s="13"/>
      <c r="J328" s="13"/>
      <c r="K328" s="13"/>
      <c r="L328" s="13"/>
      <c r="M328" s="13"/>
      <c r="N328" s="13"/>
      <c r="O328" s="13"/>
      <c r="P328" s="13"/>
      <c r="Q328" s="13"/>
      <c r="R328" s="13"/>
      <c r="S328" s="13"/>
      <c r="T328" s="13"/>
      <c r="U328" s="13"/>
      <c r="V328" s="82"/>
      <c r="W328" s="13"/>
      <c r="X328" s="13"/>
      <c r="Y328" s="13"/>
      <c r="Z328" s="13"/>
      <c r="AA328" s="23"/>
      <c r="AB328" s="23"/>
      <c r="AC328" s="81"/>
      <c r="AD328" s="23"/>
      <c r="AE328" s="23"/>
      <c r="AF328" s="23"/>
      <c r="AG328" s="23"/>
      <c r="AH328" s="23"/>
      <c r="AI328" s="23"/>
      <c r="AJ328" s="23"/>
      <c r="AK328" s="23"/>
      <c r="AL328" s="23"/>
      <c r="AM328" s="23"/>
      <c r="AN328" s="23"/>
      <c r="AO328" s="23"/>
    </row>
    <row r="329" spans="1:41" ht="18.75" customHeight="1" x14ac:dyDescent="0.25">
      <c r="A329" s="13"/>
      <c r="B329" s="13"/>
      <c r="C329" s="13"/>
      <c r="D329" s="13"/>
      <c r="E329" s="13"/>
      <c r="F329" s="13"/>
      <c r="G329" s="13"/>
      <c r="H329" s="13"/>
      <c r="I329" s="13"/>
      <c r="J329" s="13"/>
      <c r="K329" s="13"/>
      <c r="L329" s="13"/>
      <c r="M329" s="13"/>
      <c r="N329" s="13"/>
      <c r="O329" s="13"/>
      <c r="P329" s="13"/>
      <c r="Q329" s="13"/>
      <c r="R329" s="13"/>
      <c r="S329" s="13"/>
      <c r="T329" s="13"/>
      <c r="U329" s="13"/>
      <c r="V329" s="82"/>
      <c r="W329" s="13"/>
      <c r="X329" s="13"/>
      <c r="Y329" s="13"/>
      <c r="Z329" s="13"/>
      <c r="AA329" s="23"/>
      <c r="AB329" s="23"/>
      <c r="AC329" s="81"/>
      <c r="AD329" s="23"/>
      <c r="AE329" s="23"/>
      <c r="AF329" s="23"/>
      <c r="AG329" s="23"/>
      <c r="AH329" s="23"/>
      <c r="AI329" s="23"/>
      <c r="AJ329" s="23"/>
      <c r="AK329" s="23"/>
      <c r="AL329" s="23"/>
      <c r="AM329" s="23"/>
      <c r="AN329" s="23"/>
      <c r="AO329" s="23"/>
    </row>
    <row r="330" spans="1:41" ht="18.75" customHeight="1" x14ac:dyDescent="0.25">
      <c r="A330" s="13"/>
      <c r="B330" s="13"/>
      <c r="C330" s="13"/>
      <c r="D330" s="13"/>
      <c r="E330" s="13"/>
      <c r="F330" s="13"/>
      <c r="G330" s="13"/>
      <c r="H330" s="13"/>
      <c r="I330" s="13"/>
      <c r="J330" s="13"/>
      <c r="K330" s="13"/>
      <c r="L330" s="13"/>
      <c r="M330" s="13"/>
      <c r="N330" s="13"/>
      <c r="O330" s="13"/>
      <c r="P330" s="13"/>
      <c r="Q330" s="13"/>
      <c r="R330" s="13"/>
      <c r="S330" s="13"/>
      <c r="T330" s="13"/>
      <c r="U330" s="13"/>
      <c r="V330" s="82"/>
      <c r="W330" s="13"/>
      <c r="X330" s="13"/>
      <c r="Y330" s="13"/>
      <c r="Z330" s="13"/>
      <c r="AA330" s="23"/>
      <c r="AB330" s="23"/>
      <c r="AC330" s="81"/>
      <c r="AD330" s="23"/>
      <c r="AE330" s="23"/>
      <c r="AF330" s="23"/>
      <c r="AG330" s="23"/>
      <c r="AH330" s="23"/>
      <c r="AI330" s="23"/>
      <c r="AJ330" s="23"/>
      <c r="AK330" s="23"/>
      <c r="AL330" s="23"/>
      <c r="AM330" s="23"/>
      <c r="AN330" s="23"/>
      <c r="AO330" s="23"/>
    </row>
    <row r="331" spans="1:41" ht="18.75" customHeight="1" x14ac:dyDescent="0.25">
      <c r="A331" s="13"/>
      <c r="B331" s="13"/>
      <c r="C331" s="13"/>
      <c r="D331" s="13"/>
      <c r="E331" s="13"/>
      <c r="F331" s="13"/>
      <c r="G331" s="13"/>
      <c r="H331" s="13"/>
      <c r="I331" s="13"/>
      <c r="J331" s="13"/>
      <c r="K331" s="13"/>
      <c r="L331" s="13"/>
      <c r="M331" s="13"/>
      <c r="N331" s="13"/>
      <c r="O331" s="13"/>
      <c r="P331" s="13"/>
      <c r="Q331" s="13"/>
      <c r="R331" s="13"/>
      <c r="S331" s="13"/>
      <c r="T331" s="13"/>
      <c r="U331" s="13"/>
      <c r="V331" s="82"/>
      <c r="W331" s="13"/>
      <c r="X331" s="13"/>
      <c r="Y331" s="13"/>
      <c r="Z331" s="13"/>
      <c r="AA331" s="23"/>
      <c r="AB331" s="23"/>
      <c r="AC331" s="81"/>
      <c r="AD331" s="23"/>
      <c r="AE331" s="23"/>
      <c r="AF331" s="23"/>
      <c r="AG331" s="23"/>
      <c r="AH331" s="23"/>
      <c r="AI331" s="23"/>
      <c r="AJ331" s="23"/>
      <c r="AK331" s="23"/>
      <c r="AL331" s="23"/>
      <c r="AM331" s="23"/>
      <c r="AN331" s="23"/>
      <c r="AO331" s="23"/>
    </row>
    <row r="332" spans="1:41" ht="18.75" customHeight="1" x14ac:dyDescent="0.25">
      <c r="A332" s="13"/>
      <c r="B332" s="13"/>
      <c r="C332" s="13"/>
      <c r="D332" s="13"/>
      <c r="E332" s="13"/>
      <c r="F332" s="13"/>
      <c r="G332" s="13"/>
      <c r="H332" s="13"/>
      <c r="I332" s="13"/>
      <c r="J332" s="13"/>
      <c r="K332" s="13"/>
      <c r="L332" s="13"/>
      <c r="M332" s="13"/>
      <c r="N332" s="13"/>
      <c r="O332" s="13"/>
      <c r="P332" s="13"/>
      <c r="Q332" s="13"/>
      <c r="R332" s="13"/>
      <c r="S332" s="13"/>
      <c r="T332" s="13"/>
      <c r="U332" s="13"/>
      <c r="V332" s="82"/>
      <c r="W332" s="13"/>
      <c r="X332" s="13"/>
      <c r="Y332" s="13"/>
      <c r="Z332" s="13"/>
      <c r="AA332" s="23"/>
      <c r="AB332" s="23"/>
      <c r="AC332" s="81"/>
      <c r="AD332" s="23"/>
      <c r="AE332" s="23"/>
      <c r="AF332" s="23"/>
      <c r="AG332" s="23"/>
      <c r="AH332" s="23"/>
      <c r="AI332" s="23"/>
      <c r="AJ332" s="23"/>
      <c r="AK332" s="23"/>
      <c r="AL332" s="23"/>
      <c r="AM332" s="23"/>
      <c r="AN332" s="23"/>
      <c r="AO332" s="23"/>
    </row>
    <row r="333" spans="1:41" ht="18.75" customHeight="1" x14ac:dyDescent="0.25">
      <c r="A333" s="13"/>
      <c r="B333" s="13"/>
      <c r="C333" s="13"/>
      <c r="D333" s="13"/>
      <c r="E333" s="13"/>
      <c r="F333" s="13"/>
      <c r="G333" s="13"/>
      <c r="H333" s="13"/>
      <c r="I333" s="13"/>
      <c r="J333" s="13"/>
      <c r="K333" s="13"/>
      <c r="L333" s="13"/>
      <c r="M333" s="13"/>
      <c r="N333" s="13"/>
      <c r="O333" s="13"/>
      <c r="P333" s="13"/>
      <c r="Q333" s="13"/>
      <c r="R333" s="13"/>
      <c r="S333" s="13"/>
      <c r="T333" s="13"/>
      <c r="U333" s="13"/>
      <c r="V333" s="82"/>
      <c r="W333" s="13"/>
      <c r="X333" s="13"/>
      <c r="Y333" s="13"/>
      <c r="Z333" s="13"/>
      <c r="AA333" s="23"/>
      <c r="AB333" s="23"/>
      <c r="AC333" s="81"/>
      <c r="AD333" s="23"/>
      <c r="AE333" s="23"/>
      <c r="AF333" s="23"/>
      <c r="AG333" s="23"/>
      <c r="AH333" s="23"/>
      <c r="AI333" s="23"/>
      <c r="AJ333" s="23"/>
      <c r="AK333" s="23"/>
      <c r="AL333" s="23"/>
      <c r="AM333" s="23"/>
      <c r="AN333" s="23"/>
      <c r="AO333" s="23"/>
    </row>
    <row r="334" spans="1:41" ht="18.75" customHeight="1" x14ac:dyDescent="0.25">
      <c r="A334" s="13"/>
      <c r="B334" s="13"/>
      <c r="C334" s="13"/>
      <c r="D334" s="13"/>
      <c r="E334" s="13"/>
      <c r="F334" s="13"/>
      <c r="G334" s="13"/>
      <c r="H334" s="13"/>
      <c r="I334" s="13"/>
      <c r="J334" s="13"/>
      <c r="K334" s="13"/>
      <c r="L334" s="13"/>
      <c r="M334" s="13"/>
      <c r="N334" s="13"/>
      <c r="O334" s="13"/>
      <c r="P334" s="13"/>
      <c r="Q334" s="13"/>
      <c r="R334" s="13"/>
      <c r="S334" s="13"/>
      <c r="T334" s="13"/>
      <c r="U334" s="13"/>
      <c r="V334" s="82"/>
      <c r="W334" s="13"/>
      <c r="X334" s="13"/>
      <c r="Y334" s="13"/>
      <c r="Z334" s="13"/>
      <c r="AA334" s="23"/>
      <c r="AB334" s="23"/>
      <c r="AC334" s="81"/>
      <c r="AD334" s="23"/>
      <c r="AE334" s="23"/>
      <c r="AF334" s="23"/>
      <c r="AG334" s="23"/>
      <c r="AH334" s="23"/>
      <c r="AI334" s="23"/>
      <c r="AJ334" s="23"/>
      <c r="AK334" s="23"/>
      <c r="AL334" s="23"/>
      <c r="AM334" s="23"/>
      <c r="AN334" s="23"/>
      <c r="AO334" s="23"/>
    </row>
    <row r="335" spans="1:41" ht="18.75" customHeight="1" x14ac:dyDescent="0.25">
      <c r="A335" s="13"/>
      <c r="B335" s="13"/>
      <c r="C335" s="13"/>
      <c r="D335" s="13"/>
      <c r="E335" s="13"/>
      <c r="F335" s="13"/>
      <c r="G335" s="13"/>
      <c r="H335" s="13"/>
      <c r="I335" s="13"/>
      <c r="J335" s="13"/>
      <c r="K335" s="13"/>
      <c r="L335" s="13"/>
      <c r="M335" s="13"/>
      <c r="N335" s="13"/>
      <c r="O335" s="13"/>
      <c r="P335" s="13"/>
      <c r="Q335" s="13"/>
      <c r="R335" s="13"/>
      <c r="S335" s="13"/>
      <c r="T335" s="13"/>
      <c r="U335" s="13"/>
      <c r="V335" s="82"/>
      <c r="W335" s="13"/>
      <c r="X335" s="13"/>
      <c r="Y335" s="13"/>
      <c r="Z335" s="13"/>
      <c r="AA335" s="23"/>
      <c r="AB335" s="23"/>
      <c r="AC335" s="81"/>
      <c r="AD335" s="23"/>
      <c r="AE335" s="23"/>
      <c r="AF335" s="23"/>
      <c r="AG335" s="23"/>
      <c r="AH335" s="23"/>
      <c r="AI335" s="23"/>
      <c r="AJ335" s="23"/>
      <c r="AK335" s="23"/>
      <c r="AL335" s="23"/>
      <c r="AM335" s="23"/>
      <c r="AN335" s="23"/>
      <c r="AO335" s="23"/>
    </row>
    <row r="336" spans="1:41" ht="18.75" customHeight="1" x14ac:dyDescent="0.25">
      <c r="A336" s="13"/>
      <c r="B336" s="13"/>
      <c r="C336" s="13"/>
      <c r="D336" s="13"/>
      <c r="E336" s="13"/>
      <c r="F336" s="13"/>
      <c r="G336" s="13"/>
      <c r="H336" s="13"/>
      <c r="I336" s="13"/>
      <c r="J336" s="13"/>
      <c r="K336" s="13"/>
      <c r="L336" s="13"/>
      <c r="M336" s="13"/>
      <c r="N336" s="13"/>
      <c r="O336" s="13"/>
      <c r="P336" s="13"/>
      <c r="Q336" s="13"/>
      <c r="R336" s="13"/>
      <c r="S336" s="13"/>
      <c r="T336" s="13"/>
      <c r="U336" s="13"/>
      <c r="V336" s="82"/>
      <c r="W336" s="13"/>
      <c r="X336" s="13"/>
      <c r="Y336" s="13"/>
      <c r="Z336" s="13"/>
      <c r="AA336" s="23"/>
      <c r="AB336" s="23"/>
      <c r="AC336" s="81"/>
      <c r="AD336" s="23"/>
      <c r="AE336" s="23"/>
      <c r="AF336" s="23"/>
      <c r="AG336" s="23"/>
      <c r="AH336" s="23"/>
      <c r="AI336" s="23"/>
      <c r="AJ336" s="23"/>
      <c r="AK336" s="23"/>
      <c r="AL336" s="23"/>
      <c r="AM336" s="23"/>
      <c r="AN336" s="23"/>
      <c r="AO336" s="23"/>
    </row>
    <row r="337" spans="1:41" ht="18.75" customHeight="1" x14ac:dyDescent="0.25">
      <c r="A337" s="13"/>
      <c r="B337" s="13"/>
      <c r="C337" s="13"/>
      <c r="D337" s="13"/>
      <c r="E337" s="13"/>
      <c r="F337" s="13"/>
      <c r="G337" s="13"/>
      <c r="H337" s="13"/>
      <c r="I337" s="13"/>
      <c r="J337" s="13"/>
      <c r="K337" s="13"/>
      <c r="L337" s="13"/>
      <c r="M337" s="13"/>
      <c r="N337" s="13"/>
      <c r="O337" s="13"/>
      <c r="P337" s="13"/>
      <c r="Q337" s="13"/>
      <c r="R337" s="13"/>
      <c r="S337" s="13"/>
      <c r="T337" s="13"/>
      <c r="U337" s="13"/>
      <c r="V337" s="82"/>
      <c r="W337" s="13"/>
      <c r="X337" s="13"/>
      <c r="Y337" s="13"/>
      <c r="Z337" s="13"/>
      <c r="AA337" s="23"/>
      <c r="AB337" s="23"/>
      <c r="AC337" s="81"/>
      <c r="AD337" s="23"/>
      <c r="AE337" s="23"/>
      <c r="AF337" s="23"/>
      <c r="AG337" s="23"/>
      <c r="AH337" s="23"/>
      <c r="AI337" s="23"/>
      <c r="AJ337" s="23"/>
      <c r="AK337" s="23"/>
      <c r="AL337" s="23"/>
      <c r="AM337" s="23"/>
      <c r="AN337" s="23"/>
      <c r="AO337" s="23"/>
    </row>
    <row r="338" spans="1:41" ht="18.75" customHeight="1" x14ac:dyDescent="0.25">
      <c r="A338" s="13"/>
      <c r="B338" s="13"/>
      <c r="C338" s="13"/>
      <c r="D338" s="13"/>
      <c r="E338" s="13"/>
      <c r="F338" s="13"/>
      <c r="G338" s="13"/>
      <c r="H338" s="13"/>
      <c r="I338" s="13"/>
      <c r="J338" s="13"/>
      <c r="K338" s="13"/>
      <c r="L338" s="13"/>
      <c r="M338" s="13"/>
      <c r="N338" s="13"/>
      <c r="O338" s="13"/>
      <c r="P338" s="13"/>
      <c r="Q338" s="13"/>
      <c r="R338" s="13"/>
      <c r="S338" s="13"/>
      <c r="T338" s="13"/>
      <c r="U338" s="13"/>
      <c r="V338" s="82"/>
      <c r="W338" s="13"/>
      <c r="X338" s="13"/>
      <c r="Y338" s="13"/>
      <c r="Z338" s="13"/>
      <c r="AA338" s="23"/>
      <c r="AB338" s="23"/>
      <c r="AC338" s="81"/>
      <c r="AD338" s="23"/>
      <c r="AE338" s="23"/>
      <c r="AF338" s="23"/>
      <c r="AG338" s="23"/>
      <c r="AH338" s="23"/>
      <c r="AI338" s="23"/>
      <c r="AJ338" s="23"/>
      <c r="AK338" s="23"/>
      <c r="AL338" s="23"/>
      <c r="AM338" s="23"/>
      <c r="AN338" s="23"/>
      <c r="AO338" s="23"/>
    </row>
    <row r="339" spans="1:41" ht="18.75" customHeight="1" x14ac:dyDescent="0.25">
      <c r="A339" s="13"/>
      <c r="B339" s="13"/>
      <c r="C339" s="13"/>
      <c r="D339" s="13"/>
      <c r="E339" s="13"/>
      <c r="F339" s="13"/>
      <c r="G339" s="13"/>
      <c r="H339" s="13"/>
      <c r="I339" s="13"/>
      <c r="J339" s="13"/>
      <c r="K339" s="13"/>
      <c r="L339" s="13"/>
      <c r="M339" s="13"/>
      <c r="N339" s="13"/>
      <c r="O339" s="13"/>
      <c r="P339" s="13"/>
      <c r="Q339" s="13"/>
      <c r="R339" s="13"/>
      <c r="S339" s="13"/>
      <c r="T339" s="13"/>
      <c r="U339" s="13"/>
      <c r="V339" s="82"/>
      <c r="W339" s="13"/>
      <c r="X339" s="13"/>
      <c r="Y339" s="13"/>
      <c r="Z339" s="13"/>
      <c r="AA339" s="23"/>
      <c r="AB339" s="23"/>
      <c r="AC339" s="81"/>
      <c r="AD339" s="23"/>
      <c r="AE339" s="23"/>
      <c r="AF339" s="23"/>
      <c r="AG339" s="23"/>
      <c r="AH339" s="23"/>
      <c r="AI339" s="23"/>
      <c r="AJ339" s="23"/>
      <c r="AK339" s="23"/>
      <c r="AL339" s="23"/>
      <c r="AM339" s="23"/>
      <c r="AN339" s="23"/>
      <c r="AO339" s="23"/>
    </row>
    <row r="340" spans="1:41" ht="18.75" customHeight="1" x14ac:dyDescent="0.25">
      <c r="A340" s="13"/>
      <c r="B340" s="13"/>
      <c r="C340" s="13"/>
      <c r="D340" s="13"/>
      <c r="E340" s="13"/>
      <c r="F340" s="13"/>
      <c r="G340" s="13"/>
      <c r="H340" s="13"/>
      <c r="I340" s="13"/>
      <c r="J340" s="13"/>
      <c r="K340" s="13"/>
      <c r="L340" s="13"/>
      <c r="M340" s="13"/>
      <c r="N340" s="13"/>
      <c r="O340" s="13"/>
      <c r="P340" s="13"/>
      <c r="Q340" s="13"/>
      <c r="R340" s="13"/>
      <c r="S340" s="13"/>
      <c r="T340" s="13"/>
      <c r="U340" s="13"/>
      <c r="V340" s="82"/>
      <c r="W340" s="13"/>
      <c r="X340" s="13"/>
      <c r="Y340" s="13"/>
      <c r="Z340" s="13"/>
      <c r="AA340" s="23"/>
      <c r="AB340" s="23"/>
      <c r="AC340" s="81"/>
      <c r="AD340" s="23"/>
      <c r="AE340" s="23"/>
      <c r="AF340" s="23"/>
      <c r="AG340" s="23"/>
      <c r="AH340" s="23"/>
      <c r="AI340" s="23"/>
      <c r="AJ340" s="23"/>
      <c r="AK340" s="23"/>
      <c r="AL340" s="23"/>
      <c r="AM340" s="23"/>
      <c r="AN340" s="23"/>
      <c r="AO340" s="23"/>
    </row>
    <row r="341" spans="1:41" ht="18.75" customHeight="1" x14ac:dyDescent="0.25">
      <c r="A341" s="13"/>
      <c r="B341" s="13"/>
      <c r="C341" s="13"/>
      <c r="D341" s="13"/>
      <c r="E341" s="13"/>
      <c r="F341" s="13"/>
      <c r="G341" s="13"/>
      <c r="H341" s="13"/>
      <c r="I341" s="13"/>
      <c r="J341" s="13"/>
      <c r="K341" s="13"/>
      <c r="L341" s="13"/>
      <c r="M341" s="13"/>
      <c r="N341" s="13"/>
      <c r="O341" s="13"/>
      <c r="P341" s="13"/>
      <c r="Q341" s="13"/>
      <c r="R341" s="13"/>
      <c r="S341" s="13"/>
      <c r="T341" s="13"/>
      <c r="U341" s="13"/>
      <c r="V341" s="82"/>
      <c r="W341" s="13"/>
      <c r="X341" s="13"/>
      <c r="Y341" s="13"/>
      <c r="Z341" s="13"/>
      <c r="AA341" s="23"/>
      <c r="AB341" s="23"/>
      <c r="AC341" s="81"/>
      <c r="AD341" s="23"/>
      <c r="AE341" s="23"/>
      <c r="AF341" s="23"/>
      <c r="AG341" s="23"/>
      <c r="AH341" s="23"/>
      <c r="AI341" s="23"/>
      <c r="AJ341" s="23"/>
      <c r="AK341" s="23"/>
      <c r="AL341" s="23"/>
      <c r="AM341" s="23"/>
      <c r="AN341" s="23"/>
      <c r="AO341" s="23"/>
    </row>
    <row r="342" spans="1:41" ht="18.75" customHeight="1" x14ac:dyDescent="0.25">
      <c r="A342" s="13"/>
      <c r="B342" s="13"/>
      <c r="C342" s="13"/>
      <c r="D342" s="13"/>
      <c r="E342" s="13"/>
      <c r="F342" s="13"/>
      <c r="G342" s="13"/>
      <c r="H342" s="13"/>
      <c r="I342" s="13"/>
      <c r="J342" s="13"/>
      <c r="K342" s="13"/>
      <c r="L342" s="13"/>
      <c r="M342" s="13"/>
      <c r="N342" s="13"/>
      <c r="O342" s="13"/>
      <c r="P342" s="13"/>
      <c r="Q342" s="13"/>
      <c r="R342" s="13"/>
      <c r="S342" s="13"/>
      <c r="T342" s="13"/>
      <c r="U342" s="13"/>
      <c r="V342" s="82"/>
      <c r="W342" s="13"/>
      <c r="X342" s="13"/>
      <c r="Y342" s="13"/>
      <c r="Z342" s="13"/>
      <c r="AA342" s="23"/>
      <c r="AB342" s="23"/>
      <c r="AC342" s="81"/>
      <c r="AD342" s="23"/>
      <c r="AE342" s="23"/>
      <c r="AF342" s="23"/>
      <c r="AG342" s="23"/>
      <c r="AH342" s="23"/>
      <c r="AI342" s="23"/>
      <c r="AJ342" s="23"/>
      <c r="AK342" s="23"/>
      <c r="AL342" s="23"/>
      <c r="AM342" s="23"/>
      <c r="AN342" s="23"/>
      <c r="AO342" s="23"/>
    </row>
    <row r="343" spans="1:41" ht="18.75" customHeight="1" x14ac:dyDescent="0.25">
      <c r="A343" s="13"/>
      <c r="B343" s="13"/>
      <c r="C343" s="13"/>
      <c r="D343" s="13"/>
      <c r="E343" s="13"/>
      <c r="F343" s="13"/>
      <c r="G343" s="13"/>
      <c r="H343" s="13"/>
      <c r="I343" s="13"/>
      <c r="J343" s="13"/>
      <c r="K343" s="13"/>
      <c r="L343" s="13"/>
      <c r="M343" s="13"/>
      <c r="N343" s="13"/>
      <c r="O343" s="13"/>
      <c r="P343" s="13"/>
      <c r="Q343" s="13"/>
      <c r="R343" s="13"/>
      <c r="S343" s="13"/>
      <c r="T343" s="13"/>
      <c r="U343" s="13"/>
      <c r="V343" s="82"/>
      <c r="W343" s="13"/>
      <c r="X343" s="13"/>
      <c r="Y343" s="13"/>
      <c r="Z343" s="13"/>
      <c r="AA343" s="23"/>
      <c r="AB343" s="23"/>
      <c r="AC343" s="81"/>
      <c r="AD343" s="23"/>
      <c r="AE343" s="23"/>
      <c r="AF343" s="23"/>
      <c r="AG343" s="23"/>
      <c r="AH343" s="23"/>
      <c r="AI343" s="23"/>
      <c r="AJ343" s="23"/>
      <c r="AK343" s="23"/>
      <c r="AL343" s="23"/>
      <c r="AM343" s="23"/>
      <c r="AN343" s="23"/>
      <c r="AO343" s="23"/>
    </row>
    <row r="344" spans="1:41" ht="18.75" customHeight="1" x14ac:dyDescent="0.25">
      <c r="A344" s="13"/>
      <c r="B344" s="13"/>
      <c r="C344" s="13"/>
      <c r="D344" s="13"/>
      <c r="E344" s="13"/>
      <c r="F344" s="13"/>
      <c r="G344" s="13"/>
      <c r="H344" s="13"/>
      <c r="I344" s="13"/>
      <c r="J344" s="13"/>
      <c r="K344" s="13"/>
      <c r="L344" s="13"/>
      <c r="M344" s="13"/>
      <c r="N344" s="13"/>
      <c r="O344" s="13"/>
      <c r="P344" s="13"/>
      <c r="Q344" s="13"/>
      <c r="R344" s="13"/>
      <c r="S344" s="13"/>
      <c r="T344" s="13"/>
      <c r="U344" s="13"/>
      <c r="V344" s="82"/>
      <c r="W344" s="13"/>
      <c r="X344" s="13"/>
      <c r="Y344" s="13"/>
      <c r="Z344" s="13"/>
      <c r="AA344" s="23"/>
      <c r="AB344" s="23"/>
      <c r="AC344" s="81"/>
      <c r="AD344" s="23"/>
      <c r="AE344" s="23"/>
      <c r="AF344" s="23"/>
      <c r="AG344" s="23"/>
      <c r="AH344" s="23"/>
      <c r="AI344" s="23"/>
      <c r="AJ344" s="23"/>
      <c r="AK344" s="23"/>
      <c r="AL344" s="23"/>
      <c r="AM344" s="23"/>
      <c r="AN344" s="23"/>
      <c r="AO344" s="23"/>
    </row>
    <row r="345" spans="1:41" ht="18.75" customHeight="1" x14ac:dyDescent="0.25">
      <c r="A345" s="13"/>
      <c r="B345" s="13"/>
      <c r="C345" s="13"/>
      <c r="D345" s="13"/>
      <c r="E345" s="13"/>
      <c r="F345" s="13"/>
      <c r="G345" s="13"/>
      <c r="H345" s="13"/>
      <c r="I345" s="13"/>
      <c r="J345" s="13"/>
      <c r="K345" s="13"/>
      <c r="L345" s="13"/>
      <c r="M345" s="13"/>
      <c r="N345" s="13"/>
      <c r="O345" s="13"/>
      <c r="P345" s="13"/>
      <c r="Q345" s="13"/>
      <c r="R345" s="13"/>
      <c r="S345" s="13"/>
      <c r="T345" s="13"/>
      <c r="U345" s="13"/>
      <c r="V345" s="82"/>
      <c r="W345" s="13"/>
      <c r="X345" s="13"/>
      <c r="Y345" s="13"/>
      <c r="Z345" s="13"/>
      <c r="AA345" s="23"/>
      <c r="AB345" s="23"/>
      <c r="AC345" s="81"/>
      <c r="AD345" s="23"/>
      <c r="AE345" s="23"/>
      <c r="AF345" s="23"/>
      <c r="AG345" s="23"/>
      <c r="AH345" s="23"/>
      <c r="AI345" s="23"/>
      <c r="AJ345" s="23"/>
      <c r="AK345" s="23"/>
      <c r="AL345" s="23"/>
      <c r="AM345" s="23"/>
      <c r="AN345" s="23"/>
      <c r="AO345" s="23"/>
    </row>
    <row r="346" spans="1:41" ht="18.75" customHeight="1" x14ac:dyDescent="0.25">
      <c r="A346" s="13"/>
      <c r="B346" s="13"/>
      <c r="C346" s="13"/>
      <c r="D346" s="13"/>
      <c r="E346" s="13"/>
      <c r="F346" s="13"/>
      <c r="G346" s="13"/>
      <c r="H346" s="13"/>
      <c r="I346" s="13"/>
      <c r="J346" s="13"/>
      <c r="K346" s="13"/>
      <c r="L346" s="13"/>
      <c r="M346" s="13"/>
      <c r="N346" s="13"/>
      <c r="O346" s="13"/>
      <c r="P346" s="13"/>
      <c r="Q346" s="13"/>
      <c r="R346" s="13"/>
      <c r="S346" s="13"/>
      <c r="T346" s="13"/>
      <c r="U346" s="13"/>
      <c r="V346" s="82"/>
      <c r="W346" s="13"/>
      <c r="X346" s="13"/>
      <c r="Y346" s="13"/>
      <c r="Z346" s="13"/>
      <c r="AA346" s="23"/>
      <c r="AB346" s="23"/>
      <c r="AC346" s="81"/>
      <c r="AD346" s="23"/>
      <c r="AE346" s="23"/>
      <c r="AF346" s="23"/>
      <c r="AG346" s="23"/>
      <c r="AH346" s="23"/>
      <c r="AI346" s="23"/>
      <c r="AJ346" s="23"/>
      <c r="AK346" s="23"/>
      <c r="AL346" s="23"/>
      <c r="AM346" s="23"/>
      <c r="AN346" s="23"/>
      <c r="AO346" s="23"/>
    </row>
    <row r="347" spans="1:41" ht="18.75" customHeight="1" x14ac:dyDescent="0.25">
      <c r="A347" s="13"/>
      <c r="B347" s="13"/>
      <c r="C347" s="13"/>
      <c r="D347" s="13"/>
      <c r="E347" s="13"/>
      <c r="F347" s="13"/>
      <c r="G347" s="13"/>
      <c r="H347" s="13"/>
      <c r="I347" s="13"/>
      <c r="J347" s="13"/>
      <c r="K347" s="13"/>
      <c r="L347" s="13"/>
      <c r="M347" s="13"/>
      <c r="N347" s="13"/>
      <c r="O347" s="13"/>
      <c r="P347" s="13"/>
      <c r="Q347" s="13"/>
      <c r="R347" s="13"/>
      <c r="S347" s="13"/>
      <c r="T347" s="13"/>
      <c r="U347" s="13"/>
      <c r="V347" s="82"/>
      <c r="W347" s="13"/>
      <c r="X347" s="13"/>
      <c r="Y347" s="13"/>
      <c r="Z347" s="13"/>
      <c r="AA347" s="23"/>
      <c r="AB347" s="23"/>
      <c r="AC347" s="81"/>
      <c r="AD347" s="23"/>
      <c r="AE347" s="23"/>
      <c r="AF347" s="23"/>
      <c r="AG347" s="23"/>
      <c r="AH347" s="23"/>
      <c r="AI347" s="23"/>
      <c r="AJ347" s="23"/>
      <c r="AK347" s="23"/>
      <c r="AL347" s="23"/>
      <c r="AM347" s="23"/>
      <c r="AN347" s="23"/>
      <c r="AO347" s="23"/>
    </row>
    <row r="348" spans="1:41" ht="18.75" customHeight="1" x14ac:dyDescent="0.25">
      <c r="A348" s="13"/>
      <c r="B348" s="13"/>
      <c r="C348" s="13"/>
      <c r="D348" s="13"/>
      <c r="E348" s="13"/>
      <c r="F348" s="13"/>
      <c r="G348" s="13"/>
      <c r="H348" s="13"/>
      <c r="I348" s="13"/>
      <c r="J348" s="13"/>
      <c r="K348" s="13"/>
      <c r="L348" s="13"/>
      <c r="M348" s="13"/>
      <c r="N348" s="13"/>
      <c r="O348" s="13"/>
      <c r="P348" s="13"/>
      <c r="Q348" s="13"/>
      <c r="R348" s="13"/>
      <c r="S348" s="13"/>
      <c r="T348" s="13"/>
      <c r="U348" s="13"/>
      <c r="V348" s="82"/>
      <c r="W348" s="13"/>
      <c r="X348" s="13"/>
      <c r="Y348" s="13"/>
      <c r="Z348" s="13"/>
      <c r="AA348" s="23"/>
      <c r="AB348" s="23"/>
      <c r="AC348" s="81"/>
      <c r="AD348" s="23"/>
      <c r="AE348" s="23"/>
      <c r="AF348" s="23"/>
      <c r="AG348" s="23"/>
      <c r="AH348" s="23"/>
      <c r="AI348" s="23"/>
      <c r="AJ348" s="23"/>
      <c r="AK348" s="23"/>
      <c r="AL348" s="23"/>
      <c r="AM348" s="23"/>
      <c r="AN348" s="23"/>
      <c r="AO348" s="23"/>
    </row>
    <row r="349" spans="1:41" ht="18.75" customHeight="1" x14ac:dyDescent="0.25">
      <c r="A349" s="13"/>
      <c r="B349" s="13"/>
      <c r="C349" s="13"/>
      <c r="D349" s="13"/>
      <c r="E349" s="13"/>
      <c r="F349" s="13"/>
      <c r="G349" s="13"/>
      <c r="H349" s="13"/>
      <c r="I349" s="13"/>
      <c r="J349" s="13"/>
      <c r="K349" s="13"/>
      <c r="L349" s="13"/>
      <c r="M349" s="13"/>
      <c r="N349" s="13"/>
      <c r="O349" s="13"/>
      <c r="P349" s="13"/>
      <c r="Q349" s="13"/>
      <c r="R349" s="13"/>
      <c r="S349" s="13"/>
      <c r="T349" s="13"/>
      <c r="U349" s="13"/>
      <c r="V349" s="82"/>
      <c r="W349" s="13"/>
      <c r="X349" s="13"/>
      <c r="Y349" s="13"/>
      <c r="Z349" s="13"/>
      <c r="AA349" s="23"/>
      <c r="AB349" s="23"/>
      <c r="AC349" s="81"/>
      <c r="AD349" s="23"/>
      <c r="AE349" s="23"/>
      <c r="AF349" s="23"/>
      <c r="AG349" s="23"/>
      <c r="AH349" s="23"/>
      <c r="AI349" s="23"/>
      <c r="AJ349" s="23"/>
      <c r="AK349" s="23"/>
      <c r="AL349" s="23"/>
      <c r="AM349" s="23"/>
      <c r="AN349" s="23"/>
      <c r="AO349" s="23"/>
    </row>
    <row r="350" spans="1:41" ht="18.75" customHeight="1" x14ac:dyDescent="0.25">
      <c r="A350" s="13"/>
      <c r="B350" s="13"/>
      <c r="C350" s="13"/>
      <c r="D350" s="13"/>
      <c r="E350" s="13"/>
      <c r="F350" s="13"/>
      <c r="G350" s="13"/>
      <c r="H350" s="13"/>
      <c r="I350" s="13"/>
      <c r="J350" s="13"/>
      <c r="K350" s="13"/>
      <c r="L350" s="13"/>
      <c r="M350" s="13"/>
      <c r="N350" s="13"/>
      <c r="O350" s="13"/>
      <c r="P350" s="13"/>
      <c r="Q350" s="13"/>
      <c r="R350" s="13"/>
      <c r="S350" s="13"/>
      <c r="T350" s="13"/>
      <c r="U350" s="13"/>
      <c r="V350" s="82"/>
      <c r="W350" s="13"/>
      <c r="X350" s="13"/>
      <c r="Y350" s="13"/>
      <c r="Z350" s="13"/>
      <c r="AA350" s="23"/>
      <c r="AB350" s="23"/>
      <c r="AC350" s="81"/>
      <c r="AD350" s="23"/>
      <c r="AE350" s="23"/>
      <c r="AF350" s="23"/>
      <c r="AG350" s="23"/>
      <c r="AH350" s="23"/>
      <c r="AI350" s="23"/>
      <c r="AJ350" s="23"/>
      <c r="AK350" s="23"/>
      <c r="AL350" s="23"/>
      <c r="AM350" s="23"/>
      <c r="AN350" s="23"/>
      <c r="AO350" s="23"/>
    </row>
    <row r="351" spans="1:41" ht="18.75" customHeight="1" x14ac:dyDescent="0.25">
      <c r="A351" s="13"/>
      <c r="B351" s="13"/>
      <c r="C351" s="13"/>
      <c r="D351" s="13"/>
      <c r="E351" s="13"/>
      <c r="F351" s="13"/>
      <c r="G351" s="13"/>
      <c r="H351" s="13"/>
      <c r="I351" s="13"/>
      <c r="J351" s="13"/>
      <c r="K351" s="13"/>
      <c r="L351" s="13"/>
      <c r="M351" s="13"/>
      <c r="N351" s="13"/>
      <c r="O351" s="13"/>
      <c r="P351" s="13"/>
      <c r="Q351" s="13"/>
      <c r="R351" s="13"/>
      <c r="S351" s="13"/>
      <c r="T351" s="13"/>
      <c r="U351" s="13"/>
      <c r="V351" s="82"/>
      <c r="W351" s="13"/>
      <c r="X351" s="13"/>
      <c r="Y351" s="13"/>
      <c r="Z351" s="13"/>
      <c r="AA351" s="23"/>
      <c r="AB351" s="23"/>
      <c r="AC351" s="81"/>
      <c r="AD351" s="23"/>
      <c r="AE351" s="23"/>
      <c r="AF351" s="23"/>
      <c r="AG351" s="23"/>
      <c r="AH351" s="23"/>
      <c r="AI351" s="23"/>
      <c r="AJ351" s="23"/>
      <c r="AK351" s="23"/>
      <c r="AL351" s="23"/>
      <c r="AM351" s="23"/>
      <c r="AN351" s="23"/>
      <c r="AO351" s="23"/>
    </row>
    <row r="352" spans="1:41" ht="18.75" customHeight="1" x14ac:dyDescent="0.25">
      <c r="A352" s="13"/>
      <c r="B352" s="13"/>
      <c r="C352" s="13"/>
      <c r="D352" s="13"/>
      <c r="E352" s="13"/>
      <c r="F352" s="13"/>
      <c r="G352" s="13"/>
      <c r="H352" s="13"/>
      <c r="I352" s="13"/>
      <c r="J352" s="13"/>
      <c r="K352" s="13"/>
      <c r="L352" s="13"/>
      <c r="M352" s="13"/>
      <c r="N352" s="13"/>
      <c r="O352" s="13"/>
      <c r="P352" s="13"/>
      <c r="Q352" s="13"/>
      <c r="R352" s="13"/>
      <c r="S352" s="13"/>
      <c r="T352" s="13"/>
      <c r="U352" s="13"/>
      <c r="V352" s="82"/>
      <c r="W352" s="13"/>
      <c r="X352" s="13"/>
      <c r="Y352" s="13"/>
      <c r="Z352" s="13"/>
      <c r="AA352" s="23"/>
      <c r="AB352" s="23"/>
      <c r="AC352" s="81"/>
      <c r="AD352" s="23"/>
      <c r="AE352" s="23"/>
      <c r="AF352" s="23"/>
      <c r="AG352" s="23"/>
      <c r="AH352" s="23"/>
      <c r="AI352" s="23"/>
      <c r="AJ352" s="23"/>
      <c r="AK352" s="23"/>
      <c r="AL352" s="23"/>
      <c r="AM352" s="23"/>
      <c r="AN352" s="23"/>
      <c r="AO352" s="23"/>
    </row>
    <row r="353" spans="1:41" ht="18.75" customHeight="1" x14ac:dyDescent="0.25">
      <c r="A353" s="13"/>
      <c r="B353" s="13"/>
      <c r="C353" s="13"/>
      <c r="D353" s="13"/>
      <c r="E353" s="13"/>
      <c r="F353" s="13"/>
      <c r="G353" s="13"/>
      <c r="H353" s="13"/>
      <c r="I353" s="13"/>
      <c r="J353" s="13"/>
      <c r="K353" s="13"/>
      <c r="L353" s="13"/>
      <c r="M353" s="13"/>
      <c r="N353" s="13"/>
      <c r="O353" s="13"/>
      <c r="P353" s="13"/>
      <c r="Q353" s="13"/>
      <c r="R353" s="13"/>
      <c r="S353" s="13"/>
      <c r="T353" s="13"/>
      <c r="U353" s="13"/>
      <c r="V353" s="82"/>
      <c r="W353" s="13"/>
      <c r="X353" s="13"/>
      <c r="Y353" s="13"/>
      <c r="Z353" s="13"/>
      <c r="AA353" s="23"/>
      <c r="AB353" s="23"/>
      <c r="AC353" s="81"/>
      <c r="AD353" s="23"/>
      <c r="AE353" s="23"/>
      <c r="AF353" s="23"/>
      <c r="AG353" s="23"/>
      <c r="AH353" s="23"/>
      <c r="AI353" s="23"/>
      <c r="AJ353" s="23"/>
      <c r="AK353" s="23"/>
      <c r="AL353" s="23"/>
      <c r="AM353" s="23"/>
      <c r="AN353" s="23"/>
      <c r="AO353" s="23"/>
    </row>
    <row r="354" spans="1:41" ht="18.75" customHeight="1" x14ac:dyDescent="0.25">
      <c r="A354" s="13"/>
      <c r="B354" s="13"/>
      <c r="C354" s="13"/>
      <c r="D354" s="13"/>
      <c r="E354" s="13"/>
      <c r="F354" s="13"/>
      <c r="G354" s="13"/>
      <c r="H354" s="13"/>
      <c r="I354" s="13"/>
      <c r="J354" s="13"/>
      <c r="K354" s="13"/>
      <c r="L354" s="13"/>
      <c r="M354" s="13"/>
      <c r="N354" s="13"/>
      <c r="O354" s="13"/>
      <c r="P354" s="13"/>
      <c r="Q354" s="13"/>
      <c r="R354" s="13"/>
      <c r="S354" s="13"/>
      <c r="T354" s="13"/>
      <c r="U354" s="13"/>
      <c r="V354" s="82"/>
      <c r="W354" s="13"/>
      <c r="X354" s="13"/>
      <c r="Y354" s="13"/>
      <c r="Z354" s="13"/>
      <c r="AA354" s="23"/>
      <c r="AB354" s="23"/>
      <c r="AC354" s="81"/>
      <c r="AD354" s="23"/>
      <c r="AE354" s="23"/>
      <c r="AF354" s="23"/>
      <c r="AG354" s="23"/>
      <c r="AH354" s="23"/>
      <c r="AI354" s="23"/>
      <c r="AJ354" s="23"/>
      <c r="AK354" s="23"/>
      <c r="AL354" s="23"/>
      <c r="AM354" s="23"/>
      <c r="AN354" s="23"/>
      <c r="AO354" s="23"/>
    </row>
    <row r="355" spans="1:41" ht="18.75" customHeight="1" x14ac:dyDescent="0.25">
      <c r="A355" s="13"/>
      <c r="B355" s="13"/>
      <c r="C355" s="13"/>
      <c r="D355" s="13"/>
      <c r="E355" s="13"/>
      <c r="F355" s="13"/>
      <c r="G355" s="13"/>
      <c r="H355" s="13"/>
      <c r="I355" s="13"/>
      <c r="J355" s="13"/>
      <c r="K355" s="13"/>
      <c r="L355" s="13"/>
      <c r="M355" s="13"/>
      <c r="N355" s="13"/>
      <c r="O355" s="13"/>
      <c r="P355" s="13"/>
      <c r="Q355" s="13"/>
      <c r="R355" s="13"/>
      <c r="S355" s="13"/>
      <c r="T355" s="13"/>
      <c r="U355" s="13"/>
      <c r="V355" s="82"/>
      <c r="W355" s="13"/>
      <c r="X355" s="13"/>
      <c r="Y355" s="13"/>
      <c r="Z355" s="13"/>
      <c r="AA355" s="23"/>
      <c r="AB355" s="23"/>
      <c r="AC355" s="81"/>
      <c r="AD355" s="23"/>
      <c r="AE355" s="23"/>
      <c r="AF355" s="23"/>
      <c r="AG355" s="23"/>
      <c r="AH355" s="23"/>
      <c r="AI355" s="23"/>
      <c r="AJ355" s="23"/>
      <c r="AK355" s="23"/>
      <c r="AL355" s="23"/>
      <c r="AM355" s="23"/>
      <c r="AN355" s="23"/>
      <c r="AO355" s="23"/>
    </row>
    <row r="356" spans="1:41" ht="18.75" customHeight="1" x14ac:dyDescent="0.25">
      <c r="A356" s="13"/>
      <c r="B356" s="13"/>
      <c r="C356" s="13"/>
      <c r="D356" s="13"/>
      <c r="E356" s="13"/>
      <c r="F356" s="13"/>
      <c r="G356" s="13"/>
      <c r="H356" s="13"/>
      <c r="I356" s="13"/>
      <c r="J356" s="13"/>
      <c r="K356" s="13"/>
      <c r="L356" s="13"/>
      <c r="M356" s="13"/>
      <c r="N356" s="13"/>
      <c r="O356" s="13"/>
      <c r="P356" s="13"/>
      <c r="Q356" s="13"/>
      <c r="R356" s="13"/>
      <c r="S356" s="13"/>
      <c r="T356" s="13"/>
      <c r="U356" s="13"/>
      <c r="V356" s="82"/>
      <c r="W356" s="13"/>
      <c r="X356" s="13"/>
      <c r="Y356" s="13"/>
      <c r="Z356" s="13"/>
      <c r="AA356" s="23"/>
      <c r="AB356" s="23"/>
      <c r="AC356" s="81"/>
      <c r="AD356" s="23"/>
      <c r="AE356" s="23"/>
      <c r="AF356" s="23"/>
      <c r="AG356" s="23"/>
      <c r="AH356" s="23"/>
      <c r="AI356" s="23"/>
      <c r="AJ356" s="23"/>
      <c r="AK356" s="23"/>
      <c r="AL356" s="23"/>
      <c r="AM356" s="23"/>
      <c r="AN356" s="23"/>
      <c r="AO356" s="23"/>
    </row>
    <row r="357" spans="1:41" ht="18.75" customHeight="1" x14ac:dyDescent="0.25">
      <c r="A357" s="13"/>
      <c r="B357" s="13"/>
      <c r="C357" s="13"/>
      <c r="D357" s="13"/>
      <c r="E357" s="13"/>
      <c r="F357" s="13"/>
      <c r="G357" s="13"/>
      <c r="H357" s="13"/>
      <c r="I357" s="13"/>
      <c r="J357" s="13"/>
      <c r="K357" s="13"/>
      <c r="L357" s="13"/>
      <c r="M357" s="13"/>
      <c r="N357" s="13"/>
      <c r="O357" s="13"/>
      <c r="P357" s="13"/>
      <c r="Q357" s="13"/>
      <c r="R357" s="13"/>
      <c r="S357" s="13"/>
      <c r="T357" s="13"/>
      <c r="U357" s="13"/>
      <c r="V357" s="82"/>
      <c r="W357" s="13"/>
      <c r="X357" s="13"/>
      <c r="Y357" s="13"/>
      <c r="Z357" s="13"/>
      <c r="AA357" s="23"/>
      <c r="AB357" s="23"/>
      <c r="AC357" s="81"/>
      <c r="AD357" s="23"/>
      <c r="AE357" s="23"/>
      <c r="AF357" s="23"/>
      <c r="AG357" s="23"/>
      <c r="AH357" s="23"/>
      <c r="AI357" s="23"/>
      <c r="AJ357" s="23"/>
      <c r="AK357" s="23"/>
      <c r="AL357" s="23"/>
      <c r="AM357" s="23"/>
      <c r="AN357" s="23"/>
      <c r="AO357" s="23"/>
    </row>
    <row r="358" spans="1:41" ht="18.75" customHeight="1" x14ac:dyDescent="0.25">
      <c r="A358" s="13"/>
      <c r="B358" s="13"/>
      <c r="C358" s="13"/>
      <c r="D358" s="13"/>
      <c r="E358" s="13"/>
      <c r="F358" s="13"/>
      <c r="G358" s="13"/>
      <c r="H358" s="13"/>
      <c r="I358" s="13"/>
      <c r="J358" s="13"/>
      <c r="K358" s="13"/>
      <c r="L358" s="13"/>
      <c r="M358" s="13"/>
      <c r="N358" s="13"/>
      <c r="O358" s="13"/>
      <c r="P358" s="13"/>
      <c r="Q358" s="13"/>
      <c r="R358" s="13"/>
      <c r="S358" s="13"/>
      <c r="T358" s="13"/>
      <c r="U358" s="13"/>
      <c r="V358" s="82"/>
      <c r="W358" s="13"/>
      <c r="X358" s="13"/>
      <c r="Y358" s="13"/>
      <c r="Z358" s="13"/>
      <c r="AA358" s="23"/>
      <c r="AB358" s="23"/>
      <c r="AC358" s="81"/>
      <c r="AD358" s="23"/>
      <c r="AE358" s="23"/>
      <c r="AF358" s="23"/>
      <c r="AG358" s="23"/>
      <c r="AH358" s="23"/>
      <c r="AI358" s="23"/>
      <c r="AJ358" s="23"/>
      <c r="AK358" s="23"/>
      <c r="AL358" s="23"/>
      <c r="AM358" s="23"/>
      <c r="AN358" s="23"/>
      <c r="AO358" s="23"/>
    </row>
    <row r="359" spans="1:41" ht="18.75" customHeight="1" x14ac:dyDescent="0.25">
      <c r="A359" s="13"/>
      <c r="B359" s="13"/>
      <c r="C359" s="13"/>
      <c r="D359" s="13"/>
      <c r="E359" s="13"/>
      <c r="F359" s="13"/>
      <c r="G359" s="13"/>
      <c r="H359" s="13"/>
      <c r="I359" s="13"/>
      <c r="J359" s="13"/>
      <c r="K359" s="13"/>
      <c r="L359" s="13"/>
      <c r="M359" s="13"/>
      <c r="N359" s="13"/>
      <c r="O359" s="13"/>
      <c r="P359" s="13"/>
      <c r="Q359" s="13"/>
      <c r="R359" s="13"/>
      <c r="S359" s="13"/>
      <c r="T359" s="13"/>
      <c r="U359" s="13"/>
      <c r="V359" s="82"/>
      <c r="W359" s="13"/>
      <c r="X359" s="13"/>
      <c r="Y359" s="13"/>
      <c r="Z359" s="13"/>
      <c r="AA359" s="23"/>
      <c r="AB359" s="23"/>
      <c r="AC359" s="81"/>
      <c r="AD359" s="23"/>
      <c r="AE359" s="23"/>
      <c r="AF359" s="23"/>
      <c r="AG359" s="23"/>
      <c r="AH359" s="23"/>
      <c r="AI359" s="23"/>
      <c r="AJ359" s="23"/>
      <c r="AK359" s="23"/>
      <c r="AL359" s="23"/>
      <c r="AM359" s="23"/>
      <c r="AN359" s="23"/>
      <c r="AO359" s="23"/>
    </row>
    <row r="360" spans="1:41" ht="18.75" customHeight="1" x14ac:dyDescent="0.25">
      <c r="A360" s="13"/>
      <c r="B360" s="13"/>
      <c r="C360" s="13"/>
      <c r="D360" s="13"/>
      <c r="E360" s="13"/>
      <c r="F360" s="13"/>
      <c r="G360" s="13"/>
      <c r="H360" s="13"/>
      <c r="I360" s="13"/>
      <c r="J360" s="13"/>
      <c r="K360" s="13"/>
      <c r="L360" s="13"/>
      <c r="M360" s="13"/>
      <c r="N360" s="13"/>
      <c r="O360" s="13"/>
      <c r="P360" s="13"/>
      <c r="Q360" s="13"/>
      <c r="R360" s="13"/>
      <c r="S360" s="13"/>
      <c r="T360" s="13"/>
      <c r="U360" s="13"/>
      <c r="V360" s="82"/>
      <c r="W360" s="13"/>
      <c r="X360" s="13"/>
      <c r="Y360" s="13"/>
      <c r="Z360" s="13"/>
      <c r="AA360" s="23"/>
      <c r="AB360" s="23"/>
      <c r="AC360" s="81"/>
      <c r="AD360" s="23"/>
      <c r="AE360" s="23"/>
      <c r="AF360" s="23"/>
      <c r="AG360" s="23"/>
      <c r="AH360" s="23"/>
      <c r="AI360" s="23"/>
      <c r="AJ360" s="23"/>
      <c r="AK360" s="23"/>
      <c r="AL360" s="23"/>
      <c r="AM360" s="23"/>
      <c r="AN360" s="23"/>
      <c r="AO360" s="23"/>
    </row>
    <row r="361" spans="1:41" ht="18.75" customHeight="1" x14ac:dyDescent="0.25">
      <c r="A361" s="13"/>
      <c r="B361" s="13"/>
      <c r="C361" s="13"/>
      <c r="D361" s="13"/>
      <c r="E361" s="13"/>
      <c r="F361" s="13"/>
      <c r="G361" s="13"/>
      <c r="H361" s="13"/>
      <c r="I361" s="13"/>
      <c r="J361" s="13"/>
      <c r="K361" s="13"/>
      <c r="L361" s="13"/>
      <c r="M361" s="13"/>
      <c r="N361" s="13"/>
      <c r="O361" s="13"/>
      <c r="P361" s="13"/>
      <c r="Q361" s="13"/>
      <c r="R361" s="13"/>
      <c r="S361" s="13"/>
      <c r="T361" s="13"/>
      <c r="U361" s="13"/>
      <c r="V361" s="82"/>
      <c r="W361" s="13"/>
      <c r="X361" s="13"/>
      <c r="Y361" s="13"/>
      <c r="Z361" s="13"/>
      <c r="AA361" s="23"/>
      <c r="AB361" s="23"/>
      <c r="AC361" s="81"/>
      <c r="AD361" s="23"/>
      <c r="AE361" s="23"/>
      <c r="AF361" s="23"/>
      <c r="AG361" s="23"/>
      <c r="AH361" s="23"/>
      <c r="AI361" s="23"/>
      <c r="AJ361" s="23"/>
      <c r="AK361" s="23"/>
      <c r="AL361" s="23"/>
      <c r="AM361" s="23"/>
      <c r="AN361" s="23"/>
      <c r="AO361" s="23"/>
    </row>
    <row r="362" spans="1:41" ht="18.75" customHeight="1" x14ac:dyDescent="0.25">
      <c r="A362" s="13"/>
      <c r="B362" s="13"/>
      <c r="C362" s="13"/>
      <c r="D362" s="13"/>
      <c r="E362" s="13"/>
      <c r="F362" s="13"/>
      <c r="G362" s="13"/>
      <c r="H362" s="13"/>
      <c r="I362" s="13"/>
      <c r="J362" s="13"/>
      <c r="K362" s="13"/>
      <c r="L362" s="13"/>
      <c r="M362" s="13"/>
      <c r="N362" s="13"/>
      <c r="O362" s="13"/>
      <c r="P362" s="13"/>
      <c r="Q362" s="13"/>
      <c r="R362" s="13"/>
      <c r="S362" s="13"/>
      <c r="T362" s="13"/>
      <c r="U362" s="13"/>
      <c r="V362" s="82"/>
      <c r="W362" s="13"/>
      <c r="X362" s="13"/>
      <c r="Y362" s="13"/>
      <c r="Z362" s="13"/>
      <c r="AA362" s="23"/>
      <c r="AB362" s="23"/>
      <c r="AC362" s="81"/>
      <c r="AD362" s="23"/>
      <c r="AE362" s="23"/>
      <c r="AF362" s="23"/>
      <c r="AG362" s="23"/>
      <c r="AH362" s="23"/>
      <c r="AI362" s="23"/>
      <c r="AJ362" s="23"/>
      <c r="AK362" s="23"/>
      <c r="AL362" s="23"/>
      <c r="AM362" s="23"/>
      <c r="AN362" s="23"/>
      <c r="AO362" s="23"/>
    </row>
    <row r="363" spans="1:41" ht="18.75" customHeight="1" x14ac:dyDescent="0.25">
      <c r="A363" s="13"/>
      <c r="B363" s="13"/>
      <c r="C363" s="13"/>
      <c r="D363" s="13"/>
      <c r="E363" s="13"/>
      <c r="F363" s="13"/>
      <c r="G363" s="13"/>
      <c r="H363" s="13"/>
      <c r="I363" s="13"/>
      <c r="J363" s="13"/>
      <c r="K363" s="13"/>
      <c r="L363" s="13"/>
      <c r="M363" s="13"/>
      <c r="N363" s="13"/>
      <c r="O363" s="13"/>
      <c r="P363" s="13"/>
      <c r="Q363" s="13"/>
      <c r="R363" s="13"/>
      <c r="S363" s="13"/>
      <c r="T363" s="13"/>
      <c r="U363" s="13"/>
      <c r="V363" s="82"/>
      <c r="W363" s="13"/>
      <c r="X363" s="13"/>
      <c r="Y363" s="13"/>
      <c r="Z363" s="13"/>
      <c r="AA363" s="23"/>
      <c r="AB363" s="23"/>
      <c r="AC363" s="81"/>
      <c r="AD363" s="23"/>
      <c r="AE363" s="23"/>
      <c r="AF363" s="23"/>
      <c r="AG363" s="23"/>
      <c r="AH363" s="23"/>
      <c r="AI363" s="23"/>
      <c r="AJ363" s="23"/>
      <c r="AK363" s="23"/>
      <c r="AL363" s="23"/>
      <c r="AM363" s="23"/>
      <c r="AN363" s="23"/>
      <c r="AO363" s="23"/>
    </row>
    <row r="364" spans="1:41" ht="18.75" customHeight="1" x14ac:dyDescent="0.25">
      <c r="A364" s="13"/>
      <c r="B364" s="13"/>
      <c r="C364" s="13"/>
      <c r="D364" s="13"/>
      <c r="E364" s="13"/>
      <c r="F364" s="13"/>
      <c r="G364" s="13"/>
      <c r="H364" s="13"/>
      <c r="I364" s="13"/>
      <c r="J364" s="13"/>
      <c r="K364" s="13"/>
      <c r="L364" s="13"/>
      <c r="M364" s="13"/>
      <c r="N364" s="13"/>
      <c r="O364" s="13"/>
      <c r="P364" s="13"/>
      <c r="Q364" s="13"/>
      <c r="R364" s="13"/>
      <c r="S364" s="13"/>
      <c r="T364" s="13"/>
      <c r="U364" s="13"/>
      <c r="V364" s="82"/>
      <c r="W364" s="13"/>
      <c r="X364" s="13"/>
      <c r="Y364" s="13"/>
      <c r="Z364" s="13"/>
      <c r="AA364" s="23"/>
      <c r="AB364" s="23"/>
      <c r="AC364" s="81"/>
      <c r="AD364" s="23"/>
      <c r="AE364" s="23"/>
      <c r="AF364" s="23"/>
      <c r="AG364" s="23"/>
      <c r="AH364" s="23"/>
      <c r="AI364" s="23"/>
      <c r="AJ364" s="23"/>
      <c r="AK364" s="23"/>
      <c r="AL364" s="23"/>
      <c r="AM364" s="23"/>
      <c r="AN364" s="23"/>
      <c r="AO364" s="23"/>
    </row>
    <row r="365" spans="1:41" ht="18.75" customHeight="1" x14ac:dyDescent="0.25">
      <c r="A365" s="13"/>
      <c r="B365" s="13"/>
      <c r="C365" s="13"/>
      <c r="D365" s="13"/>
      <c r="E365" s="13"/>
      <c r="F365" s="13"/>
      <c r="G365" s="13"/>
      <c r="H365" s="13"/>
      <c r="I365" s="13"/>
      <c r="J365" s="13"/>
      <c r="K365" s="13"/>
      <c r="L365" s="13"/>
      <c r="M365" s="13"/>
      <c r="N365" s="13"/>
      <c r="O365" s="13"/>
      <c r="P365" s="13"/>
      <c r="Q365" s="13"/>
      <c r="R365" s="13"/>
      <c r="S365" s="13"/>
      <c r="T365" s="13"/>
      <c r="U365" s="13"/>
      <c r="V365" s="82"/>
      <c r="W365" s="13"/>
      <c r="X365" s="13"/>
      <c r="Y365" s="13"/>
      <c r="Z365" s="13"/>
      <c r="AA365" s="23"/>
      <c r="AB365" s="23"/>
      <c r="AC365" s="81"/>
      <c r="AD365" s="23"/>
      <c r="AE365" s="23"/>
      <c r="AF365" s="23"/>
      <c r="AG365" s="23"/>
      <c r="AH365" s="23"/>
      <c r="AI365" s="23"/>
      <c r="AJ365" s="23"/>
      <c r="AK365" s="23"/>
      <c r="AL365" s="23"/>
      <c r="AM365" s="23"/>
      <c r="AN365" s="23"/>
      <c r="AO365" s="23"/>
    </row>
    <row r="366" spans="1:41" ht="18.75" customHeight="1" x14ac:dyDescent="0.25">
      <c r="A366" s="13"/>
      <c r="B366" s="13"/>
      <c r="C366" s="13"/>
      <c r="D366" s="13"/>
      <c r="E366" s="13"/>
      <c r="F366" s="13"/>
      <c r="G366" s="13"/>
      <c r="H366" s="13"/>
      <c r="I366" s="13"/>
      <c r="J366" s="13"/>
      <c r="K366" s="13"/>
      <c r="L366" s="13"/>
      <c r="M366" s="13"/>
      <c r="N366" s="13"/>
      <c r="O366" s="13"/>
      <c r="P366" s="13"/>
      <c r="Q366" s="13"/>
      <c r="R366" s="13"/>
      <c r="S366" s="13"/>
      <c r="T366" s="13"/>
      <c r="U366" s="13"/>
      <c r="V366" s="82"/>
      <c r="W366" s="13"/>
      <c r="X366" s="13"/>
      <c r="Y366" s="13"/>
      <c r="Z366" s="13"/>
      <c r="AA366" s="23"/>
      <c r="AB366" s="23"/>
      <c r="AC366" s="81"/>
      <c r="AD366" s="23"/>
      <c r="AE366" s="23"/>
      <c r="AF366" s="23"/>
      <c r="AG366" s="23"/>
      <c r="AH366" s="23"/>
      <c r="AI366" s="23"/>
      <c r="AJ366" s="23"/>
      <c r="AK366" s="23"/>
      <c r="AL366" s="23"/>
      <c r="AM366" s="23"/>
      <c r="AN366" s="23"/>
      <c r="AO366" s="23"/>
    </row>
    <row r="367" spans="1:41" ht="18.75" customHeight="1" x14ac:dyDescent="0.25">
      <c r="A367" s="13"/>
      <c r="B367" s="13"/>
      <c r="C367" s="13"/>
      <c r="D367" s="13"/>
      <c r="E367" s="13"/>
      <c r="F367" s="13"/>
      <c r="G367" s="13"/>
      <c r="H367" s="13"/>
      <c r="I367" s="13"/>
      <c r="J367" s="13"/>
      <c r="K367" s="13"/>
      <c r="L367" s="13"/>
      <c r="M367" s="13"/>
      <c r="N367" s="13"/>
      <c r="O367" s="13"/>
      <c r="P367" s="13"/>
      <c r="Q367" s="13"/>
      <c r="R367" s="13"/>
      <c r="S367" s="13"/>
      <c r="T367" s="13"/>
      <c r="U367" s="13"/>
      <c r="V367" s="82"/>
      <c r="W367" s="13"/>
      <c r="X367" s="13"/>
      <c r="Y367" s="13"/>
      <c r="Z367" s="13"/>
      <c r="AA367" s="23"/>
      <c r="AB367" s="23"/>
      <c r="AC367" s="81"/>
      <c r="AD367" s="23"/>
      <c r="AE367" s="23"/>
      <c r="AF367" s="23"/>
      <c r="AG367" s="23"/>
      <c r="AH367" s="23"/>
      <c r="AI367" s="23"/>
      <c r="AJ367" s="23"/>
      <c r="AK367" s="23"/>
      <c r="AL367" s="23"/>
      <c r="AM367" s="23"/>
      <c r="AN367" s="23"/>
      <c r="AO367" s="23"/>
    </row>
    <row r="368" spans="1:41" ht="18.75" customHeight="1" x14ac:dyDescent="0.25">
      <c r="A368" s="13"/>
      <c r="B368" s="13"/>
      <c r="C368" s="13"/>
      <c r="D368" s="13"/>
      <c r="E368" s="13"/>
      <c r="F368" s="13"/>
      <c r="G368" s="13"/>
      <c r="H368" s="13"/>
      <c r="I368" s="13"/>
      <c r="J368" s="13"/>
      <c r="K368" s="13"/>
      <c r="L368" s="13"/>
      <c r="M368" s="13"/>
      <c r="N368" s="13"/>
      <c r="O368" s="13"/>
      <c r="P368" s="13"/>
      <c r="Q368" s="13"/>
      <c r="R368" s="13"/>
      <c r="S368" s="13"/>
      <c r="T368" s="13"/>
      <c r="U368" s="13"/>
      <c r="V368" s="82"/>
      <c r="W368" s="13"/>
      <c r="X368" s="13"/>
      <c r="Y368" s="13"/>
      <c r="Z368" s="13"/>
      <c r="AA368" s="23"/>
      <c r="AB368" s="23"/>
      <c r="AC368" s="81"/>
      <c r="AD368" s="23"/>
      <c r="AE368" s="23"/>
      <c r="AF368" s="23"/>
      <c r="AG368" s="23"/>
      <c r="AH368" s="23"/>
      <c r="AI368" s="23"/>
      <c r="AJ368" s="23"/>
      <c r="AK368" s="23"/>
      <c r="AL368" s="23"/>
      <c r="AM368" s="23"/>
      <c r="AN368" s="23"/>
      <c r="AO368" s="23"/>
    </row>
    <row r="369" spans="1:41" ht="18.75" customHeight="1" x14ac:dyDescent="0.25">
      <c r="A369" s="13"/>
      <c r="B369" s="13"/>
      <c r="C369" s="13"/>
      <c r="D369" s="13"/>
      <c r="E369" s="13"/>
      <c r="F369" s="13"/>
      <c r="G369" s="13"/>
      <c r="H369" s="13"/>
      <c r="I369" s="13"/>
      <c r="J369" s="13"/>
      <c r="K369" s="13"/>
      <c r="L369" s="13"/>
      <c r="M369" s="13"/>
      <c r="N369" s="13"/>
      <c r="O369" s="13"/>
      <c r="P369" s="13"/>
      <c r="Q369" s="13"/>
      <c r="R369" s="13"/>
      <c r="S369" s="13"/>
      <c r="T369" s="13"/>
      <c r="U369" s="13"/>
      <c r="V369" s="82"/>
      <c r="W369" s="13"/>
      <c r="X369" s="13"/>
      <c r="Y369" s="13"/>
      <c r="Z369" s="13"/>
      <c r="AA369" s="23"/>
      <c r="AB369" s="23"/>
      <c r="AC369" s="81"/>
      <c r="AD369" s="23"/>
      <c r="AE369" s="23"/>
      <c r="AF369" s="23"/>
      <c r="AG369" s="23"/>
      <c r="AH369" s="23"/>
      <c r="AI369" s="23"/>
      <c r="AJ369" s="23"/>
      <c r="AK369" s="23"/>
      <c r="AL369" s="23"/>
      <c r="AM369" s="23"/>
      <c r="AN369" s="23"/>
      <c r="AO369" s="23"/>
    </row>
    <row r="370" spans="1:41" ht="18.75" customHeight="1" x14ac:dyDescent="0.25">
      <c r="A370" s="13"/>
      <c r="B370" s="13"/>
      <c r="C370" s="13"/>
      <c r="D370" s="13"/>
      <c r="E370" s="13"/>
      <c r="F370" s="13"/>
      <c r="G370" s="13"/>
      <c r="H370" s="13"/>
      <c r="I370" s="13"/>
      <c r="J370" s="13"/>
      <c r="K370" s="13"/>
      <c r="L370" s="13"/>
      <c r="M370" s="13"/>
      <c r="N370" s="13"/>
      <c r="O370" s="13"/>
      <c r="P370" s="13"/>
      <c r="Q370" s="13"/>
      <c r="R370" s="13"/>
      <c r="S370" s="13"/>
      <c r="T370" s="13"/>
      <c r="U370" s="13"/>
      <c r="V370" s="82"/>
      <c r="W370" s="13"/>
      <c r="X370" s="13"/>
      <c r="Y370" s="13"/>
      <c r="Z370" s="13"/>
      <c r="AA370" s="23"/>
      <c r="AB370" s="23"/>
      <c r="AC370" s="81"/>
      <c r="AD370" s="23"/>
      <c r="AE370" s="23"/>
      <c r="AF370" s="23"/>
      <c r="AG370" s="23"/>
      <c r="AH370" s="23"/>
      <c r="AI370" s="23"/>
      <c r="AJ370" s="23"/>
      <c r="AK370" s="23"/>
      <c r="AL370" s="23"/>
      <c r="AM370" s="23"/>
      <c r="AN370" s="23"/>
      <c r="AO370" s="23"/>
    </row>
    <row r="371" spans="1:41" ht="18.75" customHeight="1" x14ac:dyDescent="0.25">
      <c r="A371" s="13"/>
      <c r="B371" s="13"/>
      <c r="C371" s="13"/>
      <c r="D371" s="13"/>
      <c r="E371" s="13"/>
      <c r="F371" s="13"/>
      <c r="G371" s="13"/>
      <c r="H371" s="13"/>
      <c r="I371" s="13"/>
      <c r="J371" s="13"/>
      <c r="K371" s="13"/>
      <c r="L371" s="13"/>
      <c r="M371" s="13"/>
      <c r="N371" s="13"/>
      <c r="O371" s="13"/>
      <c r="P371" s="13"/>
      <c r="Q371" s="13"/>
      <c r="R371" s="13"/>
      <c r="S371" s="13"/>
      <c r="T371" s="13"/>
      <c r="U371" s="13"/>
      <c r="V371" s="82"/>
      <c r="W371" s="13"/>
      <c r="X371" s="13"/>
      <c r="Y371" s="13"/>
      <c r="Z371" s="13"/>
      <c r="AA371" s="23"/>
      <c r="AB371" s="23"/>
      <c r="AC371" s="81"/>
      <c r="AD371" s="23"/>
      <c r="AE371" s="23"/>
      <c r="AF371" s="23"/>
      <c r="AG371" s="23"/>
      <c r="AH371" s="23"/>
      <c r="AI371" s="23"/>
      <c r="AJ371" s="23"/>
      <c r="AK371" s="23"/>
      <c r="AL371" s="23"/>
      <c r="AM371" s="23"/>
      <c r="AN371" s="23"/>
      <c r="AO371" s="23"/>
    </row>
    <row r="372" spans="1:41" ht="18.75" customHeight="1" x14ac:dyDescent="0.25">
      <c r="A372" s="13"/>
      <c r="B372" s="13"/>
      <c r="C372" s="13"/>
      <c r="D372" s="13"/>
      <c r="E372" s="13"/>
      <c r="F372" s="13"/>
      <c r="G372" s="13"/>
      <c r="H372" s="13"/>
      <c r="I372" s="13"/>
      <c r="J372" s="13"/>
      <c r="K372" s="13"/>
      <c r="L372" s="13"/>
      <c r="M372" s="13"/>
      <c r="N372" s="13"/>
      <c r="O372" s="13"/>
      <c r="P372" s="13"/>
      <c r="Q372" s="13"/>
      <c r="R372" s="13"/>
      <c r="S372" s="13"/>
      <c r="T372" s="13"/>
      <c r="U372" s="13"/>
      <c r="V372" s="82"/>
      <c r="W372" s="13"/>
      <c r="X372" s="13"/>
      <c r="Y372" s="13"/>
      <c r="Z372" s="13"/>
      <c r="AA372" s="23"/>
      <c r="AB372" s="23"/>
      <c r="AC372" s="81"/>
      <c r="AD372" s="23"/>
      <c r="AE372" s="23"/>
      <c r="AF372" s="23"/>
      <c r="AG372" s="23"/>
      <c r="AH372" s="23"/>
      <c r="AI372" s="23"/>
      <c r="AJ372" s="23"/>
      <c r="AK372" s="23"/>
      <c r="AL372" s="23"/>
      <c r="AM372" s="23"/>
      <c r="AN372" s="23"/>
      <c r="AO372" s="23"/>
    </row>
    <row r="373" spans="1:41" ht="18.75" customHeight="1" x14ac:dyDescent="0.25">
      <c r="A373" s="13"/>
      <c r="B373" s="13"/>
      <c r="C373" s="13"/>
      <c r="D373" s="13"/>
      <c r="E373" s="13"/>
      <c r="F373" s="13"/>
      <c r="G373" s="13"/>
      <c r="H373" s="13"/>
      <c r="I373" s="13"/>
      <c r="J373" s="13"/>
      <c r="K373" s="13"/>
      <c r="L373" s="13"/>
      <c r="M373" s="13"/>
      <c r="N373" s="13"/>
      <c r="O373" s="13"/>
      <c r="P373" s="13"/>
      <c r="Q373" s="13"/>
      <c r="R373" s="13"/>
      <c r="S373" s="13"/>
      <c r="T373" s="13"/>
      <c r="U373" s="13"/>
      <c r="V373" s="82"/>
      <c r="W373" s="13"/>
      <c r="X373" s="13"/>
      <c r="Y373" s="13"/>
      <c r="Z373" s="13"/>
      <c r="AA373" s="23"/>
      <c r="AB373" s="23"/>
      <c r="AC373" s="81"/>
      <c r="AD373" s="23"/>
      <c r="AE373" s="23"/>
      <c r="AF373" s="23"/>
      <c r="AG373" s="23"/>
      <c r="AH373" s="23"/>
      <c r="AI373" s="23"/>
      <c r="AJ373" s="23"/>
      <c r="AK373" s="23"/>
      <c r="AL373" s="23"/>
      <c r="AM373" s="23"/>
      <c r="AN373" s="23"/>
      <c r="AO373" s="23"/>
    </row>
    <row r="374" spans="1:41" ht="18.75" customHeight="1" x14ac:dyDescent="0.25">
      <c r="A374" s="13"/>
      <c r="B374" s="13"/>
      <c r="C374" s="13"/>
      <c r="D374" s="13"/>
      <c r="E374" s="13"/>
      <c r="F374" s="13"/>
      <c r="G374" s="13"/>
      <c r="H374" s="13"/>
      <c r="I374" s="13"/>
      <c r="J374" s="13"/>
      <c r="K374" s="13"/>
      <c r="L374" s="13"/>
      <c r="M374" s="13"/>
      <c r="N374" s="13"/>
      <c r="O374" s="13"/>
      <c r="P374" s="13"/>
      <c r="Q374" s="13"/>
      <c r="R374" s="13"/>
      <c r="S374" s="13"/>
      <c r="T374" s="13"/>
      <c r="U374" s="13"/>
      <c r="V374" s="82"/>
      <c r="W374" s="13"/>
      <c r="X374" s="13"/>
      <c r="Y374" s="13"/>
      <c r="Z374" s="13"/>
      <c r="AA374" s="23"/>
      <c r="AB374" s="23"/>
      <c r="AC374" s="81"/>
      <c r="AD374" s="23"/>
      <c r="AE374" s="23"/>
      <c r="AF374" s="23"/>
      <c r="AG374" s="23"/>
      <c r="AH374" s="23"/>
      <c r="AI374" s="23"/>
      <c r="AJ374" s="23"/>
      <c r="AK374" s="23"/>
      <c r="AL374" s="23"/>
      <c r="AM374" s="23"/>
      <c r="AN374" s="23"/>
      <c r="AO374" s="23"/>
    </row>
    <row r="375" spans="1:41" ht="18.75" customHeight="1" x14ac:dyDescent="0.25">
      <c r="A375" s="13"/>
      <c r="B375" s="13"/>
      <c r="C375" s="13"/>
      <c r="D375" s="13"/>
      <c r="E375" s="13"/>
      <c r="F375" s="13"/>
      <c r="G375" s="13"/>
      <c r="H375" s="13"/>
      <c r="I375" s="13"/>
      <c r="J375" s="13"/>
      <c r="K375" s="13"/>
      <c r="L375" s="13"/>
      <c r="M375" s="13"/>
      <c r="N375" s="13"/>
      <c r="O375" s="13"/>
      <c r="P375" s="13"/>
      <c r="Q375" s="13"/>
      <c r="R375" s="13"/>
      <c r="S375" s="13"/>
      <c r="T375" s="13"/>
      <c r="U375" s="13"/>
      <c r="V375" s="82"/>
      <c r="W375" s="13"/>
      <c r="X375" s="13"/>
      <c r="Y375" s="13"/>
      <c r="Z375" s="13"/>
      <c r="AA375" s="23"/>
      <c r="AB375" s="23"/>
      <c r="AC375" s="81"/>
      <c r="AD375" s="23"/>
      <c r="AE375" s="23"/>
      <c r="AF375" s="23"/>
      <c r="AG375" s="23"/>
      <c r="AH375" s="23"/>
      <c r="AI375" s="23"/>
      <c r="AJ375" s="23"/>
      <c r="AK375" s="23"/>
      <c r="AL375" s="23"/>
      <c r="AM375" s="23"/>
      <c r="AN375" s="23"/>
      <c r="AO375" s="23"/>
    </row>
    <row r="376" spans="1:41" ht="18.75" customHeight="1" x14ac:dyDescent="0.25">
      <c r="A376" s="13"/>
      <c r="B376" s="13"/>
      <c r="C376" s="13"/>
      <c r="D376" s="13"/>
      <c r="E376" s="13"/>
      <c r="F376" s="13"/>
      <c r="G376" s="13"/>
      <c r="H376" s="13"/>
      <c r="I376" s="13"/>
      <c r="J376" s="13"/>
      <c r="K376" s="13"/>
      <c r="L376" s="13"/>
      <c r="M376" s="13"/>
      <c r="N376" s="13"/>
      <c r="O376" s="13"/>
      <c r="P376" s="13"/>
      <c r="Q376" s="13"/>
      <c r="R376" s="13"/>
      <c r="S376" s="13"/>
      <c r="T376" s="13"/>
      <c r="U376" s="13"/>
      <c r="V376" s="82"/>
      <c r="W376" s="13"/>
      <c r="X376" s="13"/>
      <c r="Y376" s="13"/>
      <c r="Z376" s="13"/>
      <c r="AA376" s="23"/>
      <c r="AB376" s="23"/>
      <c r="AC376" s="81"/>
      <c r="AD376" s="23"/>
      <c r="AE376" s="23"/>
      <c r="AF376" s="23"/>
      <c r="AG376" s="23"/>
      <c r="AH376" s="23"/>
      <c r="AI376" s="23"/>
      <c r="AJ376" s="23"/>
      <c r="AK376" s="23"/>
      <c r="AL376" s="23"/>
      <c r="AM376" s="23"/>
      <c r="AN376" s="23"/>
      <c r="AO376" s="23"/>
    </row>
    <row r="377" spans="1:41" ht="18.75" customHeight="1" x14ac:dyDescent="0.25">
      <c r="A377" s="13"/>
      <c r="B377" s="13"/>
      <c r="C377" s="13"/>
      <c r="D377" s="13"/>
      <c r="E377" s="13"/>
      <c r="F377" s="13"/>
      <c r="G377" s="13"/>
      <c r="H377" s="13"/>
      <c r="I377" s="13"/>
      <c r="J377" s="13"/>
      <c r="K377" s="13"/>
      <c r="L377" s="13"/>
      <c r="M377" s="13"/>
      <c r="N377" s="13"/>
      <c r="O377" s="13"/>
      <c r="P377" s="13"/>
      <c r="Q377" s="13"/>
      <c r="R377" s="13"/>
      <c r="S377" s="13"/>
      <c r="T377" s="13"/>
      <c r="U377" s="13"/>
      <c r="V377" s="82"/>
      <c r="W377" s="13"/>
      <c r="X377" s="13"/>
      <c r="Y377" s="13"/>
      <c r="Z377" s="13"/>
      <c r="AA377" s="23"/>
      <c r="AB377" s="23"/>
      <c r="AC377" s="81"/>
      <c r="AD377" s="23"/>
      <c r="AE377" s="23"/>
      <c r="AF377" s="23"/>
      <c r="AG377" s="23"/>
      <c r="AH377" s="23"/>
      <c r="AI377" s="23"/>
      <c r="AJ377" s="23"/>
      <c r="AK377" s="23"/>
      <c r="AL377" s="23"/>
      <c r="AM377" s="23"/>
      <c r="AN377" s="23"/>
      <c r="AO377" s="23"/>
    </row>
    <row r="378" spans="1:41" ht="18.75" customHeight="1" x14ac:dyDescent="0.25">
      <c r="A378" s="13"/>
      <c r="B378" s="13"/>
      <c r="C378" s="13"/>
      <c r="D378" s="13"/>
      <c r="E378" s="13"/>
      <c r="F378" s="13"/>
      <c r="G378" s="13"/>
      <c r="H378" s="13"/>
      <c r="I378" s="13"/>
      <c r="J378" s="13"/>
      <c r="K378" s="13"/>
      <c r="L378" s="13"/>
      <c r="M378" s="13"/>
      <c r="N378" s="13"/>
      <c r="O378" s="13"/>
      <c r="P378" s="13"/>
      <c r="Q378" s="13"/>
      <c r="R378" s="13"/>
      <c r="S378" s="13"/>
      <c r="T378" s="13"/>
      <c r="U378" s="13"/>
      <c r="V378" s="82"/>
      <c r="W378" s="13"/>
      <c r="X378" s="13"/>
      <c r="Y378" s="13"/>
      <c r="Z378" s="13"/>
      <c r="AA378" s="23"/>
      <c r="AB378" s="23"/>
      <c r="AC378" s="81"/>
      <c r="AD378" s="23"/>
      <c r="AE378" s="23"/>
      <c r="AF378" s="23"/>
      <c r="AG378" s="23"/>
      <c r="AH378" s="23"/>
      <c r="AI378" s="23"/>
      <c r="AJ378" s="23"/>
      <c r="AK378" s="23"/>
      <c r="AL378" s="23"/>
      <c r="AM378" s="23"/>
      <c r="AN378" s="23"/>
      <c r="AO378" s="23"/>
    </row>
    <row r="379" spans="1:41" ht="18.75" customHeight="1" x14ac:dyDescent="0.25">
      <c r="A379" s="13"/>
      <c r="B379" s="13"/>
      <c r="C379" s="13"/>
      <c r="D379" s="13"/>
      <c r="E379" s="13"/>
      <c r="F379" s="13"/>
      <c r="G379" s="13"/>
      <c r="H379" s="13"/>
      <c r="I379" s="13"/>
      <c r="J379" s="13"/>
      <c r="K379" s="13"/>
      <c r="L379" s="13"/>
      <c r="M379" s="13"/>
      <c r="N379" s="13"/>
      <c r="O379" s="13"/>
      <c r="P379" s="13"/>
      <c r="Q379" s="13"/>
      <c r="R379" s="13"/>
      <c r="S379" s="13"/>
      <c r="T379" s="13"/>
      <c r="U379" s="13"/>
      <c r="V379" s="82"/>
      <c r="W379" s="13"/>
      <c r="X379" s="13"/>
      <c r="Y379" s="13"/>
      <c r="Z379" s="13"/>
      <c r="AA379" s="23"/>
      <c r="AB379" s="23"/>
      <c r="AC379" s="81"/>
      <c r="AD379" s="23"/>
      <c r="AE379" s="23"/>
      <c r="AF379" s="23"/>
      <c r="AG379" s="23"/>
      <c r="AH379" s="23"/>
      <c r="AI379" s="23"/>
      <c r="AJ379" s="23"/>
      <c r="AK379" s="23"/>
      <c r="AL379" s="23"/>
      <c r="AM379" s="23"/>
      <c r="AN379" s="23"/>
      <c r="AO379" s="23"/>
    </row>
    <row r="380" spans="1:41" ht="18.75" customHeight="1" x14ac:dyDescent="0.25">
      <c r="A380" s="13"/>
      <c r="B380" s="13"/>
      <c r="C380" s="13"/>
      <c r="D380" s="13"/>
      <c r="E380" s="13"/>
      <c r="F380" s="13"/>
      <c r="G380" s="13"/>
      <c r="H380" s="13"/>
      <c r="I380" s="13"/>
      <c r="J380" s="13"/>
      <c r="K380" s="13"/>
      <c r="L380" s="13"/>
      <c r="M380" s="13"/>
      <c r="N380" s="13"/>
      <c r="O380" s="13"/>
      <c r="P380" s="13"/>
      <c r="Q380" s="13"/>
      <c r="R380" s="13"/>
      <c r="S380" s="13"/>
      <c r="T380" s="13"/>
      <c r="U380" s="13"/>
      <c r="V380" s="82"/>
      <c r="W380" s="13"/>
      <c r="X380" s="13"/>
      <c r="Y380" s="13"/>
      <c r="Z380" s="13"/>
      <c r="AA380" s="23"/>
      <c r="AB380" s="23"/>
      <c r="AC380" s="81"/>
      <c r="AD380" s="23"/>
      <c r="AE380" s="23"/>
      <c r="AF380" s="23"/>
      <c r="AG380" s="23"/>
      <c r="AH380" s="23"/>
      <c r="AI380" s="23"/>
      <c r="AJ380" s="23"/>
      <c r="AK380" s="23"/>
      <c r="AL380" s="23"/>
      <c r="AM380" s="23"/>
      <c r="AN380" s="23"/>
      <c r="AO380" s="23"/>
    </row>
    <row r="381" spans="1:41" ht="18.75" customHeight="1" x14ac:dyDescent="0.25">
      <c r="A381" s="13"/>
      <c r="B381" s="13"/>
      <c r="C381" s="13"/>
      <c r="D381" s="13"/>
      <c r="E381" s="13"/>
      <c r="F381" s="13"/>
      <c r="G381" s="13"/>
      <c r="H381" s="13"/>
      <c r="I381" s="13"/>
      <c r="J381" s="13"/>
      <c r="K381" s="13"/>
      <c r="L381" s="13"/>
      <c r="M381" s="13"/>
      <c r="N381" s="13"/>
      <c r="O381" s="13"/>
      <c r="P381" s="13"/>
      <c r="Q381" s="13"/>
      <c r="R381" s="13"/>
      <c r="S381" s="13"/>
      <c r="T381" s="13"/>
      <c r="U381" s="13"/>
      <c r="V381" s="82"/>
      <c r="W381" s="13"/>
      <c r="X381" s="13"/>
      <c r="Y381" s="13"/>
      <c r="Z381" s="13"/>
      <c r="AA381" s="23"/>
      <c r="AB381" s="23"/>
      <c r="AC381" s="81"/>
      <c r="AD381" s="23"/>
      <c r="AE381" s="23"/>
      <c r="AF381" s="23"/>
      <c r="AG381" s="23"/>
      <c r="AH381" s="23"/>
      <c r="AI381" s="23"/>
      <c r="AJ381" s="23"/>
      <c r="AK381" s="23"/>
      <c r="AL381" s="23"/>
      <c r="AM381" s="23"/>
      <c r="AN381" s="23"/>
      <c r="AO381" s="23"/>
    </row>
    <row r="382" spans="1:41" ht="18.75" customHeight="1" x14ac:dyDescent="0.25">
      <c r="A382" s="13"/>
      <c r="B382" s="13"/>
      <c r="C382" s="13"/>
      <c r="D382" s="13"/>
      <c r="E382" s="13"/>
      <c r="F382" s="13"/>
      <c r="G382" s="13"/>
      <c r="H382" s="13"/>
      <c r="I382" s="13"/>
      <c r="J382" s="13"/>
      <c r="K382" s="13"/>
      <c r="L382" s="13"/>
      <c r="M382" s="13"/>
      <c r="N382" s="13"/>
      <c r="O382" s="13"/>
      <c r="P382" s="13"/>
      <c r="Q382" s="13"/>
      <c r="R382" s="13"/>
      <c r="S382" s="13"/>
      <c r="T382" s="13"/>
      <c r="U382" s="13"/>
      <c r="V382" s="82"/>
      <c r="W382" s="13"/>
      <c r="X382" s="13"/>
      <c r="Y382" s="13"/>
      <c r="Z382" s="13"/>
      <c r="AA382" s="23"/>
      <c r="AB382" s="23"/>
      <c r="AC382" s="81"/>
      <c r="AD382" s="23"/>
      <c r="AE382" s="23"/>
      <c r="AF382" s="23"/>
      <c r="AG382" s="23"/>
      <c r="AH382" s="23"/>
      <c r="AI382" s="23"/>
      <c r="AJ382" s="23"/>
      <c r="AK382" s="23"/>
      <c r="AL382" s="23"/>
      <c r="AM382" s="23"/>
      <c r="AN382" s="23"/>
      <c r="AO382" s="23"/>
    </row>
    <row r="383" spans="1:41" ht="18.75" customHeight="1" x14ac:dyDescent="0.25">
      <c r="A383" s="13"/>
      <c r="B383" s="13"/>
      <c r="C383" s="13"/>
      <c r="D383" s="13"/>
      <c r="E383" s="13"/>
      <c r="F383" s="13"/>
      <c r="G383" s="13"/>
      <c r="H383" s="13"/>
      <c r="I383" s="13"/>
      <c r="J383" s="13"/>
      <c r="K383" s="13"/>
      <c r="L383" s="13"/>
      <c r="M383" s="13"/>
      <c r="N383" s="13"/>
      <c r="O383" s="13"/>
      <c r="P383" s="13"/>
      <c r="Q383" s="13"/>
      <c r="R383" s="13"/>
      <c r="S383" s="13"/>
      <c r="T383" s="13"/>
      <c r="U383" s="13"/>
      <c r="V383" s="82"/>
      <c r="W383" s="13"/>
      <c r="X383" s="13"/>
      <c r="Y383" s="13"/>
      <c r="Z383" s="13"/>
      <c r="AA383" s="23"/>
      <c r="AB383" s="23"/>
      <c r="AC383" s="81"/>
      <c r="AD383" s="23"/>
      <c r="AE383" s="23"/>
      <c r="AF383" s="23"/>
      <c r="AG383" s="23"/>
      <c r="AH383" s="23"/>
      <c r="AI383" s="23"/>
      <c r="AJ383" s="23"/>
      <c r="AK383" s="23"/>
      <c r="AL383" s="23"/>
      <c r="AM383" s="23"/>
      <c r="AN383" s="23"/>
      <c r="AO383" s="23"/>
    </row>
    <row r="384" spans="1:41" ht="18.75" customHeight="1" x14ac:dyDescent="0.25">
      <c r="A384" s="13"/>
      <c r="B384" s="13"/>
      <c r="C384" s="13"/>
      <c r="D384" s="13"/>
      <c r="E384" s="13"/>
      <c r="F384" s="13"/>
      <c r="G384" s="13"/>
      <c r="H384" s="13"/>
      <c r="I384" s="13"/>
      <c r="J384" s="13"/>
      <c r="K384" s="13"/>
      <c r="L384" s="13"/>
      <c r="M384" s="13"/>
      <c r="N384" s="13"/>
      <c r="O384" s="13"/>
      <c r="P384" s="13"/>
      <c r="Q384" s="13"/>
      <c r="R384" s="13"/>
      <c r="S384" s="13"/>
      <c r="T384" s="13"/>
      <c r="U384" s="13"/>
      <c r="V384" s="82"/>
      <c r="W384" s="13"/>
      <c r="X384" s="13"/>
      <c r="Y384" s="13"/>
      <c r="Z384" s="13"/>
      <c r="AA384" s="23"/>
      <c r="AB384" s="23"/>
      <c r="AC384" s="81"/>
      <c r="AD384" s="23"/>
      <c r="AE384" s="23"/>
      <c r="AF384" s="23"/>
      <c r="AG384" s="23"/>
      <c r="AH384" s="23"/>
      <c r="AI384" s="23"/>
      <c r="AJ384" s="23"/>
      <c r="AK384" s="23"/>
      <c r="AL384" s="23"/>
      <c r="AM384" s="23"/>
      <c r="AN384" s="23"/>
      <c r="AO384" s="23"/>
    </row>
    <row r="385" spans="1:41" ht="18.75" customHeight="1" x14ac:dyDescent="0.25">
      <c r="A385" s="13"/>
      <c r="B385" s="13"/>
      <c r="C385" s="13"/>
      <c r="D385" s="13"/>
      <c r="E385" s="13"/>
      <c r="F385" s="13"/>
      <c r="G385" s="13"/>
      <c r="H385" s="13"/>
      <c r="I385" s="13"/>
      <c r="J385" s="13"/>
      <c r="K385" s="13"/>
      <c r="L385" s="13"/>
      <c r="M385" s="13"/>
      <c r="N385" s="13"/>
      <c r="O385" s="13"/>
      <c r="P385" s="13"/>
      <c r="Q385" s="13"/>
      <c r="R385" s="13"/>
      <c r="S385" s="13"/>
      <c r="T385" s="13"/>
      <c r="U385" s="13"/>
      <c r="V385" s="82"/>
      <c r="W385" s="13"/>
      <c r="X385" s="13"/>
      <c r="Y385" s="13"/>
      <c r="Z385" s="13"/>
      <c r="AA385" s="23"/>
      <c r="AB385" s="23"/>
      <c r="AC385" s="81"/>
      <c r="AD385" s="23"/>
      <c r="AE385" s="23"/>
      <c r="AF385" s="23"/>
      <c r="AG385" s="23"/>
      <c r="AH385" s="23"/>
      <c r="AI385" s="23"/>
      <c r="AJ385" s="23"/>
      <c r="AK385" s="23"/>
      <c r="AL385" s="23"/>
      <c r="AM385" s="23"/>
      <c r="AN385" s="23"/>
      <c r="AO385" s="23"/>
    </row>
    <row r="386" spans="1:41" ht="18.75" customHeight="1" x14ac:dyDescent="0.25">
      <c r="A386" s="13"/>
      <c r="B386" s="13"/>
      <c r="C386" s="13"/>
      <c r="D386" s="13"/>
      <c r="E386" s="13"/>
      <c r="F386" s="13"/>
      <c r="G386" s="13"/>
      <c r="H386" s="13"/>
      <c r="I386" s="13"/>
      <c r="J386" s="13"/>
      <c r="K386" s="13"/>
      <c r="L386" s="13"/>
      <c r="M386" s="13"/>
      <c r="N386" s="13"/>
      <c r="O386" s="13"/>
      <c r="P386" s="13"/>
      <c r="Q386" s="13"/>
      <c r="R386" s="13"/>
      <c r="S386" s="13"/>
      <c r="T386" s="13"/>
      <c r="U386" s="13"/>
      <c r="V386" s="82"/>
      <c r="W386" s="13"/>
      <c r="X386" s="13"/>
      <c r="Y386" s="13"/>
      <c r="Z386" s="13"/>
      <c r="AA386" s="23"/>
      <c r="AB386" s="23"/>
      <c r="AC386" s="81"/>
      <c r="AD386" s="23"/>
      <c r="AE386" s="23"/>
      <c r="AF386" s="23"/>
      <c r="AG386" s="23"/>
      <c r="AH386" s="23"/>
      <c r="AI386" s="23"/>
      <c r="AJ386" s="23"/>
      <c r="AK386" s="23"/>
      <c r="AL386" s="23"/>
      <c r="AM386" s="23"/>
      <c r="AN386" s="23"/>
      <c r="AO386" s="23"/>
    </row>
    <row r="387" spans="1:41" ht="18.75" customHeight="1" x14ac:dyDescent="0.25">
      <c r="A387" s="13"/>
      <c r="B387" s="13"/>
      <c r="C387" s="13"/>
      <c r="D387" s="13"/>
      <c r="E387" s="13"/>
      <c r="F387" s="13"/>
      <c r="G387" s="13"/>
      <c r="H387" s="13"/>
      <c r="I387" s="13"/>
      <c r="J387" s="13"/>
      <c r="K387" s="13"/>
      <c r="L387" s="13"/>
      <c r="M387" s="13"/>
      <c r="N387" s="13"/>
      <c r="O387" s="13"/>
      <c r="P387" s="13"/>
      <c r="Q387" s="13"/>
      <c r="R387" s="13"/>
      <c r="S387" s="13"/>
      <c r="T387" s="13"/>
      <c r="U387" s="13"/>
      <c r="V387" s="82"/>
      <c r="W387" s="13"/>
      <c r="X387" s="13"/>
      <c r="Y387" s="13"/>
      <c r="Z387" s="13"/>
      <c r="AA387" s="23"/>
      <c r="AB387" s="23"/>
      <c r="AC387" s="81"/>
      <c r="AD387" s="23"/>
      <c r="AE387" s="23"/>
      <c r="AF387" s="23"/>
      <c r="AG387" s="23"/>
      <c r="AH387" s="23"/>
      <c r="AI387" s="23"/>
      <c r="AJ387" s="23"/>
      <c r="AK387" s="23"/>
      <c r="AL387" s="23"/>
      <c r="AM387" s="23"/>
      <c r="AN387" s="23"/>
      <c r="AO387" s="23"/>
    </row>
    <row r="388" spans="1:41" ht="18.75" customHeight="1" x14ac:dyDescent="0.25">
      <c r="A388" s="13"/>
      <c r="B388" s="13"/>
      <c r="C388" s="13"/>
      <c r="D388" s="13"/>
      <c r="E388" s="13"/>
      <c r="F388" s="13"/>
      <c r="G388" s="13"/>
      <c r="H388" s="13"/>
      <c r="I388" s="13"/>
      <c r="J388" s="13"/>
      <c r="K388" s="13"/>
      <c r="L388" s="13"/>
      <c r="M388" s="13"/>
      <c r="N388" s="13"/>
      <c r="O388" s="13"/>
      <c r="P388" s="13"/>
      <c r="Q388" s="13"/>
      <c r="R388" s="13"/>
      <c r="S388" s="13"/>
      <c r="T388" s="13"/>
      <c r="U388" s="13"/>
      <c r="V388" s="82"/>
      <c r="W388" s="13"/>
      <c r="X388" s="13"/>
      <c r="Y388" s="13"/>
      <c r="Z388" s="13"/>
      <c r="AA388" s="23"/>
      <c r="AB388" s="23"/>
      <c r="AC388" s="81"/>
      <c r="AD388" s="23"/>
      <c r="AE388" s="23"/>
      <c r="AF388" s="23"/>
      <c r="AG388" s="23"/>
      <c r="AH388" s="23"/>
      <c r="AI388" s="23"/>
      <c r="AJ388" s="23"/>
      <c r="AK388" s="23"/>
      <c r="AL388" s="23"/>
      <c r="AM388" s="23"/>
      <c r="AN388" s="23"/>
      <c r="AO388" s="23"/>
    </row>
    <row r="389" spans="1:41" ht="18.75" customHeight="1" x14ac:dyDescent="0.25">
      <c r="A389" s="13"/>
      <c r="B389" s="13"/>
      <c r="C389" s="13"/>
      <c r="D389" s="13"/>
      <c r="E389" s="13"/>
      <c r="F389" s="13"/>
      <c r="G389" s="13"/>
      <c r="H389" s="13"/>
      <c r="I389" s="13"/>
      <c r="J389" s="13"/>
      <c r="K389" s="13"/>
      <c r="L389" s="13"/>
      <c r="M389" s="13"/>
      <c r="N389" s="13"/>
      <c r="O389" s="13"/>
      <c r="P389" s="13"/>
      <c r="Q389" s="13"/>
      <c r="R389" s="13"/>
      <c r="S389" s="13"/>
      <c r="T389" s="13"/>
      <c r="U389" s="13"/>
      <c r="V389" s="82"/>
      <c r="W389" s="13"/>
      <c r="X389" s="13"/>
      <c r="Y389" s="13"/>
      <c r="Z389" s="13"/>
      <c r="AA389" s="23"/>
      <c r="AB389" s="23"/>
      <c r="AC389" s="81"/>
      <c r="AD389" s="23"/>
      <c r="AE389" s="23"/>
      <c r="AF389" s="23"/>
      <c r="AG389" s="23"/>
      <c r="AH389" s="23"/>
      <c r="AI389" s="23"/>
      <c r="AJ389" s="23"/>
      <c r="AK389" s="23"/>
      <c r="AL389" s="23"/>
      <c r="AM389" s="23"/>
      <c r="AN389" s="23"/>
      <c r="AO389" s="23"/>
    </row>
    <row r="390" spans="1:41" ht="18.75" customHeight="1" x14ac:dyDescent="0.25">
      <c r="A390" s="13"/>
      <c r="B390" s="13"/>
      <c r="C390" s="13"/>
      <c r="D390" s="13"/>
      <c r="E390" s="13"/>
      <c r="F390" s="13"/>
      <c r="G390" s="13"/>
      <c r="H390" s="13"/>
      <c r="I390" s="13"/>
      <c r="J390" s="13"/>
      <c r="K390" s="13"/>
      <c r="L390" s="13"/>
      <c r="M390" s="13"/>
      <c r="N390" s="13"/>
      <c r="O390" s="13"/>
      <c r="P390" s="13"/>
      <c r="Q390" s="13"/>
      <c r="R390" s="13"/>
      <c r="S390" s="13"/>
      <c r="T390" s="13"/>
      <c r="U390" s="13"/>
      <c r="V390" s="82"/>
      <c r="W390" s="13"/>
      <c r="X390" s="13"/>
      <c r="Y390" s="13"/>
      <c r="Z390" s="13"/>
      <c r="AA390" s="23"/>
      <c r="AB390" s="23"/>
      <c r="AC390" s="81"/>
      <c r="AD390" s="23"/>
      <c r="AE390" s="23"/>
      <c r="AF390" s="23"/>
      <c r="AG390" s="23"/>
      <c r="AH390" s="23"/>
      <c r="AI390" s="23"/>
      <c r="AJ390" s="23"/>
      <c r="AK390" s="23"/>
      <c r="AL390" s="23"/>
      <c r="AM390" s="23"/>
      <c r="AN390" s="23"/>
      <c r="AO390" s="23"/>
    </row>
    <row r="391" spans="1:41" ht="18.75" customHeight="1" x14ac:dyDescent="0.25">
      <c r="A391" s="13"/>
      <c r="B391" s="13"/>
      <c r="C391" s="13"/>
      <c r="D391" s="13"/>
      <c r="E391" s="13"/>
      <c r="F391" s="13"/>
      <c r="G391" s="13"/>
      <c r="H391" s="13"/>
      <c r="I391" s="13"/>
      <c r="J391" s="13"/>
      <c r="K391" s="13"/>
      <c r="L391" s="13"/>
      <c r="M391" s="13"/>
      <c r="N391" s="13"/>
      <c r="O391" s="13"/>
      <c r="P391" s="13"/>
      <c r="Q391" s="13"/>
      <c r="R391" s="13"/>
      <c r="S391" s="13"/>
      <c r="T391" s="13"/>
      <c r="U391" s="13"/>
      <c r="V391" s="82"/>
      <c r="W391" s="13"/>
      <c r="X391" s="13"/>
      <c r="Y391" s="13"/>
      <c r="Z391" s="13"/>
      <c r="AA391" s="23"/>
      <c r="AB391" s="23"/>
      <c r="AC391" s="81"/>
      <c r="AD391" s="23"/>
      <c r="AE391" s="23"/>
      <c r="AF391" s="23"/>
      <c r="AG391" s="23"/>
      <c r="AH391" s="23"/>
      <c r="AI391" s="23"/>
      <c r="AJ391" s="23"/>
      <c r="AK391" s="23"/>
      <c r="AL391" s="23"/>
      <c r="AM391" s="23"/>
      <c r="AN391" s="23"/>
      <c r="AO391" s="23"/>
    </row>
    <row r="392" spans="1:41" ht="18.75" customHeight="1" x14ac:dyDescent="0.25">
      <c r="A392" s="13"/>
      <c r="B392" s="13"/>
      <c r="C392" s="13"/>
      <c r="D392" s="13"/>
      <c r="E392" s="13"/>
      <c r="F392" s="13"/>
      <c r="G392" s="13"/>
      <c r="H392" s="13"/>
      <c r="I392" s="13"/>
      <c r="J392" s="13"/>
      <c r="K392" s="13"/>
      <c r="L392" s="13"/>
      <c r="M392" s="13"/>
      <c r="N392" s="13"/>
      <c r="O392" s="13"/>
      <c r="P392" s="13"/>
      <c r="Q392" s="13"/>
      <c r="R392" s="13"/>
      <c r="S392" s="13"/>
      <c r="T392" s="13"/>
      <c r="U392" s="13"/>
      <c r="V392" s="82"/>
      <c r="W392" s="13"/>
      <c r="X392" s="13"/>
      <c r="Y392" s="13"/>
      <c r="Z392" s="13"/>
      <c r="AA392" s="23"/>
      <c r="AB392" s="23"/>
      <c r="AC392" s="81"/>
      <c r="AD392" s="23"/>
      <c r="AE392" s="23"/>
      <c r="AF392" s="23"/>
      <c r="AG392" s="23"/>
      <c r="AH392" s="23"/>
      <c r="AI392" s="23"/>
      <c r="AJ392" s="23"/>
      <c r="AK392" s="23"/>
      <c r="AL392" s="23"/>
      <c r="AM392" s="23"/>
      <c r="AN392" s="23"/>
      <c r="AO392" s="23"/>
    </row>
    <row r="393" spans="1:41" ht="18.75" customHeight="1" x14ac:dyDescent="0.25">
      <c r="A393" s="13"/>
      <c r="B393" s="13"/>
      <c r="C393" s="13"/>
      <c r="D393" s="13"/>
      <c r="E393" s="13"/>
      <c r="F393" s="13"/>
      <c r="G393" s="13"/>
      <c r="H393" s="13"/>
      <c r="I393" s="13"/>
      <c r="J393" s="13"/>
      <c r="K393" s="13"/>
      <c r="L393" s="13"/>
      <c r="M393" s="13"/>
      <c r="N393" s="13"/>
      <c r="O393" s="13"/>
      <c r="P393" s="13"/>
      <c r="Q393" s="13"/>
      <c r="R393" s="13"/>
      <c r="S393" s="13"/>
      <c r="T393" s="13"/>
      <c r="U393" s="13"/>
      <c r="V393" s="82"/>
      <c r="W393" s="13"/>
      <c r="X393" s="13"/>
      <c r="Y393" s="13"/>
      <c r="Z393" s="13"/>
      <c r="AA393" s="23"/>
      <c r="AB393" s="23"/>
      <c r="AC393" s="81"/>
      <c r="AD393" s="23"/>
      <c r="AE393" s="23"/>
      <c r="AF393" s="23"/>
      <c r="AG393" s="23"/>
      <c r="AH393" s="23"/>
      <c r="AI393" s="23"/>
      <c r="AJ393" s="23"/>
      <c r="AK393" s="23"/>
      <c r="AL393" s="23"/>
      <c r="AM393" s="23"/>
      <c r="AN393" s="23"/>
      <c r="AO393" s="23"/>
    </row>
    <row r="394" spans="1:41" ht="18.75" customHeight="1" x14ac:dyDescent="0.25">
      <c r="A394" s="13"/>
      <c r="B394" s="13"/>
      <c r="C394" s="13"/>
      <c r="D394" s="13"/>
      <c r="E394" s="13"/>
      <c r="F394" s="13"/>
      <c r="G394" s="13"/>
      <c r="H394" s="13"/>
      <c r="I394" s="13"/>
      <c r="J394" s="13"/>
      <c r="K394" s="13"/>
      <c r="L394" s="13"/>
      <c r="M394" s="13"/>
      <c r="N394" s="13"/>
      <c r="O394" s="13"/>
      <c r="P394" s="13"/>
      <c r="Q394" s="13"/>
      <c r="R394" s="13"/>
      <c r="S394" s="13"/>
      <c r="T394" s="13"/>
      <c r="U394" s="13"/>
      <c r="V394" s="82"/>
      <c r="W394" s="13"/>
      <c r="X394" s="13"/>
      <c r="Y394" s="13"/>
      <c r="Z394" s="13"/>
      <c r="AA394" s="23"/>
      <c r="AB394" s="23"/>
      <c r="AC394" s="81"/>
      <c r="AD394" s="23"/>
      <c r="AE394" s="23"/>
      <c r="AF394" s="23"/>
      <c r="AG394" s="23"/>
      <c r="AH394" s="23"/>
      <c r="AI394" s="23"/>
      <c r="AJ394" s="23"/>
      <c r="AK394" s="23"/>
      <c r="AL394" s="23"/>
      <c r="AM394" s="23"/>
      <c r="AN394" s="23"/>
      <c r="AO394" s="23"/>
    </row>
    <row r="395" spans="1:41" ht="18.75" customHeight="1" x14ac:dyDescent="0.25">
      <c r="A395" s="13"/>
      <c r="B395" s="13"/>
      <c r="C395" s="13"/>
      <c r="D395" s="13"/>
      <c r="E395" s="13"/>
      <c r="F395" s="13"/>
      <c r="G395" s="13"/>
      <c r="H395" s="13"/>
      <c r="I395" s="13"/>
      <c r="J395" s="13"/>
      <c r="K395" s="13"/>
      <c r="L395" s="13"/>
      <c r="M395" s="13"/>
      <c r="N395" s="13"/>
      <c r="O395" s="13"/>
      <c r="P395" s="13"/>
      <c r="Q395" s="13"/>
      <c r="R395" s="13"/>
      <c r="S395" s="13"/>
      <c r="T395" s="13"/>
      <c r="U395" s="13"/>
      <c r="V395" s="82"/>
      <c r="W395" s="13"/>
      <c r="X395" s="13"/>
      <c r="Y395" s="13"/>
      <c r="Z395" s="13"/>
      <c r="AA395" s="23"/>
      <c r="AB395" s="23"/>
      <c r="AC395" s="81"/>
      <c r="AD395" s="23"/>
      <c r="AE395" s="23"/>
      <c r="AF395" s="23"/>
      <c r="AG395" s="23"/>
      <c r="AH395" s="23"/>
      <c r="AI395" s="23"/>
      <c r="AJ395" s="23"/>
      <c r="AK395" s="23"/>
      <c r="AL395" s="23"/>
      <c r="AM395" s="23"/>
      <c r="AN395" s="23"/>
      <c r="AO395" s="23"/>
    </row>
    <row r="396" spans="1:41" ht="18.75" customHeight="1" x14ac:dyDescent="0.25">
      <c r="A396" s="13"/>
      <c r="B396" s="13"/>
      <c r="C396" s="13"/>
      <c r="D396" s="13"/>
      <c r="E396" s="13"/>
      <c r="F396" s="13"/>
      <c r="G396" s="13"/>
      <c r="H396" s="13"/>
      <c r="I396" s="13"/>
      <c r="J396" s="13"/>
      <c r="K396" s="13"/>
      <c r="L396" s="13"/>
      <c r="M396" s="13"/>
      <c r="N396" s="13"/>
      <c r="O396" s="13"/>
      <c r="P396" s="13"/>
      <c r="Q396" s="13"/>
      <c r="R396" s="13"/>
      <c r="S396" s="13"/>
      <c r="T396" s="13"/>
      <c r="U396" s="13"/>
      <c r="V396" s="82"/>
      <c r="W396" s="13"/>
      <c r="X396" s="13"/>
      <c r="Y396" s="13"/>
      <c r="Z396" s="13"/>
      <c r="AA396" s="23"/>
      <c r="AB396" s="23"/>
      <c r="AC396" s="81"/>
      <c r="AD396" s="23"/>
      <c r="AE396" s="23"/>
      <c r="AF396" s="23"/>
      <c r="AG396" s="23"/>
      <c r="AH396" s="23"/>
      <c r="AI396" s="23"/>
      <c r="AJ396" s="23"/>
      <c r="AK396" s="23"/>
      <c r="AL396" s="23"/>
      <c r="AM396" s="23"/>
      <c r="AN396" s="23"/>
      <c r="AO396" s="23"/>
    </row>
    <row r="397" spans="1:41" ht="18.75" customHeight="1" x14ac:dyDescent="0.25">
      <c r="A397" s="13"/>
      <c r="B397" s="13"/>
      <c r="C397" s="13"/>
      <c r="D397" s="13"/>
      <c r="E397" s="13"/>
      <c r="F397" s="13"/>
      <c r="G397" s="13"/>
      <c r="H397" s="13"/>
      <c r="I397" s="13"/>
      <c r="J397" s="13"/>
      <c r="K397" s="13"/>
      <c r="L397" s="13"/>
      <c r="M397" s="13"/>
      <c r="N397" s="13"/>
      <c r="O397" s="13"/>
      <c r="P397" s="13"/>
      <c r="Q397" s="13"/>
      <c r="R397" s="13"/>
      <c r="S397" s="13"/>
      <c r="T397" s="13"/>
      <c r="U397" s="13"/>
      <c r="V397" s="82"/>
      <c r="W397" s="13"/>
      <c r="X397" s="13"/>
      <c r="Y397" s="13"/>
      <c r="Z397" s="13"/>
      <c r="AA397" s="23"/>
      <c r="AB397" s="23"/>
      <c r="AC397" s="81"/>
      <c r="AD397" s="23"/>
      <c r="AE397" s="23"/>
      <c r="AF397" s="23"/>
      <c r="AG397" s="23"/>
      <c r="AH397" s="23"/>
      <c r="AI397" s="23"/>
      <c r="AJ397" s="23"/>
      <c r="AK397" s="23"/>
      <c r="AL397" s="23"/>
      <c r="AM397" s="23"/>
      <c r="AN397" s="23"/>
      <c r="AO397" s="23"/>
    </row>
    <row r="398" spans="1:41" ht="18.75" customHeight="1" x14ac:dyDescent="0.25">
      <c r="A398" s="13"/>
      <c r="B398" s="13"/>
      <c r="C398" s="13"/>
      <c r="D398" s="13"/>
      <c r="E398" s="13"/>
      <c r="F398" s="13"/>
      <c r="G398" s="13"/>
      <c r="H398" s="13"/>
      <c r="I398" s="13"/>
      <c r="J398" s="13"/>
      <c r="K398" s="13"/>
      <c r="L398" s="13"/>
      <c r="M398" s="13"/>
      <c r="N398" s="13"/>
      <c r="O398" s="13"/>
      <c r="P398" s="13"/>
      <c r="Q398" s="13"/>
      <c r="R398" s="13"/>
      <c r="S398" s="13"/>
      <c r="T398" s="13"/>
      <c r="U398" s="13"/>
      <c r="V398" s="82"/>
      <c r="W398" s="13"/>
      <c r="X398" s="13"/>
      <c r="Y398" s="13"/>
      <c r="Z398" s="13"/>
      <c r="AA398" s="23"/>
      <c r="AB398" s="23"/>
      <c r="AC398" s="81"/>
      <c r="AD398" s="23"/>
      <c r="AE398" s="23"/>
      <c r="AF398" s="23"/>
      <c r="AG398" s="23"/>
      <c r="AH398" s="23"/>
      <c r="AI398" s="23"/>
      <c r="AJ398" s="23"/>
      <c r="AK398" s="23"/>
      <c r="AL398" s="23"/>
      <c r="AM398" s="23"/>
      <c r="AN398" s="23"/>
      <c r="AO398" s="23"/>
    </row>
    <row r="399" spans="1:41" ht="18.75" customHeight="1" x14ac:dyDescent="0.25">
      <c r="A399" s="13"/>
      <c r="B399" s="13"/>
      <c r="C399" s="13"/>
      <c r="D399" s="13"/>
      <c r="E399" s="13"/>
      <c r="F399" s="13"/>
      <c r="G399" s="13"/>
      <c r="H399" s="13"/>
      <c r="I399" s="13"/>
      <c r="J399" s="13"/>
      <c r="K399" s="13"/>
      <c r="L399" s="13"/>
      <c r="M399" s="13"/>
      <c r="N399" s="13"/>
      <c r="O399" s="13"/>
      <c r="P399" s="13"/>
      <c r="Q399" s="13"/>
      <c r="R399" s="13"/>
      <c r="S399" s="13"/>
      <c r="T399" s="13"/>
      <c r="U399" s="13"/>
      <c r="V399" s="82"/>
      <c r="W399" s="13"/>
      <c r="X399" s="13"/>
      <c r="Y399" s="13"/>
      <c r="Z399" s="13"/>
      <c r="AA399" s="23"/>
      <c r="AB399" s="23"/>
      <c r="AC399" s="81"/>
      <c r="AD399" s="23"/>
      <c r="AE399" s="23"/>
      <c r="AF399" s="23"/>
      <c r="AG399" s="23"/>
      <c r="AH399" s="23"/>
      <c r="AI399" s="23"/>
      <c r="AJ399" s="23"/>
      <c r="AK399" s="23"/>
      <c r="AL399" s="23"/>
      <c r="AM399" s="23"/>
      <c r="AN399" s="23"/>
      <c r="AO399" s="23"/>
    </row>
    <row r="400" spans="1:41" ht="18.75" customHeight="1" x14ac:dyDescent="0.25">
      <c r="A400" s="13"/>
      <c r="B400" s="13"/>
      <c r="C400" s="13"/>
      <c r="D400" s="13"/>
      <c r="E400" s="13"/>
      <c r="F400" s="13"/>
      <c r="G400" s="13"/>
      <c r="H400" s="13"/>
      <c r="I400" s="13"/>
      <c r="J400" s="13"/>
      <c r="K400" s="13"/>
      <c r="L400" s="13"/>
      <c r="M400" s="13"/>
      <c r="N400" s="13"/>
      <c r="O400" s="13"/>
      <c r="P400" s="13"/>
      <c r="Q400" s="13"/>
      <c r="R400" s="13"/>
      <c r="S400" s="13"/>
      <c r="T400" s="13"/>
      <c r="U400" s="13"/>
      <c r="V400" s="82"/>
      <c r="W400" s="13"/>
      <c r="X400" s="13"/>
      <c r="Y400" s="13"/>
      <c r="Z400" s="13"/>
      <c r="AA400" s="23"/>
      <c r="AB400" s="23"/>
      <c r="AC400" s="81"/>
      <c r="AD400" s="23"/>
      <c r="AE400" s="23"/>
      <c r="AF400" s="23"/>
      <c r="AG400" s="23"/>
      <c r="AH400" s="23"/>
      <c r="AI400" s="23"/>
      <c r="AJ400" s="23"/>
      <c r="AK400" s="23"/>
      <c r="AL400" s="23"/>
      <c r="AM400" s="23"/>
      <c r="AN400" s="23"/>
      <c r="AO400" s="23"/>
    </row>
    <row r="401" spans="1:41" ht="18.75" customHeight="1" x14ac:dyDescent="0.25">
      <c r="A401" s="13"/>
      <c r="B401" s="13"/>
      <c r="C401" s="13"/>
      <c r="D401" s="13"/>
      <c r="E401" s="13"/>
      <c r="F401" s="13"/>
      <c r="G401" s="13"/>
      <c r="H401" s="13"/>
      <c r="I401" s="13"/>
      <c r="J401" s="13"/>
      <c r="K401" s="13"/>
      <c r="L401" s="13"/>
      <c r="M401" s="13"/>
      <c r="N401" s="13"/>
      <c r="O401" s="13"/>
      <c r="P401" s="13"/>
      <c r="Q401" s="13"/>
      <c r="R401" s="13"/>
      <c r="S401" s="13"/>
      <c r="T401" s="13"/>
      <c r="U401" s="13"/>
      <c r="V401" s="82"/>
      <c r="W401" s="13"/>
      <c r="X401" s="13"/>
      <c r="Y401" s="13"/>
      <c r="Z401" s="13"/>
      <c r="AA401" s="23"/>
      <c r="AB401" s="23"/>
      <c r="AC401" s="81"/>
      <c r="AD401" s="23"/>
      <c r="AE401" s="23"/>
      <c r="AF401" s="23"/>
      <c r="AG401" s="23"/>
      <c r="AH401" s="23"/>
      <c r="AI401" s="23"/>
      <c r="AJ401" s="23"/>
      <c r="AK401" s="23"/>
      <c r="AL401" s="23"/>
      <c r="AM401" s="23"/>
      <c r="AN401" s="23"/>
      <c r="AO401" s="23"/>
    </row>
    <row r="402" spans="1:41" ht="18.75" customHeight="1" x14ac:dyDescent="0.25">
      <c r="A402" s="13"/>
      <c r="B402" s="13"/>
      <c r="C402" s="13"/>
      <c r="D402" s="13"/>
      <c r="E402" s="13"/>
      <c r="F402" s="13"/>
      <c r="G402" s="13"/>
      <c r="H402" s="13"/>
      <c r="I402" s="13"/>
      <c r="J402" s="13"/>
      <c r="K402" s="13"/>
      <c r="L402" s="13"/>
      <c r="M402" s="13"/>
      <c r="N402" s="13"/>
      <c r="O402" s="13"/>
      <c r="P402" s="13"/>
      <c r="Q402" s="13"/>
      <c r="R402" s="13"/>
      <c r="S402" s="13"/>
      <c r="T402" s="13"/>
      <c r="U402" s="13"/>
      <c r="V402" s="82"/>
      <c r="W402" s="13"/>
      <c r="X402" s="13"/>
      <c r="Y402" s="13"/>
      <c r="Z402" s="13"/>
      <c r="AA402" s="23"/>
      <c r="AB402" s="23"/>
      <c r="AC402" s="81"/>
      <c r="AD402" s="23"/>
      <c r="AE402" s="23"/>
      <c r="AF402" s="23"/>
      <c r="AG402" s="23"/>
      <c r="AH402" s="23"/>
      <c r="AI402" s="23"/>
      <c r="AJ402" s="23"/>
      <c r="AK402" s="23"/>
      <c r="AL402" s="23"/>
      <c r="AM402" s="23"/>
      <c r="AN402" s="23"/>
      <c r="AO402" s="23"/>
    </row>
    <row r="403" spans="1:41" ht="18.75" customHeight="1" x14ac:dyDescent="0.25">
      <c r="A403" s="13"/>
      <c r="B403" s="13"/>
      <c r="C403" s="13"/>
      <c r="D403" s="13"/>
      <c r="E403" s="13"/>
      <c r="F403" s="13"/>
      <c r="G403" s="13"/>
      <c r="H403" s="13"/>
      <c r="I403" s="13"/>
      <c r="J403" s="13"/>
      <c r="K403" s="13"/>
      <c r="L403" s="13"/>
      <c r="M403" s="13"/>
      <c r="N403" s="13"/>
      <c r="O403" s="13"/>
      <c r="P403" s="13"/>
      <c r="Q403" s="13"/>
      <c r="R403" s="13"/>
      <c r="S403" s="13"/>
      <c r="T403" s="13"/>
      <c r="U403" s="13"/>
      <c r="V403" s="82"/>
      <c r="W403" s="13"/>
      <c r="X403" s="13"/>
      <c r="Y403" s="13"/>
      <c r="Z403" s="13"/>
      <c r="AA403" s="23"/>
      <c r="AB403" s="23"/>
      <c r="AC403" s="81"/>
      <c r="AD403" s="23"/>
      <c r="AE403" s="23"/>
      <c r="AF403" s="23"/>
      <c r="AG403" s="23"/>
      <c r="AH403" s="23"/>
      <c r="AI403" s="23"/>
      <c r="AJ403" s="23"/>
      <c r="AK403" s="23"/>
      <c r="AL403" s="23"/>
      <c r="AM403" s="23"/>
      <c r="AN403" s="23"/>
      <c r="AO403" s="23"/>
    </row>
    <row r="404" spans="1:41" ht="18.75" customHeight="1" x14ac:dyDescent="0.25">
      <c r="A404" s="13"/>
      <c r="B404" s="13"/>
      <c r="C404" s="13"/>
      <c r="D404" s="13"/>
      <c r="E404" s="13"/>
      <c r="F404" s="13"/>
      <c r="G404" s="13"/>
      <c r="H404" s="13"/>
      <c r="I404" s="13"/>
      <c r="J404" s="13"/>
      <c r="K404" s="13"/>
      <c r="L404" s="13"/>
      <c r="M404" s="13"/>
      <c r="N404" s="13"/>
      <c r="O404" s="13"/>
      <c r="P404" s="13"/>
      <c r="Q404" s="13"/>
      <c r="R404" s="13"/>
      <c r="S404" s="13"/>
      <c r="T404" s="13"/>
      <c r="U404" s="13"/>
      <c r="V404" s="82"/>
      <c r="W404" s="13"/>
      <c r="X404" s="13"/>
      <c r="Y404" s="13"/>
      <c r="Z404" s="13"/>
      <c r="AA404" s="23"/>
      <c r="AB404" s="23"/>
      <c r="AC404" s="81"/>
      <c r="AD404" s="23"/>
      <c r="AE404" s="23"/>
      <c r="AF404" s="23"/>
      <c r="AG404" s="23"/>
      <c r="AH404" s="23"/>
      <c r="AI404" s="23"/>
      <c r="AJ404" s="23"/>
      <c r="AK404" s="23"/>
      <c r="AL404" s="23"/>
      <c r="AM404" s="23"/>
      <c r="AN404" s="23"/>
      <c r="AO404" s="23"/>
    </row>
    <row r="405" spans="1:41" ht="18.75" customHeight="1" x14ac:dyDescent="0.25">
      <c r="A405" s="13"/>
      <c r="B405" s="13"/>
      <c r="C405" s="13"/>
      <c r="D405" s="13"/>
      <c r="E405" s="13"/>
      <c r="F405" s="13"/>
      <c r="G405" s="13"/>
      <c r="H405" s="13"/>
      <c r="I405" s="13"/>
      <c r="J405" s="13"/>
      <c r="K405" s="13"/>
      <c r="L405" s="13"/>
      <c r="M405" s="13"/>
      <c r="N405" s="13"/>
      <c r="O405" s="13"/>
      <c r="P405" s="13"/>
      <c r="Q405" s="13"/>
      <c r="R405" s="13"/>
      <c r="S405" s="13"/>
      <c r="T405" s="13"/>
      <c r="U405" s="13"/>
      <c r="V405" s="82"/>
      <c r="W405" s="13"/>
      <c r="X405" s="13"/>
      <c r="Y405" s="13"/>
      <c r="Z405" s="13"/>
      <c r="AA405" s="23"/>
      <c r="AB405" s="23"/>
      <c r="AC405" s="81"/>
      <c r="AD405" s="23"/>
      <c r="AE405" s="23"/>
      <c r="AF405" s="23"/>
      <c r="AG405" s="23"/>
      <c r="AH405" s="23"/>
      <c r="AI405" s="23"/>
      <c r="AJ405" s="23"/>
      <c r="AK405" s="23"/>
      <c r="AL405" s="23"/>
      <c r="AM405" s="23"/>
      <c r="AN405" s="23"/>
      <c r="AO405" s="23"/>
    </row>
    <row r="406" spans="1:41" ht="18.75" customHeight="1" x14ac:dyDescent="0.25">
      <c r="A406" s="13"/>
      <c r="B406" s="13"/>
      <c r="C406" s="13"/>
      <c r="D406" s="13"/>
      <c r="E406" s="13"/>
      <c r="F406" s="13"/>
      <c r="G406" s="13"/>
      <c r="H406" s="13"/>
      <c r="I406" s="13"/>
      <c r="J406" s="13"/>
      <c r="K406" s="13"/>
      <c r="L406" s="13"/>
      <c r="M406" s="13"/>
      <c r="N406" s="13"/>
      <c r="O406" s="13"/>
      <c r="P406" s="13"/>
      <c r="Q406" s="13"/>
      <c r="R406" s="13"/>
      <c r="S406" s="13"/>
      <c r="T406" s="13"/>
      <c r="U406" s="13"/>
      <c r="V406" s="82"/>
      <c r="W406" s="13"/>
      <c r="X406" s="13"/>
      <c r="Y406" s="13"/>
      <c r="Z406" s="13"/>
      <c r="AA406" s="23"/>
      <c r="AB406" s="23"/>
      <c r="AC406" s="81"/>
      <c r="AD406" s="23"/>
      <c r="AE406" s="23"/>
      <c r="AF406" s="23"/>
      <c r="AG406" s="23"/>
      <c r="AH406" s="23"/>
      <c r="AI406" s="23"/>
      <c r="AJ406" s="23"/>
      <c r="AK406" s="23"/>
      <c r="AL406" s="23"/>
      <c r="AM406" s="23"/>
      <c r="AN406" s="23"/>
      <c r="AO406" s="23"/>
    </row>
    <row r="407" spans="1:41" ht="18.75" customHeight="1" x14ac:dyDescent="0.25">
      <c r="A407" s="13"/>
      <c r="B407" s="13"/>
      <c r="C407" s="13"/>
      <c r="D407" s="13"/>
      <c r="E407" s="13"/>
      <c r="F407" s="13"/>
      <c r="G407" s="13"/>
      <c r="H407" s="13"/>
      <c r="I407" s="13"/>
      <c r="J407" s="13"/>
      <c r="K407" s="13"/>
      <c r="L407" s="13"/>
      <c r="M407" s="13"/>
      <c r="N407" s="13"/>
      <c r="O407" s="13"/>
      <c r="P407" s="13"/>
      <c r="Q407" s="13"/>
      <c r="R407" s="13"/>
      <c r="S407" s="13"/>
      <c r="T407" s="13"/>
      <c r="U407" s="13"/>
      <c r="V407" s="82"/>
      <c r="W407" s="13"/>
      <c r="X407" s="13"/>
      <c r="Y407" s="13"/>
      <c r="Z407" s="13"/>
      <c r="AA407" s="23"/>
      <c r="AB407" s="23"/>
      <c r="AC407" s="81"/>
      <c r="AD407" s="23"/>
      <c r="AE407" s="23"/>
      <c r="AF407" s="23"/>
      <c r="AG407" s="23"/>
      <c r="AH407" s="23"/>
      <c r="AI407" s="23"/>
      <c r="AJ407" s="23"/>
      <c r="AK407" s="23"/>
      <c r="AL407" s="23"/>
      <c r="AM407" s="23"/>
      <c r="AN407" s="23"/>
      <c r="AO407" s="23"/>
    </row>
    <row r="408" spans="1:41" ht="18.75" customHeight="1" x14ac:dyDescent="0.25">
      <c r="A408" s="13"/>
      <c r="B408" s="13"/>
      <c r="C408" s="13"/>
      <c r="D408" s="13"/>
      <c r="E408" s="13"/>
      <c r="F408" s="13"/>
      <c r="G408" s="13"/>
      <c r="H408" s="13"/>
      <c r="I408" s="13"/>
      <c r="J408" s="13"/>
      <c r="K408" s="13"/>
      <c r="L408" s="13"/>
      <c r="M408" s="13"/>
      <c r="N408" s="13"/>
      <c r="O408" s="13"/>
      <c r="P408" s="13"/>
      <c r="Q408" s="13"/>
      <c r="R408" s="13"/>
      <c r="S408" s="13"/>
      <c r="T408" s="13"/>
      <c r="U408" s="13"/>
      <c r="V408" s="82"/>
      <c r="W408" s="13"/>
      <c r="X408" s="13"/>
      <c r="Y408" s="13"/>
      <c r="Z408" s="13"/>
      <c r="AA408" s="23"/>
      <c r="AB408" s="23"/>
      <c r="AC408" s="81"/>
      <c r="AD408" s="23"/>
      <c r="AE408" s="23"/>
      <c r="AF408" s="23"/>
      <c r="AG408" s="23"/>
      <c r="AH408" s="23"/>
      <c r="AI408" s="23"/>
      <c r="AJ408" s="23"/>
      <c r="AK408" s="23"/>
      <c r="AL408" s="23"/>
      <c r="AM408" s="23"/>
      <c r="AN408" s="23"/>
      <c r="AO408" s="23"/>
    </row>
    <row r="409" spans="1:41" ht="18.75" customHeight="1" x14ac:dyDescent="0.25">
      <c r="A409" s="13"/>
      <c r="B409" s="13"/>
      <c r="C409" s="13"/>
      <c r="D409" s="13"/>
      <c r="E409" s="13"/>
      <c r="F409" s="13"/>
      <c r="G409" s="13"/>
      <c r="H409" s="13"/>
      <c r="I409" s="13"/>
      <c r="J409" s="13"/>
      <c r="K409" s="13"/>
      <c r="L409" s="13"/>
      <c r="M409" s="13"/>
      <c r="N409" s="13"/>
      <c r="O409" s="13"/>
      <c r="P409" s="13"/>
      <c r="Q409" s="13"/>
      <c r="R409" s="13"/>
      <c r="S409" s="13"/>
      <c r="T409" s="13"/>
      <c r="U409" s="13"/>
      <c r="V409" s="82"/>
      <c r="W409" s="13"/>
      <c r="X409" s="13"/>
      <c r="Y409" s="13"/>
      <c r="Z409" s="13"/>
      <c r="AA409" s="23"/>
      <c r="AB409" s="23"/>
      <c r="AC409" s="81"/>
      <c r="AD409" s="23"/>
      <c r="AE409" s="23"/>
      <c r="AF409" s="23"/>
      <c r="AG409" s="23"/>
      <c r="AH409" s="23"/>
      <c r="AI409" s="23"/>
      <c r="AJ409" s="23"/>
      <c r="AK409" s="23"/>
      <c r="AL409" s="23"/>
      <c r="AM409" s="23"/>
      <c r="AN409" s="23"/>
      <c r="AO409" s="23"/>
    </row>
    <row r="410" spans="1:41" ht="18.75" customHeight="1" x14ac:dyDescent="0.25">
      <c r="A410" s="13"/>
      <c r="B410" s="13"/>
      <c r="C410" s="13"/>
      <c r="D410" s="13"/>
      <c r="E410" s="13"/>
      <c r="F410" s="13"/>
      <c r="G410" s="13"/>
      <c r="H410" s="13"/>
      <c r="I410" s="13"/>
      <c r="J410" s="13"/>
      <c r="K410" s="13"/>
      <c r="L410" s="13"/>
      <c r="M410" s="13"/>
      <c r="N410" s="13"/>
      <c r="O410" s="13"/>
      <c r="P410" s="13"/>
      <c r="Q410" s="13"/>
      <c r="R410" s="13"/>
      <c r="S410" s="13"/>
      <c r="T410" s="13"/>
      <c r="U410" s="13"/>
      <c r="V410" s="82"/>
      <c r="W410" s="13"/>
      <c r="X410" s="13"/>
      <c r="Y410" s="13"/>
      <c r="Z410" s="13"/>
      <c r="AA410" s="23"/>
      <c r="AB410" s="23"/>
      <c r="AC410" s="81"/>
      <c r="AD410" s="23"/>
      <c r="AE410" s="23"/>
      <c r="AF410" s="23"/>
      <c r="AG410" s="23"/>
      <c r="AH410" s="23"/>
      <c r="AI410" s="23"/>
      <c r="AJ410" s="23"/>
      <c r="AK410" s="23"/>
      <c r="AL410" s="23"/>
      <c r="AM410" s="23"/>
      <c r="AN410" s="23"/>
      <c r="AO410" s="23"/>
    </row>
    <row r="411" spans="1:41" ht="18.75" customHeight="1" x14ac:dyDescent="0.25">
      <c r="A411" s="13"/>
      <c r="B411" s="13"/>
      <c r="C411" s="13"/>
      <c r="D411" s="13"/>
      <c r="E411" s="13"/>
      <c r="F411" s="13"/>
      <c r="G411" s="13"/>
      <c r="H411" s="13"/>
      <c r="I411" s="13"/>
      <c r="J411" s="13"/>
      <c r="K411" s="13"/>
      <c r="L411" s="13"/>
      <c r="M411" s="13"/>
      <c r="N411" s="13"/>
      <c r="O411" s="13"/>
      <c r="P411" s="13"/>
      <c r="Q411" s="13"/>
      <c r="R411" s="13"/>
      <c r="S411" s="13"/>
      <c r="T411" s="13"/>
      <c r="U411" s="13"/>
      <c r="V411" s="82"/>
      <c r="W411" s="13"/>
      <c r="X411" s="13"/>
      <c r="Y411" s="13"/>
      <c r="Z411" s="13"/>
      <c r="AA411" s="23"/>
      <c r="AB411" s="23"/>
      <c r="AC411" s="81"/>
      <c r="AD411" s="23"/>
      <c r="AE411" s="23"/>
      <c r="AF411" s="23"/>
      <c r="AG411" s="23"/>
      <c r="AH411" s="23"/>
      <c r="AI411" s="23"/>
      <c r="AJ411" s="23"/>
      <c r="AK411" s="23"/>
      <c r="AL411" s="23"/>
      <c r="AM411" s="23"/>
      <c r="AN411" s="23"/>
      <c r="AO411" s="23"/>
    </row>
    <row r="412" spans="1:41" ht="18.75" customHeight="1" x14ac:dyDescent="0.25">
      <c r="A412" s="13"/>
      <c r="B412" s="13"/>
      <c r="C412" s="13"/>
      <c r="D412" s="13"/>
      <c r="E412" s="13"/>
      <c r="F412" s="13"/>
      <c r="G412" s="13"/>
      <c r="H412" s="13"/>
      <c r="I412" s="13"/>
      <c r="J412" s="13"/>
      <c r="K412" s="13"/>
      <c r="L412" s="13"/>
      <c r="M412" s="13"/>
      <c r="N412" s="13"/>
      <c r="O412" s="13"/>
      <c r="P412" s="13"/>
      <c r="Q412" s="13"/>
      <c r="R412" s="13"/>
      <c r="S412" s="13"/>
      <c r="T412" s="13"/>
      <c r="U412" s="13"/>
      <c r="V412" s="82"/>
      <c r="W412" s="13"/>
      <c r="X412" s="13"/>
      <c r="Y412" s="13"/>
      <c r="Z412" s="13"/>
      <c r="AA412" s="23"/>
      <c r="AB412" s="23"/>
      <c r="AC412" s="81"/>
      <c r="AD412" s="23"/>
      <c r="AE412" s="23"/>
      <c r="AF412" s="23"/>
      <c r="AG412" s="23"/>
      <c r="AH412" s="23"/>
      <c r="AI412" s="23"/>
      <c r="AJ412" s="23"/>
      <c r="AK412" s="23"/>
      <c r="AL412" s="23"/>
      <c r="AM412" s="23"/>
      <c r="AN412" s="23"/>
      <c r="AO412" s="23"/>
    </row>
    <row r="413" spans="1:41" ht="18.75" customHeight="1" x14ac:dyDescent="0.25">
      <c r="A413" s="13"/>
      <c r="B413" s="13"/>
      <c r="C413" s="13"/>
      <c r="D413" s="13"/>
      <c r="E413" s="13"/>
      <c r="F413" s="13"/>
      <c r="G413" s="13"/>
      <c r="H413" s="13"/>
      <c r="I413" s="13"/>
      <c r="J413" s="13"/>
      <c r="K413" s="13"/>
      <c r="L413" s="13"/>
      <c r="M413" s="13"/>
      <c r="N413" s="13"/>
      <c r="O413" s="13"/>
      <c r="P413" s="13"/>
      <c r="Q413" s="13"/>
      <c r="R413" s="13"/>
      <c r="S413" s="13"/>
      <c r="T413" s="13"/>
      <c r="U413" s="13"/>
      <c r="V413" s="82"/>
      <c r="W413" s="13"/>
      <c r="X413" s="13"/>
      <c r="Y413" s="13"/>
      <c r="Z413" s="13"/>
      <c r="AA413" s="23"/>
      <c r="AB413" s="23"/>
      <c r="AC413" s="81"/>
      <c r="AD413" s="23"/>
      <c r="AE413" s="23"/>
      <c r="AF413" s="23"/>
      <c r="AG413" s="23"/>
      <c r="AH413" s="23"/>
      <c r="AI413" s="23"/>
      <c r="AJ413" s="23"/>
      <c r="AK413" s="23"/>
      <c r="AL413" s="23"/>
      <c r="AM413" s="23"/>
      <c r="AN413" s="23"/>
      <c r="AO413" s="23"/>
    </row>
    <row r="414" spans="1:41" ht="18.75" customHeight="1" x14ac:dyDescent="0.25">
      <c r="A414" s="13"/>
      <c r="B414" s="13"/>
      <c r="C414" s="13"/>
      <c r="D414" s="13"/>
      <c r="E414" s="13"/>
      <c r="F414" s="13"/>
      <c r="G414" s="13"/>
      <c r="H414" s="13"/>
      <c r="I414" s="13"/>
      <c r="J414" s="13"/>
      <c r="K414" s="13"/>
      <c r="L414" s="13"/>
      <c r="M414" s="13"/>
      <c r="N414" s="13"/>
      <c r="O414" s="13"/>
      <c r="P414" s="13"/>
      <c r="Q414" s="13"/>
      <c r="R414" s="13"/>
      <c r="S414" s="13"/>
      <c r="T414" s="13"/>
      <c r="U414" s="13"/>
      <c r="V414" s="82"/>
      <c r="W414" s="13"/>
      <c r="X414" s="13"/>
      <c r="Y414" s="13"/>
      <c r="Z414" s="13"/>
      <c r="AA414" s="23"/>
      <c r="AB414" s="23"/>
      <c r="AC414" s="81"/>
      <c r="AD414" s="23"/>
      <c r="AE414" s="23"/>
      <c r="AF414" s="23"/>
      <c r="AG414" s="23"/>
      <c r="AH414" s="23"/>
      <c r="AI414" s="23"/>
      <c r="AJ414" s="23"/>
      <c r="AK414" s="23"/>
      <c r="AL414" s="23"/>
      <c r="AM414" s="23"/>
      <c r="AN414" s="23"/>
      <c r="AO414" s="23"/>
    </row>
    <row r="415" spans="1:41" ht="18.75" customHeight="1" x14ac:dyDescent="0.25">
      <c r="A415" s="13"/>
      <c r="B415" s="13"/>
      <c r="C415" s="13"/>
      <c r="D415" s="13"/>
      <c r="E415" s="13"/>
      <c r="F415" s="13"/>
      <c r="G415" s="13"/>
      <c r="H415" s="13"/>
      <c r="I415" s="13"/>
      <c r="J415" s="13"/>
      <c r="K415" s="13"/>
      <c r="L415" s="13"/>
      <c r="M415" s="13"/>
      <c r="N415" s="13"/>
      <c r="O415" s="13"/>
      <c r="P415" s="13"/>
      <c r="Q415" s="13"/>
      <c r="R415" s="13"/>
      <c r="S415" s="13"/>
      <c r="T415" s="13"/>
      <c r="U415" s="13"/>
      <c r="V415" s="82"/>
      <c r="W415" s="13"/>
      <c r="X415" s="13"/>
      <c r="Y415" s="13"/>
      <c r="Z415" s="13"/>
      <c r="AA415" s="23"/>
      <c r="AB415" s="23"/>
      <c r="AC415" s="81"/>
      <c r="AD415" s="23"/>
      <c r="AE415" s="23"/>
      <c r="AF415" s="23"/>
      <c r="AG415" s="23"/>
      <c r="AH415" s="23"/>
      <c r="AI415" s="23"/>
      <c r="AJ415" s="23"/>
      <c r="AK415" s="23"/>
      <c r="AL415" s="23"/>
      <c r="AM415" s="23"/>
      <c r="AN415" s="23"/>
      <c r="AO415" s="23"/>
    </row>
    <row r="416" spans="1:41" ht="18.75" customHeight="1" x14ac:dyDescent="0.25">
      <c r="A416" s="13"/>
      <c r="B416" s="13"/>
      <c r="C416" s="13"/>
      <c r="D416" s="13"/>
      <c r="E416" s="13"/>
      <c r="F416" s="13"/>
      <c r="G416" s="13"/>
      <c r="H416" s="13"/>
      <c r="I416" s="13"/>
      <c r="J416" s="13"/>
      <c r="K416" s="13"/>
      <c r="L416" s="13"/>
      <c r="M416" s="13"/>
      <c r="N416" s="13"/>
      <c r="O416" s="13"/>
      <c r="P416" s="13"/>
      <c r="Q416" s="13"/>
      <c r="R416" s="13"/>
      <c r="S416" s="13"/>
      <c r="T416" s="13"/>
      <c r="U416" s="13"/>
      <c r="V416" s="82"/>
      <c r="W416" s="13"/>
      <c r="X416" s="13"/>
      <c r="Y416" s="13"/>
      <c r="Z416" s="13"/>
      <c r="AA416" s="23"/>
      <c r="AB416" s="23"/>
      <c r="AC416" s="81"/>
      <c r="AD416" s="23"/>
      <c r="AE416" s="23"/>
      <c r="AF416" s="23"/>
      <c r="AG416" s="23"/>
      <c r="AH416" s="23"/>
      <c r="AI416" s="23"/>
      <c r="AJ416" s="23"/>
      <c r="AK416" s="23"/>
      <c r="AL416" s="23"/>
      <c r="AM416" s="23"/>
      <c r="AN416" s="23"/>
      <c r="AO416" s="23"/>
    </row>
    <row r="417" spans="1:41" ht="18.75" customHeight="1" x14ac:dyDescent="0.25">
      <c r="A417" s="13"/>
      <c r="B417" s="13"/>
      <c r="C417" s="13"/>
      <c r="D417" s="13"/>
      <c r="E417" s="13"/>
      <c r="F417" s="13"/>
      <c r="G417" s="13"/>
      <c r="H417" s="13"/>
      <c r="I417" s="13"/>
      <c r="J417" s="13"/>
      <c r="K417" s="13"/>
      <c r="L417" s="13"/>
      <c r="M417" s="13"/>
      <c r="N417" s="13"/>
      <c r="O417" s="13"/>
      <c r="P417" s="13"/>
      <c r="Q417" s="13"/>
      <c r="R417" s="13"/>
      <c r="S417" s="13"/>
      <c r="T417" s="13"/>
      <c r="U417" s="13"/>
      <c r="V417" s="82"/>
      <c r="W417" s="13"/>
      <c r="X417" s="13"/>
      <c r="Y417" s="13"/>
      <c r="Z417" s="13"/>
      <c r="AA417" s="23"/>
      <c r="AB417" s="23"/>
      <c r="AC417" s="81"/>
      <c r="AD417" s="23"/>
      <c r="AE417" s="23"/>
      <c r="AF417" s="23"/>
      <c r="AG417" s="23"/>
      <c r="AH417" s="23"/>
      <c r="AI417" s="23"/>
      <c r="AJ417" s="23"/>
      <c r="AK417" s="23"/>
      <c r="AL417" s="23"/>
      <c r="AM417" s="23"/>
      <c r="AN417" s="23"/>
      <c r="AO417" s="23"/>
    </row>
    <row r="418" spans="1:41" ht="18.75" customHeight="1" x14ac:dyDescent="0.25">
      <c r="A418" s="13"/>
      <c r="B418" s="13"/>
      <c r="C418" s="13"/>
      <c r="D418" s="13"/>
      <c r="E418" s="13"/>
      <c r="F418" s="13"/>
      <c r="G418" s="13"/>
      <c r="H418" s="13"/>
      <c r="I418" s="13"/>
      <c r="J418" s="13"/>
      <c r="K418" s="13"/>
      <c r="L418" s="13"/>
      <c r="M418" s="13"/>
      <c r="N418" s="13"/>
      <c r="O418" s="13"/>
      <c r="P418" s="13"/>
      <c r="Q418" s="13"/>
      <c r="R418" s="13"/>
      <c r="S418" s="13"/>
      <c r="T418" s="13"/>
      <c r="U418" s="13"/>
      <c r="V418" s="82"/>
      <c r="W418" s="13"/>
      <c r="X418" s="13"/>
      <c r="Y418" s="13"/>
      <c r="Z418" s="13"/>
      <c r="AA418" s="23"/>
      <c r="AB418" s="23"/>
      <c r="AC418" s="81"/>
      <c r="AD418" s="23"/>
      <c r="AE418" s="23"/>
      <c r="AF418" s="23"/>
      <c r="AG418" s="23"/>
      <c r="AH418" s="23"/>
      <c r="AI418" s="23"/>
      <c r="AJ418" s="23"/>
      <c r="AK418" s="23"/>
      <c r="AL418" s="23"/>
      <c r="AM418" s="23"/>
      <c r="AN418" s="23"/>
      <c r="AO418" s="23"/>
    </row>
    <row r="419" spans="1:41" ht="18.75" customHeight="1" x14ac:dyDescent="0.25">
      <c r="A419" s="13"/>
      <c r="B419" s="13"/>
      <c r="C419" s="13"/>
      <c r="D419" s="13"/>
      <c r="E419" s="13"/>
      <c r="F419" s="13"/>
      <c r="G419" s="13"/>
      <c r="H419" s="13"/>
      <c r="I419" s="13"/>
      <c r="J419" s="13"/>
      <c r="K419" s="13"/>
      <c r="L419" s="13"/>
      <c r="M419" s="13"/>
      <c r="N419" s="13"/>
      <c r="O419" s="13"/>
      <c r="P419" s="13"/>
      <c r="Q419" s="13"/>
      <c r="R419" s="13"/>
      <c r="S419" s="13"/>
      <c r="T419" s="13"/>
      <c r="U419" s="13"/>
      <c r="V419" s="82"/>
      <c r="W419" s="13"/>
      <c r="X419" s="13"/>
      <c r="Y419" s="13"/>
      <c r="Z419" s="13"/>
      <c r="AA419" s="23"/>
      <c r="AB419" s="23"/>
      <c r="AC419" s="81"/>
      <c r="AD419" s="23"/>
      <c r="AE419" s="23"/>
      <c r="AF419" s="23"/>
      <c r="AG419" s="23"/>
      <c r="AH419" s="23"/>
      <c r="AI419" s="23"/>
      <c r="AJ419" s="23"/>
      <c r="AK419" s="23"/>
      <c r="AL419" s="23"/>
      <c r="AM419" s="23"/>
      <c r="AN419" s="23"/>
      <c r="AO419" s="23"/>
    </row>
    <row r="420" spans="1:41" ht="18.75" customHeight="1" x14ac:dyDescent="0.25">
      <c r="A420" s="13"/>
      <c r="B420" s="13"/>
      <c r="C420" s="13"/>
      <c r="D420" s="13"/>
      <c r="E420" s="13"/>
      <c r="F420" s="13"/>
      <c r="G420" s="13"/>
      <c r="H420" s="13"/>
      <c r="I420" s="13"/>
      <c r="J420" s="13"/>
      <c r="K420" s="13"/>
      <c r="L420" s="13"/>
      <c r="M420" s="13"/>
      <c r="N420" s="13"/>
      <c r="O420" s="13"/>
      <c r="P420" s="13"/>
      <c r="Q420" s="13"/>
      <c r="R420" s="13"/>
      <c r="S420" s="13"/>
      <c r="T420" s="13"/>
      <c r="U420" s="13"/>
      <c r="V420" s="82"/>
      <c r="W420" s="13"/>
      <c r="X420" s="13"/>
      <c r="Y420" s="13"/>
      <c r="Z420" s="13"/>
      <c r="AA420" s="23"/>
      <c r="AB420" s="23"/>
      <c r="AC420" s="81"/>
      <c r="AD420" s="23"/>
      <c r="AE420" s="23"/>
      <c r="AF420" s="23"/>
      <c r="AG420" s="23"/>
      <c r="AH420" s="23"/>
      <c r="AI420" s="23"/>
      <c r="AJ420" s="23"/>
      <c r="AK420" s="23"/>
      <c r="AL420" s="23"/>
      <c r="AM420" s="23"/>
      <c r="AN420" s="23"/>
      <c r="AO420" s="23"/>
    </row>
    <row r="421" spans="1:41" ht="18.75" customHeight="1" x14ac:dyDescent="0.25">
      <c r="A421" s="13"/>
      <c r="B421" s="13"/>
      <c r="C421" s="13"/>
      <c r="D421" s="13"/>
      <c r="E421" s="13"/>
      <c r="F421" s="13"/>
      <c r="G421" s="13"/>
      <c r="H421" s="13"/>
      <c r="I421" s="13"/>
      <c r="J421" s="13"/>
      <c r="K421" s="13"/>
      <c r="L421" s="13"/>
      <c r="M421" s="13"/>
      <c r="N421" s="13"/>
      <c r="O421" s="13"/>
      <c r="P421" s="13"/>
      <c r="Q421" s="13"/>
      <c r="R421" s="13"/>
      <c r="S421" s="13"/>
      <c r="T421" s="13"/>
      <c r="U421" s="13"/>
      <c r="V421" s="82"/>
      <c r="W421" s="13"/>
      <c r="X421" s="13"/>
      <c r="Y421" s="13"/>
      <c r="Z421" s="13"/>
      <c r="AA421" s="23"/>
      <c r="AB421" s="23"/>
      <c r="AC421" s="81"/>
      <c r="AD421" s="23"/>
      <c r="AE421" s="23"/>
      <c r="AF421" s="23"/>
      <c r="AG421" s="23"/>
      <c r="AH421" s="23"/>
      <c r="AI421" s="23"/>
      <c r="AJ421" s="23"/>
      <c r="AK421" s="23"/>
      <c r="AL421" s="23"/>
      <c r="AM421" s="23"/>
      <c r="AN421" s="23"/>
      <c r="AO421" s="23"/>
    </row>
    <row r="422" spans="1:41" ht="18.75" customHeight="1" x14ac:dyDescent="0.25">
      <c r="A422" s="13"/>
      <c r="B422" s="13"/>
      <c r="C422" s="13"/>
      <c r="D422" s="13"/>
      <c r="E422" s="13"/>
      <c r="F422" s="13"/>
      <c r="G422" s="13"/>
      <c r="H422" s="13"/>
      <c r="I422" s="13"/>
      <c r="J422" s="13"/>
      <c r="K422" s="13"/>
      <c r="L422" s="13"/>
      <c r="M422" s="13"/>
      <c r="N422" s="13"/>
      <c r="O422" s="13"/>
      <c r="P422" s="13"/>
      <c r="Q422" s="13"/>
      <c r="R422" s="13"/>
      <c r="S422" s="13"/>
      <c r="T422" s="13"/>
      <c r="U422" s="13"/>
      <c r="V422" s="82"/>
      <c r="W422" s="13"/>
      <c r="X422" s="13"/>
      <c r="Y422" s="13"/>
      <c r="Z422" s="13"/>
      <c r="AA422" s="23"/>
      <c r="AB422" s="23"/>
      <c r="AC422" s="81"/>
      <c r="AD422" s="23"/>
      <c r="AE422" s="23"/>
      <c r="AF422" s="23"/>
      <c r="AG422" s="23"/>
      <c r="AH422" s="23"/>
      <c r="AI422" s="23"/>
      <c r="AJ422" s="23"/>
      <c r="AK422" s="23"/>
      <c r="AL422" s="23"/>
      <c r="AM422" s="23"/>
      <c r="AN422" s="23"/>
      <c r="AO422" s="23"/>
    </row>
    <row r="423" spans="1:41" ht="18.75" customHeight="1" x14ac:dyDescent="0.25">
      <c r="A423" s="13"/>
      <c r="B423" s="13"/>
      <c r="C423" s="13"/>
      <c r="D423" s="13"/>
      <c r="E423" s="13"/>
      <c r="F423" s="13"/>
      <c r="G423" s="13"/>
      <c r="H423" s="13"/>
      <c r="I423" s="13"/>
      <c r="J423" s="13"/>
      <c r="K423" s="13"/>
      <c r="L423" s="13"/>
      <c r="M423" s="13"/>
      <c r="N423" s="13"/>
      <c r="O423" s="13"/>
      <c r="P423" s="13"/>
      <c r="Q423" s="13"/>
      <c r="R423" s="13"/>
      <c r="S423" s="13"/>
      <c r="T423" s="13"/>
      <c r="U423" s="13"/>
      <c r="V423" s="82"/>
      <c r="W423" s="13"/>
      <c r="X423" s="13"/>
      <c r="Y423" s="13"/>
      <c r="Z423" s="13"/>
      <c r="AA423" s="23"/>
      <c r="AB423" s="23"/>
      <c r="AC423" s="81"/>
      <c r="AD423" s="23"/>
      <c r="AE423" s="23"/>
      <c r="AF423" s="23"/>
      <c r="AG423" s="23"/>
      <c r="AH423" s="23"/>
      <c r="AI423" s="23"/>
      <c r="AJ423" s="23"/>
      <c r="AK423" s="23"/>
      <c r="AL423" s="23"/>
      <c r="AM423" s="23"/>
      <c r="AN423" s="23"/>
      <c r="AO423" s="23"/>
    </row>
    <row r="424" spans="1:41" ht="18.75" customHeight="1" x14ac:dyDescent="0.25">
      <c r="A424" s="13"/>
      <c r="B424" s="13"/>
      <c r="C424" s="13"/>
      <c r="D424" s="13"/>
      <c r="E424" s="13"/>
      <c r="F424" s="13"/>
      <c r="G424" s="13"/>
      <c r="H424" s="13"/>
      <c r="I424" s="13"/>
      <c r="J424" s="13"/>
      <c r="K424" s="13"/>
      <c r="L424" s="13"/>
      <c r="M424" s="13"/>
      <c r="N424" s="13"/>
      <c r="O424" s="13"/>
      <c r="P424" s="13"/>
      <c r="Q424" s="13"/>
      <c r="R424" s="13"/>
      <c r="S424" s="13"/>
      <c r="T424" s="13"/>
      <c r="U424" s="13"/>
      <c r="V424" s="82"/>
      <c r="W424" s="13"/>
      <c r="X424" s="13"/>
      <c r="Y424" s="13"/>
      <c r="Z424" s="13"/>
      <c r="AA424" s="23"/>
      <c r="AB424" s="23"/>
      <c r="AC424" s="81"/>
      <c r="AD424" s="23"/>
      <c r="AE424" s="23"/>
      <c r="AF424" s="23"/>
      <c r="AG424" s="23"/>
      <c r="AH424" s="23"/>
      <c r="AI424" s="23"/>
      <c r="AJ424" s="23"/>
      <c r="AK424" s="23"/>
      <c r="AL424" s="23"/>
      <c r="AM424" s="23"/>
      <c r="AN424" s="23"/>
      <c r="AO424" s="23"/>
    </row>
    <row r="425" spans="1:41" ht="18.75" customHeight="1" x14ac:dyDescent="0.25">
      <c r="A425" s="13"/>
      <c r="B425" s="13"/>
      <c r="C425" s="13"/>
      <c r="D425" s="13"/>
      <c r="E425" s="13"/>
      <c r="F425" s="13"/>
      <c r="G425" s="13"/>
      <c r="H425" s="13"/>
      <c r="I425" s="13"/>
      <c r="J425" s="13"/>
      <c r="K425" s="13"/>
      <c r="L425" s="13"/>
      <c r="M425" s="13"/>
      <c r="N425" s="13"/>
      <c r="O425" s="13"/>
      <c r="P425" s="13"/>
      <c r="Q425" s="13"/>
      <c r="R425" s="13"/>
      <c r="S425" s="13"/>
      <c r="T425" s="13"/>
      <c r="U425" s="13"/>
      <c r="V425" s="82"/>
      <c r="W425" s="13"/>
      <c r="X425" s="13"/>
      <c r="Y425" s="13"/>
      <c r="Z425" s="13"/>
      <c r="AA425" s="23"/>
      <c r="AB425" s="23"/>
      <c r="AC425" s="81"/>
      <c r="AD425" s="23"/>
      <c r="AE425" s="23"/>
      <c r="AF425" s="23"/>
      <c r="AG425" s="23"/>
      <c r="AH425" s="23"/>
      <c r="AI425" s="23"/>
      <c r="AJ425" s="23"/>
      <c r="AK425" s="23"/>
      <c r="AL425" s="23"/>
      <c r="AM425" s="23"/>
      <c r="AN425" s="23"/>
      <c r="AO425" s="23"/>
    </row>
    <row r="426" spans="1:41" ht="18.75" customHeight="1" x14ac:dyDescent="0.25">
      <c r="A426" s="13"/>
      <c r="B426" s="13"/>
      <c r="C426" s="13"/>
      <c r="D426" s="13"/>
      <c r="E426" s="13"/>
      <c r="F426" s="13"/>
      <c r="G426" s="13"/>
      <c r="H426" s="13"/>
      <c r="I426" s="13"/>
      <c r="J426" s="13"/>
      <c r="K426" s="13"/>
      <c r="L426" s="13"/>
      <c r="M426" s="13"/>
      <c r="N426" s="13"/>
      <c r="O426" s="13"/>
      <c r="P426" s="13"/>
      <c r="Q426" s="13"/>
      <c r="R426" s="13"/>
      <c r="S426" s="13"/>
      <c r="T426" s="13"/>
      <c r="U426" s="13"/>
      <c r="V426" s="82"/>
      <c r="W426" s="13"/>
      <c r="X426" s="13"/>
      <c r="Y426" s="13"/>
      <c r="Z426" s="13"/>
      <c r="AA426" s="23"/>
      <c r="AB426" s="23"/>
      <c r="AC426" s="81"/>
      <c r="AD426" s="23"/>
      <c r="AE426" s="23"/>
      <c r="AF426" s="23"/>
      <c r="AG426" s="23"/>
      <c r="AH426" s="23"/>
      <c r="AI426" s="23"/>
      <c r="AJ426" s="23"/>
      <c r="AK426" s="23"/>
      <c r="AL426" s="23"/>
      <c r="AM426" s="23"/>
      <c r="AN426" s="23"/>
      <c r="AO426" s="23"/>
    </row>
    <row r="427" spans="1:41" ht="18.75" customHeight="1" x14ac:dyDescent="0.25">
      <c r="A427" s="13"/>
      <c r="B427" s="13"/>
      <c r="C427" s="13"/>
      <c r="D427" s="13"/>
      <c r="E427" s="13"/>
      <c r="F427" s="13"/>
      <c r="G427" s="13"/>
      <c r="H427" s="13"/>
      <c r="I427" s="13"/>
      <c r="J427" s="13"/>
      <c r="K427" s="13"/>
      <c r="L427" s="13"/>
      <c r="M427" s="13"/>
      <c r="N427" s="13"/>
      <c r="O427" s="13"/>
      <c r="P427" s="13"/>
      <c r="Q427" s="13"/>
      <c r="R427" s="13"/>
      <c r="S427" s="13"/>
      <c r="T427" s="13"/>
      <c r="U427" s="13"/>
      <c r="V427" s="82"/>
      <c r="W427" s="13"/>
      <c r="X427" s="13"/>
      <c r="Y427" s="13"/>
      <c r="Z427" s="13"/>
      <c r="AA427" s="23"/>
      <c r="AB427" s="23"/>
      <c r="AC427" s="81"/>
      <c r="AD427" s="23"/>
      <c r="AE427" s="23"/>
      <c r="AF427" s="23"/>
      <c r="AG427" s="23"/>
      <c r="AH427" s="23"/>
      <c r="AI427" s="23"/>
      <c r="AJ427" s="23"/>
      <c r="AK427" s="23"/>
      <c r="AL427" s="23"/>
      <c r="AM427" s="23"/>
      <c r="AN427" s="23"/>
      <c r="AO427" s="23"/>
    </row>
    <row r="428" spans="1:41" ht="18.75" customHeight="1" x14ac:dyDescent="0.25">
      <c r="A428" s="13"/>
      <c r="B428" s="13"/>
      <c r="C428" s="13"/>
      <c r="D428" s="13"/>
      <c r="E428" s="13"/>
      <c r="F428" s="13"/>
      <c r="G428" s="13"/>
      <c r="H428" s="13"/>
      <c r="I428" s="13"/>
      <c r="J428" s="13"/>
      <c r="K428" s="13"/>
      <c r="L428" s="13"/>
      <c r="M428" s="13"/>
      <c r="N428" s="13"/>
      <c r="O428" s="13"/>
      <c r="P428" s="13"/>
      <c r="Q428" s="13"/>
      <c r="R428" s="13"/>
      <c r="S428" s="13"/>
      <c r="T428" s="13"/>
      <c r="U428" s="13"/>
      <c r="V428" s="82"/>
      <c r="W428" s="13"/>
      <c r="X428" s="13"/>
      <c r="Y428" s="13"/>
      <c r="Z428" s="13"/>
      <c r="AA428" s="23"/>
      <c r="AB428" s="23"/>
      <c r="AC428" s="81"/>
      <c r="AD428" s="23"/>
      <c r="AE428" s="23"/>
      <c r="AF428" s="23"/>
      <c r="AG428" s="23"/>
      <c r="AH428" s="23"/>
      <c r="AI428" s="23"/>
      <c r="AJ428" s="23"/>
      <c r="AK428" s="23"/>
      <c r="AL428" s="23"/>
      <c r="AM428" s="23"/>
      <c r="AN428" s="23"/>
      <c r="AO428" s="23"/>
    </row>
    <row r="429" spans="1:41" ht="18.75" customHeight="1" x14ac:dyDescent="0.25">
      <c r="A429" s="13"/>
      <c r="B429" s="13"/>
      <c r="C429" s="13"/>
      <c r="D429" s="13"/>
      <c r="E429" s="13"/>
      <c r="F429" s="13"/>
      <c r="G429" s="13"/>
      <c r="H429" s="13"/>
      <c r="I429" s="13"/>
      <c r="J429" s="13"/>
      <c r="K429" s="13"/>
      <c r="L429" s="13"/>
      <c r="M429" s="13"/>
      <c r="N429" s="13"/>
      <c r="O429" s="13"/>
      <c r="P429" s="13"/>
      <c r="Q429" s="13"/>
      <c r="R429" s="13"/>
      <c r="S429" s="13"/>
      <c r="T429" s="13"/>
      <c r="U429" s="13"/>
      <c r="V429" s="82"/>
      <c r="W429" s="13"/>
      <c r="X429" s="13"/>
      <c r="Y429" s="13"/>
      <c r="Z429" s="13"/>
      <c r="AA429" s="23"/>
      <c r="AB429" s="23"/>
      <c r="AC429" s="81"/>
      <c r="AD429" s="23"/>
      <c r="AE429" s="23"/>
      <c r="AF429" s="23"/>
      <c r="AG429" s="23"/>
      <c r="AH429" s="23"/>
      <c r="AI429" s="23"/>
      <c r="AJ429" s="23"/>
      <c r="AK429" s="23"/>
      <c r="AL429" s="23"/>
      <c r="AM429" s="23"/>
      <c r="AN429" s="23"/>
      <c r="AO429" s="23"/>
    </row>
    <row r="430" spans="1:41" ht="18.75" customHeight="1" x14ac:dyDescent="0.25">
      <c r="A430" s="13"/>
      <c r="B430" s="13"/>
      <c r="C430" s="13"/>
      <c r="D430" s="13"/>
      <c r="E430" s="13"/>
      <c r="F430" s="13"/>
      <c r="G430" s="13"/>
      <c r="H430" s="13"/>
      <c r="I430" s="13"/>
      <c r="J430" s="13"/>
      <c r="K430" s="13"/>
      <c r="L430" s="13"/>
      <c r="M430" s="13"/>
      <c r="N430" s="13"/>
      <c r="O430" s="13"/>
      <c r="P430" s="13"/>
      <c r="Q430" s="13"/>
      <c r="R430" s="13"/>
      <c r="S430" s="13"/>
      <c r="T430" s="13"/>
      <c r="U430" s="13"/>
      <c r="V430" s="82"/>
      <c r="W430" s="13"/>
      <c r="X430" s="13"/>
      <c r="Y430" s="13"/>
      <c r="Z430" s="13"/>
      <c r="AA430" s="23"/>
      <c r="AB430" s="23"/>
      <c r="AC430" s="81"/>
      <c r="AD430" s="23"/>
      <c r="AE430" s="23"/>
      <c r="AF430" s="23"/>
      <c r="AG430" s="23"/>
      <c r="AH430" s="23"/>
      <c r="AI430" s="23"/>
      <c r="AJ430" s="23"/>
      <c r="AK430" s="23"/>
      <c r="AL430" s="23"/>
      <c r="AM430" s="23"/>
      <c r="AN430" s="23"/>
      <c r="AO430" s="23"/>
    </row>
    <row r="431" spans="1:41" ht="18.75" customHeight="1" x14ac:dyDescent="0.25">
      <c r="A431" s="13"/>
      <c r="B431" s="13"/>
      <c r="C431" s="13"/>
      <c r="D431" s="13"/>
      <c r="E431" s="13"/>
      <c r="F431" s="13"/>
      <c r="G431" s="13"/>
      <c r="H431" s="13"/>
      <c r="I431" s="13"/>
      <c r="J431" s="13"/>
      <c r="K431" s="13"/>
      <c r="L431" s="13"/>
      <c r="M431" s="13"/>
      <c r="N431" s="13"/>
      <c r="O431" s="13"/>
      <c r="P431" s="13"/>
      <c r="Q431" s="13"/>
      <c r="R431" s="13"/>
      <c r="S431" s="13"/>
      <c r="T431" s="13"/>
      <c r="U431" s="13"/>
      <c r="V431" s="82"/>
      <c r="W431" s="13"/>
      <c r="X431" s="13"/>
      <c r="Y431" s="13"/>
      <c r="Z431" s="13"/>
      <c r="AA431" s="23"/>
      <c r="AB431" s="23"/>
      <c r="AC431" s="81"/>
      <c r="AD431" s="23"/>
      <c r="AE431" s="23"/>
      <c r="AF431" s="23"/>
      <c r="AG431" s="23"/>
      <c r="AH431" s="23"/>
      <c r="AI431" s="23"/>
      <c r="AJ431" s="23"/>
      <c r="AK431" s="23"/>
      <c r="AL431" s="23"/>
      <c r="AM431" s="23"/>
      <c r="AN431" s="23"/>
      <c r="AO431" s="23"/>
    </row>
    <row r="432" spans="1:41" ht="18.75" customHeight="1" x14ac:dyDescent="0.25">
      <c r="A432" s="13"/>
      <c r="B432" s="13"/>
      <c r="C432" s="13"/>
      <c r="D432" s="13"/>
      <c r="E432" s="13"/>
      <c r="F432" s="13"/>
      <c r="G432" s="13"/>
      <c r="H432" s="13"/>
      <c r="I432" s="13"/>
      <c r="J432" s="13"/>
      <c r="K432" s="13"/>
      <c r="L432" s="13"/>
      <c r="M432" s="13"/>
      <c r="N432" s="13"/>
      <c r="O432" s="13"/>
      <c r="P432" s="13"/>
      <c r="Q432" s="13"/>
      <c r="R432" s="13"/>
      <c r="S432" s="13"/>
      <c r="T432" s="13"/>
      <c r="U432" s="13"/>
      <c r="V432" s="82"/>
      <c r="W432" s="13"/>
      <c r="X432" s="13"/>
      <c r="Y432" s="13"/>
      <c r="Z432" s="13"/>
      <c r="AA432" s="23"/>
      <c r="AB432" s="23"/>
      <c r="AC432" s="81"/>
      <c r="AD432" s="23"/>
      <c r="AE432" s="23"/>
      <c r="AF432" s="23"/>
      <c r="AG432" s="23"/>
      <c r="AH432" s="23"/>
      <c r="AI432" s="23"/>
      <c r="AJ432" s="23"/>
      <c r="AK432" s="23"/>
      <c r="AL432" s="23"/>
      <c r="AM432" s="23"/>
      <c r="AN432" s="23"/>
      <c r="AO432" s="23"/>
    </row>
    <row r="433" spans="1:41" ht="18.75" customHeight="1" x14ac:dyDescent="0.25">
      <c r="A433" s="13"/>
      <c r="B433" s="13"/>
      <c r="C433" s="13"/>
      <c r="D433" s="13"/>
      <c r="E433" s="13"/>
      <c r="F433" s="13"/>
      <c r="G433" s="13"/>
      <c r="H433" s="13"/>
      <c r="I433" s="13"/>
      <c r="J433" s="13"/>
      <c r="K433" s="13"/>
      <c r="L433" s="13"/>
      <c r="M433" s="13"/>
      <c r="N433" s="13"/>
      <c r="O433" s="13"/>
      <c r="P433" s="13"/>
      <c r="Q433" s="13"/>
      <c r="R433" s="13"/>
      <c r="S433" s="13"/>
      <c r="T433" s="13"/>
      <c r="U433" s="13"/>
      <c r="V433" s="82"/>
      <c r="W433" s="13"/>
      <c r="X433" s="13"/>
      <c r="Y433" s="13"/>
      <c r="Z433" s="13"/>
      <c r="AA433" s="23"/>
      <c r="AB433" s="23"/>
      <c r="AC433" s="81"/>
      <c r="AD433" s="23"/>
      <c r="AE433" s="23"/>
      <c r="AF433" s="23"/>
      <c r="AG433" s="23"/>
      <c r="AH433" s="23"/>
      <c r="AI433" s="23"/>
      <c r="AJ433" s="23"/>
      <c r="AK433" s="23"/>
      <c r="AL433" s="23"/>
      <c r="AM433" s="23"/>
      <c r="AN433" s="23"/>
      <c r="AO433" s="23"/>
    </row>
    <row r="434" spans="1:41" ht="18.75" customHeight="1" x14ac:dyDescent="0.25">
      <c r="A434" s="13"/>
      <c r="B434" s="13"/>
      <c r="C434" s="13"/>
      <c r="D434" s="13"/>
      <c r="E434" s="13"/>
      <c r="F434" s="13"/>
      <c r="G434" s="13"/>
      <c r="H434" s="13"/>
      <c r="I434" s="13"/>
      <c r="J434" s="13"/>
      <c r="K434" s="13"/>
      <c r="L434" s="13"/>
      <c r="M434" s="13"/>
      <c r="N434" s="13"/>
      <c r="O434" s="13"/>
      <c r="P434" s="13"/>
      <c r="Q434" s="13"/>
      <c r="R434" s="13"/>
      <c r="S434" s="13"/>
      <c r="T434" s="13"/>
      <c r="U434" s="13"/>
      <c r="V434" s="82"/>
      <c r="W434" s="13"/>
      <c r="X434" s="13"/>
      <c r="Y434" s="13"/>
      <c r="Z434" s="13"/>
      <c r="AA434" s="23"/>
      <c r="AB434" s="23"/>
      <c r="AC434" s="81"/>
      <c r="AD434" s="23"/>
      <c r="AE434" s="23"/>
      <c r="AF434" s="23"/>
      <c r="AG434" s="23"/>
      <c r="AH434" s="23"/>
      <c r="AI434" s="23"/>
      <c r="AJ434" s="23"/>
      <c r="AK434" s="23"/>
      <c r="AL434" s="23"/>
      <c r="AM434" s="23"/>
      <c r="AN434" s="23"/>
      <c r="AO434" s="23"/>
    </row>
    <row r="435" spans="1:41" ht="18.75" customHeight="1" x14ac:dyDescent="0.25">
      <c r="A435" s="13"/>
      <c r="B435" s="13"/>
      <c r="C435" s="13"/>
      <c r="D435" s="13"/>
      <c r="E435" s="13"/>
      <c r="F435" s="13"/>
      <c r="G435" s="13"/>
      <c r="H435" s="13"/>
      <c r="I435" s="13"/>
      <c r="J435" s="13"/>
      <c r="K435" s="13"/>
      <c r="L435" s="13"/>
      <c r="M435" s="13"/>
      <c r="N435" s="13"/>
      <c r="O435" s="13"/>
      <c r="P435" s="13"/>
      <c r="Q435" s="13"/>
      <c r="R435" s="13"/>
      <c r="S435" s="13"/>
      <c r="T435" s="13"/>
      <c r="U435" s="13"/>
      <c r="V435" s="82"/>
      <c r="W435" s="13"/>
      <c r="X435" s="13"/>
      <c r="Y435" s="13"/>
      <c r="Z435" s="13"/>
      <c r="AA435" s="23"/>
      <c r="AB435" s="23"/>
      <c r="AC435" s="81"/>
      <c r="AD435" s="23"/>
      <c r="AE435" s="23"/>
      <c r="AF435" s="23"/>
      <c r="AG435" s="23"/>
      <c r="AH435" s="23"/>
      <c r="AI435" s="23"/>
      <c r="AJ435" s="23"/>
      <c r="AK435" s="23"/>
      <c r="AL435" s="23"/>
      <c r="AM435" s="23"/>
      <c r="AN435" s="23"/>
      <c r="AO435" s="23"/>
    </row>
    <row r="436" spans="1:41" ht="18.75" customHeight="1" x14ac:dyDescent="0.25">
      <c r="A436" s="13"/>
      <c r="B436" s="13"/>
      <c r="C436" s="13"/>
      <c r="D436" s="13"/>
      <c r="E436" s="13"/>
      <c r="F436" s="13"/>
      <c r="G436" s="13"/>
      <c r="H436" s="13"/>
      <c r="I436" s="13"/>
      <c r="J436" s="13"/>
      <c r="K436" s="13"/>
      <c r="L436" s="13"/>
      <c r="M436" s="13"/>
      <c r="N436" s="13"/>
      <c r="O436" s="13"/>
      <c r="P436" s="13"/>
      <c r="Q436" s="13"/>
      <c r="R436" s="13"/>
      <c r="S436" s="13"/>
      <c r="T436" s="13"/>
      <c r="U436" s="13"/>
      <c r="V436" s="82"/>
      <c r="W436" s="13"/>
      <c r="X436" s="13"/>
      <c r="Y436" s="13"/>
      <c r="Z436" s="13"/>
      <c r="AA436" s="23"/>
      <c r="AB436" s="23"/>
      <c r="AC436" s="81"/>
      <c r="AD436" s="23"/>
      <c r="AE436" s="23"/>
      <c r="AF436" s="23"/>
      <c r="AG436" s="23"/>
      <c r="AH436" s="23"/>
      <c r="AI436" s="23"/>
      <c r="AJ436" s="23"/>
      <c r="AK436" s="23"/>
      <c r="AL436" s="23"/>
      <c r="AM436" s="23"/>
      <c r="AN436" s="23"/>
      <c r="AO436" s="23"/>
    </row>
    <row r="437" spans="1:41" ht="18.75" customHeight="1" x14ac:dyDescent="0.25">
      <c r="A437" s="13"/>
      <c r="B437" s="13"/>
      <c r="C437" s="13"/>
      <c r="D437" s="13"/>
      <c r="E437" s="13"/>
      <c r="F437" s="13"/>
      <c r="G437" s="13"/>
      <c r="H437" s="13"/>
      <c r="I437" s="13"/>
      <c r="J437" s="13"/>
      <c r="K437" s="13"/>
      <c r="L437" s="13"/>
      <c r="M437" s="13"/>
      <c r="N437" s="13"/>
      <c r="O437" s="13"/>
      <c r="P437" s="13"/>
      <c r="Q437" s="13"/>
      <c r="R437" s="13"/>
      <c r="S437" s="13"/>
      <c r="T437" s="13"/>
      <c r="U437" s="13"/>
      <c r="V437" s="82"/>
      <c r="W437" s="13"/>
      <c r="X437" s="13"/>
      <c r="Y437" s="13"/>
      <c r="Z437" s="13"/>
      <c r="AA437" s="23"/>
      <c r="AB437" s="23"/>
      <c r="AC437" s="81"/>
      <c r="AD437" s="23"/>
      <c r="AE437" s="23"/>
      <c r="AF437" s="23"/>
      <c r="AG437" s="23"/>
      <c r="AH437" s="23"/>
      <c r="AI437" s="23"/>
      <c r="AJ437" s="23"/>
      <c r="AK437" s="23"/>
      <c r="AL437" s="23"/>
      <c r="AM437" s="23"/>
      <c r="AN437" s="23"/>
      <c r="AO437" s="23"/>
    </row>
    <row r="438" spans="1:41" ht="18.75" customHeight="1" x14ac:dyDescent="0.25">
      <c r="A438" s="13"/>
      <c r="B438" s="13"/>
      <c r="C438" s="13"/>
      <c r="D438" s="13"/>
      <c r="E438" s="13"/>
      <c r="F438" s="13"/>
      <c r="G438" s="13"/>
      <c r="H438" s="13"/>
      <c r="I438" s="13"/>
      <c r="J438" s="13"/>
      <c r="K438" s="13"/>
      <c r="L438" s="13"/>
      <c r="M438" s="13"/>
      <c r="N438" s="13"/>
      <c r="O438" s="13"/>
      <c r="P438" s="13"/>
      <c r="Q438" s="13"/>
      <c r="R438" s="13"/>
      <c r="S438" s="13"/>
      <c r="T438" s="13"/>
      <c r="U438" s="13"/>
      <c r="V438" s="82"/>
      <c r="W438" s="13"/>
      <c r="X438" s="13"/>
      <c r="Y438" s="13"/>
      <c r="Z438" s="13"/>
      <c r="AA438" s="23"/>
      <c r="AB438" s="23"/>
      <c r="AC438" s="81"/>
      <c r="AD438" s="23"/>
      <c r="AE438" s="23"/>
      <c r="AF438" s="23"/>
      <c r="AG438" s="23"/>
      <c r="AH438" s="23"/>
      <c r="AI438" s="23"/>
      <c r="AJ438" s="23"/>
      <c r="AK438" s="23"/>
      <c r="AL438" s="23"/>
      <c r="AM438" s="23"/>
      <c r="AN438" s="23"/>
      <c r="AO438" s="23"/>
    </row>
    <row r="439" spans="1:41" ht="18.75" customHeight="1" x14ac:dyDescent="0.25">
      <c r="A439" s="13"/>
      <c r="B439" s="13"/>
      <c r="C439" s="13"/>
      <c r="D439" s="13"/>
      <c r="E439" s="13"/>
      <c r="F439" s="13"/>
      <c r="G439" s="13"/>
      <c r="H439" s="13"/>
      <c r="I439" s="13"/>
      <c r="J439" s="13"/>
      <c r="K439" s="13"/>
      <c r="L439" s="13"/>
      <c r="M439" s="13"/>
      <c r="N439" s="13"/>
      <c r="O439" s="13"/>
      <c r="P439" s="13"/>
      <c r="Q439" s="13"/>
      <c r="R439" s="13"/>
      <c r="S439" s="13"/>
      <c r="T439" s="13"/>
      <c r="U439" s="13"/>
      <c r="V439" s="82"/>
      <c r="W439" s="13"/>
      <c r="X439" s="13"/>
      <c r="Y439" s="13"/>
      <c r="Z439" s="13"/>
      <c r="AA439" s="23"/>
      <c r="AB439" s="23"/>
      <c r="AC439" s="81"/>
      <c r="AD439" s="23"/>
      <c r="AE439" s="23"/>
      <c r="AF439" s="23"/>
      <c r="AG439" s="23"/>
      <c r="AH439" s="23"/>
      <c r="AI439" s="23"/>
      <c r="AJ439" s="23"/>
      <c r="AK439" s="23"/>
      <c r="AL439" s="23"/>
      <c r="AM439" s="23"/>
      <c r="AN439" s="23"/>
      <c r="AO439" s="23"/>
    </row>
    <row r="440" spans="1:41" ht="18.75" customHeight="1" x14ac:dyDescent="0.25">
      <c r="A440" s="13"/>
      <c r="B440" s="13"/>
      <c r="C440" s="13"/>
      <c r="D440" s="13"/>
      <c r="E440" s="13"/>
      <c r="F440" s="13"/>
      <c r="G440" s="13"/>
      <c r="H440" s="13"/>
      <c r="I440" s="13"/>
      <c r="J440" s="13"/>
      <c r="K440" s="13"/>
      <c r="L440" s="13"/>
      <c r="M440" s="13"/>
      <c r="N440" s="13"/>
      <c r="O440" s="13"/>
      <c r="P440" s="13"/>
      <c r="Q440" s="13"/>
      <c r="R440" s="13"/>
      <c r="S440" s="13"/>
      <c r="T440" s="13"/>
      <c r="U440" s="13"/>
      <c r="V440" s="82"/>
      <c r="W440" s="13"/>
      <c r="X440" s="13"/>
      <c r="Y440" s="13"/>
      <c r="Z440" s="13"/>
      <c r="AA440" s="23"/>
      <c r="AB440" s="23"/>
      <c r="AC440" s="81"/>
      <c r="AD440" s="23"/>
      <c r="AE440" s="23"/>
      <c r="AF440" s="23"/>
      <c r="AG440" s="23"/>
      <c r="AH440" s="23"/>
      <c r="AI440" s="23"/>
      <c r="AJ440" s="23"/>
      <c r="AK440" s="23"/>
      <c r="AL440" s="23"/>
      <c r="AM440" s="23"/>
      <c r="AN440" s="23"/>
      <c r="AO440" s="23"/>
    </row>
    <row r="441" spans="1:41" ht="18.75" customHeight="1" x14ac:dyDescent="0.25">
      <c r="A441" s="13"/>
      <c r="B441" s="13"/>
      <c r="C441" s="13"/>
      <c r="D441" s="13"/>
      <c r="E441" s="13"/>
      <c r="F441" s="13"/>
      <c r="G441" s="13"/>
      <c r="H441" s="13"/>
      <c r="I441" s="13"/>
      <c r="J441" s="13"/>
      <c r="K441" s="13"/>
      <c r="L441" s="13"/>
      <c r="M441" s="13"/>
      <c r="N441" s="13"/>
      <c r="O441" s="13"/>
      <c r="P441" s="13"/>
      <c r="Q441" s="13"/>
      <c r="R441" s="13"/>
      <c r="S441" s="13"/>
      <c r="T441" s="13"/>
      <c r="U441" s="13"/>
      <c r="V441" s="82"/>
      <c r="W441" s="13"/>
      <c r="X441" s="13"/>
      <c r="Y441" s="13"/>
      <c r="Z441" s="13"/>
      <c r="AA441" s="23"/>
      <c r="AB441" s="23"/>
      <c r="AC441" s="81"/>
      <c r="AD441" s="23"/>
      <c r="AE441" s="23"/>
      <c r="AF441" s="23"/>
      <c r="AG441" s="23"/>
      <c r="AH441" s="23"/>
      <c r="AI441" s="23"/>
      <c r="AJ441" s="23"/>
      <c r="AK441" s="23"/>
      <c r="AL441" s="23"/>
      <c r="AM441" s="23"/>
      <c r="AN441" s="23"/>
      <c r="AO441" s="23"/>
    </row>
    <row r="442" spans="1:41" ht="18.75" customHeight="1" x14ac:dyDescent="0.25">
      <c r="A442" s="13"/>
      <c r="B442" s="13"/>
      <c r="C442" s="13"/>
      <c r="D442" s="13"/>
      <c r="E442" s="13"/>
      <c r="F442" s="13"/>
      <c r="G442" s="13"/>
      <c r="H442" s="13"/>
      <c r="I442" s="13"/>
      <c r="J442" s="13"/>
      <c r="K442" s="13"/>
      <c r="L442" s="13"/>
      <c r="M442" s="13"/>
      <c r="N442" s="13"/>
      <c r="O442" s="13"/>
      <c r="P442" s="13"/>
      <c r="Q442" s="13"/>
      <c r="R442" s="13"/>
      <c r="S442" s="13"/>
      <c r="T442" s="13"/>
      <c r="U442" s="13"/>
      <c r="V442" s="82"/>
      <c r="W442" s="13"/>
      <c r="X442" s="13"/>
      <c r="Y442" s="13"/>
      <c r="Z442" s="13"/>
      <c r="AA442" s="23"/>
      <c r="AB442" s="23"/>
      <c r="AC442" s="81"/>
      <c r="AD442" s="23"/>
      <c r="AE442" s="23"/>
      <c r="AF442" s="23"/>
      <c r="AG442" s="23"/>
      <c r="AH442" s="23"/>
      <c r="AI442" s="23"/>
      <c r="AJ442" s="23"/>
      <c r="AK442" s="23"/>
      <c r="AL442" s="23"/>
      <c r="AM442" s="23"/>
      <c r="AN442" s="23"/>
      <c r="AO442" s="23"/>
    </row>
    <row r="443" spans="1:41" ht="18.75" customHeight="1" x14ac:dyDescent="0.25">
      <c r="A443" s="13"/>
      <c r="B443" s="13"/>
      <c r="C443" s="13"/>
      <c r="D443" s="13"/>
      <c r="E443" s="13"/>
      <c r="F443" s="13"/>
      <c r="G443" s="13"/>
      <c r="H443" s="13"/>
      <c r="I443" s="13"/>
      <c r="J443" s="13"/>
      <c r="K443" s="13"/>
      <c r="L443" s="13"/>
      <c r="M443" s="13"/>
      <c r="N443" s="13"/>
      <c r="O443" s="13"/>
      <c r="P443" s="13"/>
      <c r="Q443" s="13"/>
      <c r="R443" s="13"/>
      <c r="S443" s="13"/>
      <c r="T443" s="13"/>
      <c r="U443" s="13"/>
      <c r="V443" s="82"/>
      <c r="W443" s="13"/>
      <c r="X443" s="13"/>
      <c r="Y443" s="13"/>
      <c r="Z443" s="13"/>
      <c r="AA443" s="23"/>
      <c r="AB443" s="23"/>
      <c r="AC443" s="81"/>
      <c r="AD443" s="23"/>
      <c r="AE443" s="23"/>
      <c r="AF443" s="23"/>
      <c r="AG443" s="23"/>
      <c r="AH443" s="23"/>
      <c r="AI443" s="23"/>
      <c r="AJ443" s="23"/>
      <c r="AK443" s="23"/>
      <c r="AL443" s="23"/>
      <c r="AM443" s="23"/>
      <c r="AN443" s="23"/>
      <c r="AO443" s="23"/>
    </row>
    <row r="444" spans="1:41" ht="18.75" customHeight="1" x14ac:dyDescent="0.25">
      <c r="A444" s="13"/>
      <c r="B444" s="13"/>
      <c r="C444" s="13"/>
      <c r="D444" s="13"/>
      <c r="E444" s="13"/>
      <c r="F444" s="13"/>
      <c r="G444" s="13"/>
      <c r="H444" s="13"/>
      <c r="I444" s="13"/>
      <c r="J444" s="13"/>
      <c r="K444" s="13"/>
      <c r="L444" s="13"/>
      <c r="M444" s="13"/>
      <c r="N444" s="13"/>
      <c r="O444" s="13"/>
      <c r="P444" s="13"/>
      <c r="Q444" s="13"/>
      <c r="R444" s="13"/>
      <c r="S444" s="13"/>
      <c r="T444" s="13"/>
      <c r="U444" s="13"/>
      <c r="V444" s="82"/>
      <c r="W444" s="13"/>
      <c r="X444" s="13"/>
      <c r="Y444" s="13"/>
      <c r="Z444" s="13"/>
      <c r="AA444" s="23"/>
      <c r="AB444" s="23"/>
      <c r="AC444" s="81"/>
      <c r="AD444" s="23"/>
      <c r="AE444" s="23"/>
      <c r="AF444" s="23"/>
      <c r="AG444" s="23"/>
      <c r="AH444" s="23"/>
      <c r="AI444" s="23"/>
      <c r="AJ444" s="23"/>
      <c r="AK444" s="23"/>
      <c r="AL444" s="23"/>
      <c r="AM444" s="23"/>
      <c r="AN444" s="23"/>
      <c r="AO444" s="23"/>
    </row>
    <row r="445" spans="1:41" ht="18.75" customHeight="1" x14ac:dyDescent="0.25">
      <c r="A445" s="13"/>
      <c r="B445" s="13"/>
      <c r="C445" s="13"/>
      <c r="D445" s="13"/>
      <c r="E445" s="13"/>
      <c r="F445" s="13"/>
      <c r="G445" s="13"/>
      <c r="H445" s="13"/>
      <c r="I445" s="13"/>
      <c r="J445" s="13"/>
      <c r="K445" s="13"/>
      <c r="L445" s="13"/>
      <c r="M445" s="13"/>
      <c r="N445" s="13"/>
      <c r="O445" s="13"/>
      <c r="P445" s="13"/>
      <c r="Q445" s="13"/>
      <c r="R445" s="13"/>
      <c r="S445" s="13"/>
      <c r="T445" s="13"/>
      <c r="U445" s="13"/>
      <c r="V445" s="82"/>
      <c r="W445" s="13"/>
      <c r="X445" s="13"/>
      <c r="Y445" s="13"/>
      <c r="Z445" s="13"/>
      <c r="AA445" s="23"/>
      <c r="AB445" s="23"/>
      <c r="AC445" s="81"/>
      <c r="AD445" s="23"/>
      <c r="AE445" s="23"/>
      <c r="AF445" s="23"/>
      <c r="AG445" s="23"/>
      <c r="AH445" s="23"/>
      <c r="AI445" s="23"/>
      <c r="AJ445" s="23"/>
      <c r="AK445" s="23"/>
      <c r="AL445" s="23"/>
      <c r="AM445" s="23"/>
      <c r="AN445" s="23"/>
      <c r="AO445" s="23"/>
    </row>
    <row r="446" spans="1:41" ht="18.75" customHeight="1" x14ac:dyDescent="0.25">
      <c r="A446" s="13"/>
      <c r="B446" s="13"/>
      <c r="C446" s="13"/>
      <c r="D446" s="13"/>
      <c r="E446" s="13"/>
      <c r="F446" s="13"/>
      <c r="G446" s="13"/>
      <c r="H446" s="13"/>
      <c r="I446" s="13"/>
      <c r="J446" s="13"/>
      <c r="K446" s="13"/>
      <c r="L446" s="13"/>
      <c r="M446" s="13"/>
      <c r="N446" s="13"/>
      <c r="O446" s="13"/>
      <c r="P446" s="13"/>
      <c r="Q446" s="13"/>
      <c r="R446" s="13"/>
      <c r="S446" s="13"/>
      <c r="T446" s="13"/>
      <c r="U446" s="13"/>
      <c r="V446" s="82"/>
      <c r="W446" s="13"/>
      <c r="X446" s="13"/>
      <c r="Y446" s="13"/>
      <c r="Z446" s="13"/>
      <c r="AA446" s="23"/>
      <c r="AB446" s="23"/>
      <c r="AC446" s="81"/>
      <c r="AD446" s="23"/>
      <c r="AE446" s="23"/>
      <c r="AF446" s="23"/>
      <c r="AG446" s="23"/>
      <c r="AH446" s="23"/>
      <c r="AI446" s="23"/>
      <c r="AJ446" s="23"/>
      <c r="AK446" s="23"/>
      <c r="AL446" s="23"/>
      <c r="AM446" s="23"/>
      <c r="AN446" s="23"/>
      <c r="AO446" s="23"/>
    </row>
    <row r="447" spans="1:41" ht="18.75" customHeight="1" x14ac:dyDescent="0.25">
      <c r="A447" s="13"/>
      <c r="B447" s="13"/>
      <c r="C447" s="13"/>
      <c r="D447" s="13"/>
      <c r="E447" s="13"/>
      <c r="F447" s="13"/>
      <c r="G447" s="13"/>
      <c r="H447" s="13"/>
      <c r="I447" s="13"/>
      <c r="J447" s="13"/>
      <c r="K447" s="13"/>
      <c r="L447" s="13"/>
      <c r="M447" s="13"/>
      <c r="N447" s="13"/>
      <c r="O447" s="13"/>
      <c r="P447" s="13"/>
      <c r="Q447" s="13"/>
      <c r="R447" s="13"/>
      <c r="S447" s="13"/>
      <c r="T447" s="13"/>
      <c r="U447" s="13"/>
      <c r="V447" s="82"/>
      <c r="W447" s="13"/>
      <c r="X447" s="13"/>
      <c r="Y447" s="13"/>
      <c r="Z447" s="13"/>
      <c r="AA447" s="23"/>
      <c r="AB447" s="23"/>
      <c r="AC447" s="81"/>
      <c r="AD447" s="23"/>
      <c r="AE447" s="23"/>
      <c r="AF447" s="23"/>
      <c r="AG447" s="23"/>
      <c r="AH447" s="23"/>
      <c r="AI447" s="23"/>
      <c r="AJ447" s="23"/>
      <c r="AK447" s="23"/>
      <c r="AL447" s="23"/>
      <c r="AM447" s="23"/>
      <c r="AN447" s="23"/>
      <c r="AO447" s="23"/>
    </row>
    <row r="448" spans="1:41" ht="18.75" customHeight="1" x14ac:dyDescent="0.25">
      <c r="A448" s="13"/>
      <c r="B448" s="13"/>
      <c r="C448" s="13"/>
      <c r="D448" s="13"/>
      <c r="E448" s="13"/>
      <c r="F448" s="13"/>
      <c r="G448" s="13"/>
      <c r="H448" s="13"/>
      <c r="I448" s="13"/>
      <c r="J448" s="13"/>
      <c r="K448" s="13"/>
      <c r="L448" s="13"/>
      <c r="M448" s="13"/>
      <c r="N448" s="13"/>
      <c r="O448" s="13"/>
      <c r="P448" s="13"/>
      <c r="Q448" s="13"/>
      <c r="R448" s="13"/>
      <c r="S448" s="13"/>
      <c r="T448" s="13"/>
      <c r="U448" s="13"/>
      <c r="V448" s="82"/>
      <c r="W448" s="13"/>
      <c r="X448" s="13"/>
      <c r="Y448" s="13"/>
      <c r="Z448" s="13"/>
      <c r="AA448" s="23"/>
      <c r="AB448" s="23"/>
      <c r="AC448" s="81"/>
      <c r="AD448" s="23"/>
      <c r="AE448" s="23"/>
      <c r="AF448" s="23"/>
      <c r="AG448" s="23"/>
      <c r="AH448" s="23"/>
      <c r="AI448" s="23"/>
      <c r="AJ448" s="23"/>
      <c r="AK448" s="23"/>
      <c r="AL448" s="23"/>
      <c r="AM448" s="23"/>
      <c r="AN448" s="23"/>
      <c r="AO448" s="23"/>
    </row>
    <row r="449" spans="1:41" ht="18.75" customHeight="1" x14ac:dyDescent="0.25">
      <c r="A449" s="13"/>
      <c r="B449" s="13"/>
      <c r="C449" s="13"/>
      <c r="D449" s="13"/>
      <c r="E449" s="13"/>
      <c r="F449" s="13"/>
      <c r="G449" s="13"/>
      <c r="H449" s="13"/>
      <c r="I449" s="13"/>
      <c r="J449" s="13"/>
      <c r="K449" s="13"/>
      <c r="L449" s="13"/>
      <c r="M449" s="13"/>
      <c r="N449" s="13"/>
      <c r="O449" s="13"/>
      <c r="P449" s="13"/>
      <c r="Q449" s="13"/>
      <c r="R449" s="13"/>
      <c r="S449" s="13"/>
      <c r="T449" s="13"/>
      <c r="U449" s="13"/>
      <c r="V449" s="82"/>
      <c r="W449" s="13"/>
      <c r="X449" s="13"/>
      <c r="Y449" s="13"/>
      <c r="Z449" s="13"/>
      <c r="AA449" s="23"/>
      <c r="AB449" s="23"/>
      <c r="AC449" s="81"/>
      <c r="AD449" s="23"/>
      <c r="AE449" s="23"/>
      <c r="AF449" s="23"/>
      <c r="AG449" s="23"/>
      <c r="AH449" s="23"/>
      <c r="AI449" s="23"/>
      <c r="AJ449" s="23"/>
      <c r="AK449" s="23"/>
      <c r="AL449" s="23"/>
      <c r="AM449" s="23"/>
      <c r="AN449" s="23"/>
      <c r="AO449" s="23"/>
    </row>
    <row r="450" spans="1:41" ht="18.75" customHeight="1" x14ac:dyDescent="0.25">
      <c r="A450" s="13"/>
      <c r="B450" s="13"/>
      <c r="C450" s="13"/>
      <c r="D450" s="13"/>
      <c r="E450" s="13"/>
      <c r="F450" s="13"/>
      <c r="G450" s="13"/>
      <c r="H450" s="13"/>
      <c r="I450" s="13"/>
      <c r="J450" s="13"/>
      <c r="K450" s="13"/>
      <c r="L450" s="13"/>
      <c r="M450" s="13"/>
      <c r="N450" s="13"/>
      <c r="O450" s="13"/>
      <c r="P450" s="13"/>
      <c r="Q450" s="13"/>
      <c r="R450" s="13"/>
      <c r="S450" s="13"/>
      <c r="T450" s="13"/>
      <c r="U450" s="13"/>
      <c r="V450" s="82"/>
      <c r="W450" s="13"/>
      <c r="X450" s="13"/>
      <c r="Y450" s="13"/>
      <c r="Z450" s="13"/>
      <c r="AA450" s="23"/>
      <c r="AB450" s="23"/>
      <c r="AC450" s="81"/>
      <c r="AD450" s="23"/>
      <c r="AE450" s="23"/>
      <c r="AF450" s="23"/>
      <c r="AG450" s="23"/>
      <c r="AH450" s="23"/>
      <c r="AI450" s="23"/>
      <c r="AJ450" s="23"/>
      <c r="AK450" s="23"/>
      <c r="AL450" s="23"/>
      <c r="AM450" s="23"/>
      <c r="AN450" s="23"/>
      <c r="AO450" s="23"/>
    </row>
    <row r="451" spans="1:41" ht="18.75" customHeight="1" x14ac:dyDescent="0.25">
      <c r="A451" s="13"/>
      <c r="B451" s="13"/>
      <c r="C451" s="13"/>
      <c r="D451" s="13"/>
      <c r="E451" s="13"/>
      <c r="F451" s="13"/>
      <c r="G451" s="13"/>
      <c r="H451" s="13"/>
      <c r="I451" s="13"/>
      <c r="J451" s="13"/>
      <c r="K451" s="13"/>
      <c r="L451" s="13"/>
      <c r="M451" s="13"/>
      <c r="N451" s="13"/>
      <c r="O451" s="13"/>
      <c r="P451" s="13"/>
      <c r="Q451" s="13"/>
      <c r="R451" s="13"/>
      <c r="S451" s="13"/>
      <c r="T451" s="13"/>
      <c r="U451" s="13"/>
      <c r="V451" s="82"/>
      <c r="W451" s="13"/>
      <c r="X451" s="13"/>
      <c r="Y451" s="13"/>
      <c r="Z451" s="13"/>
      <c r="AA451" s="23"/>
      <c r="AB451" s="23"/>
      <c r="AC451" s="81"/>
      <c r="AD451" s="23"/>
      <c r="AE451" s="23"/>
      <c r="AF451" s="23"/>
      <c r="AG451" s="23"/>
      <c r="AH451" s="23"/>
      <c r="AI451" s="23"/>
      <c r="AJ451" s="23"/>
      <c r="AK451" s="23"/>
      <c r="AL451" s="23"/>
      <c r="AM451" s="23"/>
      <c r="AN451" s="23"/>
      <c r="AO451" s="23"/>
    </row>
    <row r="452" spans="1:41" ht="18.75" customHeight="1" x14ac:dyDescent="0.25">
      <c r="A452" s="13"/>
      <c r="B452" s="13"/>
      <c r="C452" s="13"/>
      <c r="D452" s="13"/>
      <c r="E452" s="13"/>
      <c r="F452" s="13"/>
      <c r="G452" s="13"/>
      <c r="H452" s="13"/>
      <c r="I452" s="13"/>
      <c r="J452" s="13"/>
      <c r="K452" s="13"/>
      <c r="L452" s="13"/>
      <c r="M452" s="13"/>
      <c r="N452" s="13"/>
      <c r="O452" s="13"/>
      <c r="P452" s="13"/>
      <c r="Q452" s="13"/>
      <c r="R452" s="13"/>
      <c r="S452" s="13"/>
      <c r="T452" s="13"/>
      <c r="U452" s="13"/>
      <c r="V452" s="82"/>
      <c r="W452" s="13"/>
      <c r="X452" s="13"/>
      <c r="Y452" s="13"/>
      <c r="Z452" s="13"/>
      <c r="AA452" s="23"/>
      <c r="AB452" s="23"/>
      <c r="AC452" s="81"/>
      <c r="AD452" s="23"/>
      <c r="AE452" s="23"/>
      <c r="AF452" s="23"/>
      <c r="AG452" s="23"/>
      <c r="AH452" s="23"/>
      <c r="AI452" s="23"/>
      <c r="AJ452" s="23"/>
      <c r="AK452" s="23"/>
      <c r="AL452" s="23"/>
      <c r="AM452" s="23"/>
      <c r="AN452" s="23"/>
      <c r="AO452" s="23"/>
    </row>
    <row r="453" spans="1:41" ht="18.75" customHeight="1" x14ac:dyDescent="0.25">
      <c r="A453" s="13"/>
      <c r="B453" s="13"/>
      <c r="C453" s="13"/>
      <c r="D453" s="13"/>
      <c r="E453" s="13"/>
      <c r="F453" s="13"/>
      <c r="G453" s="13"/>
      <c r="H453" s="13"/>
      <c r="I453" s="13"/>
      <c r="J453" s="13"/>
      <c r="K453" s="13"/>
      <c r="L453" s="13"/>
      <c r="M453" s="13"/>
      <c r="N453" s="13"/>
      <c r="O453" s="13"/>
      <c r="P453" s="13"/>
      <c r="Q453" s="13"/>
      <c r="R453" s="13"/>
      <c r="S453" s="13"/>
      <c r="T453" s="13"/>
      <c r="U453" s="13"/>
      <c r="V453" s="82"/>
      <c r="W453" s="13"/>
      <c r="X453" s="13"/>
      <c r="Y453" s="13"/>
      <c r="Z453" s="13"/>
      <c r="AA453" s="23"/>
      <c r="AB453" s="23"/>
      <c r="AC453" s="81"/>
      <c r="AD453" s="23"/>
      <c r="AE453" s="23"/>
      <c r="AF453" s="23"/>
      <c r="AG453" s="23"/>
      <c r="AH453" s="23"/>
      <c r="AI453" s="23"/>
      <c r="AJ453" s="23"/>
      <c r="AK453" s="23"/>
      <c r="AL453" s="23"/>
      <c r="AM453" s="23"/>
      <c r="AN453" s="23"/>
      <c r="AO453" s="23"/>
    </row>
    <row r="454" spans="1:41" ht="18.75" customHeight="1" x14ac:dyDescent="0.25">
      <c r="A454" s="13"/>
      <c r="B454" s="13"/>
      <c r="C454" s="13"/>
      <c r="D454" s="13"/>
      <c r="E454" s="13"/>
      <c r="F454" s="13"/>
      <c r="G454" s="13"/>
      <c r="H454" s="13"/>
      <c r="I454" s="13"/>
      <c r="J454" s="13"/>
      <c r="K454" s="13"/>
      <c r="L454" s="13"/>
      <c r="M454" s="13"/>
      <c r="N454" s="13"/>
      <c r="O454" s="13"/>
      <c r="P454" s="13"/>
      <c r="Q454" s="13"/>
      <c r="R454" s="13"/>
      <c r="S454" s="13"/>
      <c r="T454" s="13"/>
      <c r="U454" s="13"/>
      <c r="V454" s="82"/>
      <c r="W454" s="13"/>
      <c r="X454" s="13"/>
      <c r="Y454" s="13"/>
      <c r="Z454" s="13"/>
      <c r="AA454" s="23"/>
      <c r="AB454" s="23"/>
      <c r="AC454" s="81"/>
      <c r="AD454" s="23"/>
      <c r="AE454" s="23"/>
      <c r="AF454" s="23"/>
      <c r="AG454" s="23"/>
      <c r="AH454" s="23"/>
      <c r="AI454" s="23"/>
      <c r="AJ454" s="23"/>
      <c r="AK454" s="23"/>
      <c r="AL454" s="23"/>
      <c r="AM454" s="23"/>
      <c r="AN454" s="23"/>
      <c r="AO454" s="23"/>
    </row>
    <row r="455" spans="1:41" ht="18.75" customHeight="1" x14ac:dyDescent="0.25">
      <c r="A455" s="13"/>
      <c r="B455" s="13"/>
      <c r="C455" s="13"/>
      <c r="D455" s="13"/>
      <c r="E455" s="13"/>
      <c r="F455" s="13"/>
      <c r="G455" s="13"/>
      <c r="H455" s="13"/>
      <c r="I455" s="13"/>
      <c r="J455" s="13"/>
      <c r="K455" s="13"/>
      <c r="L455" s="13"/>
      <c r="M455" s="13"/>
      <c r="N455" s="13"/>
      <c r="O455" s="13"/>
      <c r="P455" s="13"/>
      <c r="Q455" s="13"/>
      <c r="R455" s="13"/>
      <c r="S455" s="13"/>
      <c r="T455" s="13"/>
      <c r="U455" s="13"/>
      <c r="V455" s="82"/>
      <c r="W455" s="13"/>
      <c r="X455" s="13"/>
      <c r="Y455" s="13"/>
      <c r="Z455" s="13"/>
      <c r="AA455" s="23"/>
      <c r="AB455" s="23"/>
      <c r="AC455" s="81"/>
      <c r="AD455" s="23"/>
      <c r="AE455" s="23"/>
      <c r="AF455" s="23"/>
      <c r="AG455" s="23"/>
      <c r="AH455" s="23"/>
      <c r="AI455" s="23"/>
      <c r="AJ455" s="23"/>
      <c r="AK455" s="23"/>
      <c r="AL455" s="23"/>
      <c r="AM455" s="23"/>
      <c r="AN455" s="23"/>
      <c r="AO455" s="23"/>
    </row>
    <row r="456" spans="1:41" ht="18.75" customHeight="1" x14ac:dyDescent="0.25">
      <c r="A456" s="13"/>
      <c r="B456" s="13"/>
      <c r="C456" s="13"/>
      <c r="D456" s="13"/>
      <c r="E456" s="13"/>
      <c r="F456" s="13"/>
      <c r="G456" s="13"/>
      <c r="H456" s="13"/>
      <c r="I456" s="13"/>
      <c r="J456" s="13"/>
      <c r="K456" s="13"/>
      <c r="L456" s="13"/>
      <c r="M456" s="13"/>
      <c r="N456" s="13"/>
      <c r="O456" s="13"/>
      <c r="P456" s="13"/>
      <c r="Q456" s="13"/>
      <c r="R456" s="13"/>
      <c r="S456" s="13"/>
      <c r="T456" s="13"/>
      <c r="U456" s="13"/>
      <c r="V456" s="82"/>
      <c r="W456" s="13"/>
      <c r="X456" s="13"/>
      <c r="Y456" s="13"/>
      <c r="Z456" s="13"/>
      <c r="AA456" s="23"/>
      <c r="AB456" s="23"/>
      <c r="AC456" s="81"/>
      <c r="AD456" s="23"/>
      <c r="AE456" s="23"/>
      <c r="AF456" s="23"/>
      <c r="AG456" s="23"/>
      <c r="AH456" s="23"/>
      <c r="AI456" s="23"/>
      <c r="AJ456" s="23"/>
      <c r="AK456" s="23"/>
      <c r="AL456" s="23"/>
      <c r="AM456" s="23"/>
      <c r="AN456" s="23"/>
      <c r="AO456" s="23"/>
    </row>
    <row r="457" spans="1:41" ht="18.75" customHeight="1" x14ac:dyDescent="0.25">
      <c r="A457" s="13"/>
      <c r="B457" s="13"/>
      <c r="C457" s="13"/>
      <c r="D457" s="13"/>
      <c r="E457" s="13"/>
      <c r="F457" s="13"/>
      <c r="G457" s="13"/>
      <c r="H457" s="13"/>
      <c r="I457" s="13"/>
      <c r="J457" s="13"/>
      <c r="K457" s="13"/>
      <c r="L457" s="13"/>
      <c r="M457" s="13"/>
      <c r="N457" s="13"/>
      <c r="O457" s="13"/>
      <c r="P457" s="13"/>
      <c r="Q457" s="13"/>
      <c r="R457" s="13"/>
      <c r="S457" s="13"/>
      <c r="T457" s="13"/>
      <c r="U457" s="13"/>
      <c r="V457" s="82"/>
      <c r="W457" s="13"/>
      <c r="X457" s="13"/>
      <c r="Y457" s="13"/>
      <c r="Z457" s="13"/>
      <c r="AA457" s="23"/>
      <c r="AB457" s="23"/>
      <c r="AC457" s="81"/>
      <c r="AD457" s="23"/>
      <c r="AE457" s="23"/>
      <c r="AF457" s="23"/>
      <c r="AG457" s="23"/>
      <c r="AH457" s="23"/>
      <c r="AI457" s="23"/>
      <c r="AJ457" s="23"/>
      <c r="AK457" s="23"/>
      <c r="AL457" s="23"/>
      <c r="AM457" s="23"/>
      <c r="AN457" s="23"/>
      <c r="AO457" s="23"/>
    </row>
    <row r="458" spans="1:41" ht="18.75" customHeight="1" x14ac:dyDescent="0.25">
      <c r="A458" s="13"/>
      <c r="B458" s="13"/>
      <c r="C458" s="13"/>
      <c r="D458" s="13"/>
      <c r="E458" s="13"/>
      <c r="F458" s="13"/>
      <c r="G458" s="13"/>
      <c r="H458" s="13"/>
      <c r="I458" s="13"/>
      <c r="J458" s="13"/>
      <c r="K458" s="13"/>
      <c r="L458" s="13"/>
      <c r="M458" s="13"/>
      <c r="N458" s="13"/>
      <c r="O458" s="13"/>
      <c r="P458" s="13"/>
      <c r="Q458" s="13"/>
      <c r="R458" s="13"/>
      <c r="S458" s="13"/>
      <c r="T458" s="13"/>
      <c r="U458" s="13"/>
      <c r="V458" s="82"/>
      <c r="W458" s="13"/>
      <c r="X458" s="13"/>
      <c r="Y458" s="13"/>
      <c r="Z458" s="13"/>
      <c r="AA458" s="23"/>
      <c r="AB458" s="23"/>
      <c r="AC458" s="81"/>
      <c r="AD458" s="23"/>
      <c r="AE458" s="23"/>
      <c r="AF458" s="23"/>
      <c r="AG458" s="23"/>
      <c r="AH458" s="23"/>
      <c r="AI458" s="23"/>
      <c r="AJ458" s="23"/>
      <c r="AK458" s="23"/>
      <c r="AL458" s="23"/>
      <c r="AM458" s="23"/>
      <c r="AN458" s="23"/>
      <c r="AO458" s="23"/>
    </row>
    <row r="459" spans="1:41" ht="18.75" customHeight="1" x14ac:dyDescent="0.25">
      <c r="A459" s="13"/>
      <c r="B459" s="13"/>
      <c r="C459" s="13"/>
      <c r="D459" s="13"/>
      <c r="E459" s="13"/>
      <c r="F459" s="13"/>
      <c r="G459" s="13"/>
      <c r="H459" s="13"/>
      <c r="I459" s="13"/>
      <c r="J459" s="13"/>
      <c r="K459" s="13"/>
      <c r="L459" s="13"/>
      <c r="M459" s="13"/>
      <c r="N459" s="13"/>
      <c r="O459" s="13"/>
      <c r="P459" s="13"/>
      <c r="Q459" s="13"/>
      <c r="R459" s="13"/>
      <c r="S459" s="13"/>
      <c r="T459" s="13"/>
      <c r="U459" s="13"/>
      <c r="V459" s="82"/>
      <c r="W459" s="13"/>
      <c r="X459" s="13"/>
      <c r="Y459" s="13"/>
      <c r="Z459" s="13"/>
      <c r="AA459" s="23"/>
      <c r="AB459" s="23"/>
      <c r="AC459" s="81"/>
      <c r="AD459" s="23"/>
      <c r="AE459" s="23"/>
      <c r="AF459" s="23"/>
      <c r="AG459" s="23"/>
      <c r="AH459" s="23"/>
      <c r="AI459" s="23"/>
      <c r="AJ459" s="23"/>
      <c r="AK459" s="23"/>
      <c r="AL459" s="23"/>
      <c r="AM459" s="23"/>
      <c r="AN459" s="23"/>
      <c r="AO459" s="23"/>
    </row>
    <row r="460" spans="1:41" ht="18.75" customHeight="1" x14ac:dyDescent="0.25">
      <c r="A460" s="13"/>
      <c r="B460" s="13"/>
      <c r="C460" s="13"/>
      <c r="D460" s="13"/>
      <c r="E460" s="13"/>
      <c r="F460" s="13"/>
      <c r="G460" s="13"/>
      <c r="H460" s="13"/>
      <c r="I460" s="13"/>
      <c r="J460" s="13"/>
      <c r="K460" s="13"/>
      <c r="L460" s="13"/>
      <c r="M460" s="13"/>
      <c r="N460" s="13"/>
      <c r="O460" s="13"/>
      <c r="P460" s="13"/>
      <c r="Q460" s="13"/>
      <c r="R460" s="13"/>
      <c r="S460" s="13"/>
      <c r="T460" s="13"/>
      <c r="U460" s="13"/>
      <c r="V460" s="82"/>
      <c r="W460" s="13"/>
      <c r="X460" s="13"/>
      <c r="Y460" s="13"/>
      <c r="Z460" s="13"/>
      <c r="AA460" s="23"/>
      <c r="AB460" s="23"/>
      <c r="AC460" s="81"/>
      <c r="AD460" s="23"/>
      <c r="AE460" s="23"/>
      <c r="AF460" s="23"/>
      <c r="AG460" s="23"/>
      <c r="AH460" s="23"/>
      <c r="AI460" s="23"/>
      <c r="AJ460" s="23"/>
      <c r="AK460" s="23"/>
      <c r="AL460" s="23"/>
      <c r="AM460" s="23"/>
      <c r="AN460" s="23"/>
      <c r="AO460" s="23"/>
    </row>
    <row r="461" spans="1:41" ht="18.75" customHeight="1" x14ac:dyDescent="0.25">
      <c r="A461" s="13"/>
      <c r="B461" s="13"/>
      <c r="C461" s="13"/>
      <c r="D461" s="13"/>
      <c r="E461" s="13"/>
      <c r="F461" s="13"/>
      <c r="G461" s="13"/>
      <c r="H461" s="13"/>
      <c r="I461" s="13"/>
      <c r="J461" s="13"/>
      <c r="K461" s="13"/>
      <c r="L461" s="13"/>
      <c r="M461" s="13"/>
      <c r="N461" s="13"/>
      <c r="O461" s="13"/>
      <c r="P461" s="13"/>
      <c r="Q461" s="13"/>
      <c r="R461" s="13"/>
      <c r="S461" s="13"/>
      <c r="T461" s="13"/>
      <c r="U461" s="13"/>
      <c r="V461" s="82"/>
      <c r="W461" s="13"/>
      <c r="X461" s="13"/>
      <c r="Y461" s="13"/>
      <c r="Z461" s="13"/>
      <c r="AA461" s="23"/>
      <c r="AB461" s="23"/>
      <c r="AC461" s="81"/>
      <c r="AD461" s="23"/>
      <c r="AE461" s="23"/>
      <c r="AF461" s="23"/>
      <c r="AG461" s="23"/>
      <c r="AH461" s="23"/>
      <c r="AI461" s="23"/>
      <c r="AJ461" s="23"/>
      <c r="AK461" s="23"/>
      <c r="AL461" s="23"/>
      <c r="AM461" s="23"/>
      <c r="AN461" s="23"/>
      <c r="AO461" s="23"/>
    </row>
    <row r="462" spans="1:41" ht="18.75" customHeight="1" x14ac:dyDescent="0.25">
      <c r="A462" s="13"/>
      <c r="B462" s="13"/>
      <c r="C462" s="13"/>
      <c r="D462" s="13"/>
      <c r="E462" s="13"/>
      <c r="F462" s="13"/>
      <c r="G462" s="13"/>
      <c r="H462" s="13"/>
      <c r="I462" s="13"/>
      <c r="J462" s="13"/>
      <c r="K462" s="13"/>
      <c r="L462" s="13"/>
      <c r="M462" s="13"/>
      <c r="N462" s="13"/>
      <c r="O462" s="13"/>
      <c r="P462" s="13"/>
      <c r="Q462" s="13"/>
      <c r="R462" s="13"/>
      <c r="S462" s="13"/>
      <c r="T462" s="13"/>
      <c r="U462" s="13"/>
      <c r="V462" s="82"/>
      <c r="W462" s="13"/>
      <c r="X462" s="13"/>
      <c r="Y462" s="13"/>
      <c r="Z462" s="13"/>
      <c r="AA462" s="23"/>
      <c r="AB462" s="23"/>
      <c r="AC462" s="81"/>
      <c r="AD462" s="23"/>
      <c r="AE462" s="23"/>
      <c r="AF462" s="23"/>
      <c r="AG462" s="23"/>
      <c r="AH462" s="23"/>
      <c r="AI462" s="23"/>
      <c r="AJ462" s="23"/>
      <c r="AK462" s="23"/>
      <c r="AL462" s="23"/>
      <c r="AM462" s="23"/>
      <c r="AN462" s="23"/>
      <c r="AO462" s="23"/>
    </row>
    <row r="463" spans="1:41" ht="18.75" customHeight="1" x14ac:dyDescent="0.25">
      <c r="A463" s="13"/>
      <c r="B463" s="13"/>
      <c r="C463" s="13"/>
      <c r="D463" s="13"/>
      <c r="E463" s="13"/>
      <c r="F463" s="13"/>
      <c r="G463" s="13"/>
      <c r="H463" s="13"/>
      <c r="I463" s="13"/>
      <c r="J463" s="13"/>
      <c r="K463" s="13"/>
      <c r="L463" s="13"/>
      <c r="M463" s="13"/>
      <c r="N463" s="13"/>
      <c r="O463" s="13"/>
      <c r="P463" s="13"/>
      <c r="Q463" s="13"/>
      <c r="R463" s="13"/>
      <c r="S463" s="13"/>
      <c r="T463" s="13"/>
      <c r="U463" s="13"/>
      <c r="V463" s="82"/>
      <c r="W463" s="13"/>
      <c r="X463" s="13"/>
      <c r="Y463" s="13"/>
      <c r="Z463" s="13"/>
      <c r="AA463" s="23"/>
      <c r="AB463" s="23"/>
      <c r="AC463" s="81"/>
      <c r="AD463" s="23"/>
      <c r="AE463" s="23"/>
      <c r="AF463" s="23"/>
      <c r="AG463" s="23"/>
      <c r="AH463" s="23"/>
      <c r="AI463" s="23"/>
      <c r="AJ463" s="23"/>
      <c r="AK463" s="23"/>
      <c r="AL463" s="23"/>
      <c r="AM463" s="23"/>
      <c r="AN463" s="23"/>
      <c r="AO463" s="23"/>
    </row>
    <row r="464" spans="1:41" ht="18.75" customHeight="1" x14ac:dyDescent="0.25">
      <c r="A464" s="13"/>
      <c r="B464" s="13"/>
      <c r="C464" s="13"/>
      <c r="D464" s="13"/>
      <c r="E464" s="13"/>
      <c r="F464" s="13"/>
      <c r="G464" s="13"/>
      <c r="H464" s="13"/>
      <c r="I464" s="13"/>
      <c r="J464" s="13"/>
      <c r="K464" s="13"/>
      <c r="L464" s="13"/>
      <c r="M464" s="13"/>
      <c r="N464" s="13"/>
      <c r="O464" s="13"/>
      <c r="P464" s="13"/>
      <c r="Q464" s="13"/>
      <c r="R464" s="13"/>
      <c r="S464" s="13"/>
      <c r="T464" s="13"/>
      <c r="U464" s="13"/>
      <c r="V464" s="82"/>
      <c r="W464" s="13"/>
      <c r="X464" s="13"/>
      <c r="Y464" s="13"/>
      <c r="Z464" s="13"/>
      <c r="AA464" s="23"/>
      <c r="AB464" s="23"/>
      <c r="AC464" s="81"/>
      <c r="AD464" s="23"/>
      <c r="AE464" s="23"/>
      <c r="AF464" s="23"/>
      <c r="AG464" s="23"/>
      <c r="AH464" s="23"/>
      <c r="AI464" s="23"/>
      <c r="AJ464" s="23"/>
      <c r="AK464" s="23"/>
      <c r="AL464" s="23"/>
      <c r="AM464" s="23"/>
      <c r="AN464" s="23"/>
      <c r="AO464" s="23"/>
    </row>
    <row r="465" spans="1:41" ht="18.75" customHeight="1" x14ac:dyDescent="0.25">
      <c r="A465" s="13"/>
      <c r="B465" s="13"/>
      <c r="C465" s="13"/>
      <c r="D465" s="13"/>
      <c r="E465" s="13"/>
      <c r="F465" s="13"/>
      <c r="G465" s="13"/>
      <c r="H465" s="13"/>
      <c r="I465" s="13"/>
      <c r="J465" s="13"/>
      <c r="K465" s="13"/>
      <c r="L465" s="13"/>
      <c r="M465" s="13"/>
      <c r="N465" s="13"/>
      <c r="O465" s="13"/>
      <c r="P465" s="13"/>
      <c r="Q465" s="13"/>
      <c r="R465" s="13"/>
      <c r="S465" s="13"/>
      <c r="T465" s="13"/>
      <c r="U465" s="13"/>
      <c r="V465" s="82"/>
      <c r="W465" s="13"/>
      <c r="X465" s="13"/>
      <c r="Y465" s="13"/>
      <c r="Z465" s="13"/>
      <c r="AA465" s="23"/>
      <c r="AB465" s="23"/>
      <c r="AC465" s="81"/>
      <c r="AD465" s="23"/>
      <c r="AE465" s="23"/>
      <c r="AF465" s="23"/>
      <c r="AG465" s="23"/>
      <c r="AH465" s="23"/>
      <c r="AI465" s="23"/>
      <c r="AJ465" s="23"/>
      <c r="AK465" s="23"/>
      <c r="AL465" s="23"/>
      <c r="AM465" s="23"/>
      <c r="AN465" s="23"/>
      <c r="AO465" s="23"/>
    </row>
    <row r="466" spans="1:41" ht="18.75" customHeight="1" x14ac:dyDescent="0.25">
      <c r="A466" s="13"/>
      <c r="B466" s="13"/>
      <c r="C466" s="13"/>
      <c r="D466" s="13"/>
      <c r="E466" s="13"/>
      <c r="F466" s="13"/>
      <c r="G466" s="13"/>
      <c r="H466" s="13"/>
      <c r="I466" s="13"/>
      <c r="J466" s="13"/>
      <c r="K466" s="13"/>
      <c r="L466" s="13"/>
      <c r="M466" s="13"/>
      <c r="N466" s="13"/>
      <c r="O466" s="13"/>
      <c r="P466" s="13"/>
      <c r="Q466" s="13"/>
      <c r="R466" s="13"/>
      <c r="S466" s="13"/>
      <c r="T466" s="13"/>
      <c r="U466" s="13"/>
      <c r="V466" s="82"/>
      <c r="W466" s="13"/>
      <c r="X466" s="13"/>
      <c r="Y466" s="13"/>
      <c r="Z466" s="13"/>
      <c r="AA466" s="23"/>
      <c r="AB466" s="23"/>
      <c r="AC466" s="81"/>
      <c r="AD466" s="23"/>
      <c r="AE466" s="23"/>
      <c r="AF466" s="23"/>
      <c r="AG466" s="23"/>
      <c r="AH466" s="23"/>
      <c r="AI466" s="23"/>
      <c r="AJ466" s="23"/>
      <c r="AK466" s="23"/>
      <c r="AL466" s="23"/>
      <c r="AM466" s="23"/>
      <c r="AN466" s="23"/>
      <c r="AO466" s="23"/>
    </row>
    <row r="467" spans="1:41" ht="18.75" customHeight="1" x14ac:dyDescent="0.25">
      <c r="A467" s="13"/>
      <c r="B467" s="13"/>
      <c r="C467" s="13"/>
      <c r="D467" s="13"/>
      <c r="E467" s="13"/>
      <c r="F467" s="13"/>
      <c r="G467" s="13"/>
      <c r="H467" s="13"/>
      <c r="I467" s="13"/>
      <c r="J467" s="13"/>
      <c r="K467" s="13"/>
      <c r="L467" s="13"/>
      <c r="M467" s="13"/>
      <c r="N467" s="13"/>
      <c r="O467" s="13"/>
      <c r="P467" s="13"/>
      <c r="Q467" s="13"/>
      <c r="R467" s="13"/>
      <c r="S467" s="13"/>
      <c r="T467" s="13"/>
      <c r="U467" s="13"/>
      <c r="V467" s="82"/>
      <c r="W467" s="13"/>
      <c r="X467" s="13"/>
      <c r="Y467" s="13"/>
      <c r="Z467" s="13"/>
      <c r="AA467" s="23"/>
      <c r="AB467" s="23"/>
      <c r="AC467" s="81"/>
      <c r="AD467" s="23"/>
      <c r="AE467" s="23"/>
      <c r="AF467" s="23"/>
      <c r="AG467" s="23"/>
      <c r="AH467" s="23"/>
      <c r="AI467" s="23"/>
      <c r="AJ467" s="23"/>
      <c r="AK467" s="23"/>
      <c r="AL467" s="23"/>
      <c r="AM467" s="23"/>
      <c r="AN467" s="23"/>
      <c r="AO467" s="23"/>
    </row>
    <row r="468" spans="1:41" ht="18.75" customHeight="1" x14ac:dyDescent="0.25">
      <c r="A468" s="13"/>
      <c r="B468" s="13"/>
      <c r="C468" s="13"/>
      <c r="D468" s="13"/>
      <c r="E468" s="13"/>
      <c r="F468" s="13"/>
      <c r="G468" s="13"/>
      <c r="H468" s="13"/>
      <c r="I468" s="13"/>
      <c r="J468" s="13"/>
      <c r="K468" s="13"/>
      <c r="L468" s="13"/>
      <c r="M468" s="13"/>
      <c r="N468" s="13"/>
      <c r="O468" s="13"/>
      <c r="P468" s="13"/>
      <c r="Q468" s="13"/>
      <c r="R468" s="13"/>
      <c r="S468" s="13"/>
      <c r="T468" s="13"/>
      <c r="U468" s="13"/>
      <c r="V468" s="82"/>
      <c r="W468" s="13"/>
      <c r="X468" s="13"/>
      <c r="Y468" s="13"/>
      <c r="Z468" s="13"/>
      <c r="AA468" s="23"/>
      <c r="AB468" s="23"/>
      <c r="AC468" s="81"/>
      <c r="AD468" s="23"/>
      <c r="AE468" s="23"/>
      <c r="AF468" s="23"/>
      <c r="AG468" s="23"/>
      <c r="AH468" s="23"/>
      <c r="AI468" s="23"/>
      <c r="AJ468" s="23"/>
      <c r="AK468" s="23"/>
      <c r="AL468" s="23"/>
      <c r="AM468" s="23"/>
      <c r="AN468" s="23"/>
      <c r="AO468" s="23"/>
    </row>
    <row r="469" spans="1:41" ht="18.75" customHeight="1" x14ac:dyDescent="0.25">
      <c r="A469" s="13"/>
      <c r="B469" s="13"/>
      <c r="C469" s="13"/>
      <c r="D469" s="13"/>
      <c r="E469" s="13"/>
      <c r="F469" s="13"/>
      <c r="G469" s="13"/>
      <c r="H469" s="13"/>
      <c r="I469" s="13"/>
      <c r="J469" s="13"/>
      <c r="K469" s="13"/>
      <c r="L469" s="13"/>
      <c r="M469" s="13"/>
      <c r="N469" s="13"/>
      <c r="O469" s="13"/>
      <c r="P469" s="13"/>
      <c r="Q469" s="13"/>
      <c r="R469" s="13"/>
      <c r="S469" s="13"/>
      <c r="T469" s="13"/>
      <c r="U469" s="13"/>
      <c r="V469" s="82"/>
      <c r="W469" s="13"/>
      <c r="X469" s="13"/>
      <c r="Y469" s="13"/>
      <c r="Z469" s="13"/>
      <c r="AA469" s="23"/>
      <c r="AB469" s="23"/>
      <c r="AC469" s="81"/>
      <c r="AD469" s="23"/>
      <c r="AE469" s="23"/>
      <c r="AF469" s="23"/>
      <c r="AG469" s="23"/>
      <c r="AH469" s="23"/>
      <c r="AI469" s="23"/>
      <c r="AJ469" s="23"/>
      <c r="AK469" s="23"/>
      <c r="AL469" s="23"/>
      <c r="AM469" s="23"/>
      <c r="AN469" s="23"/>
      <c r="AO469" s="23"/>
    </row>
    <row r="470" spans="1:41" ht="18.75" customHeight="1" x14ac:dyDescent="0.25">
      <c r="A470" s="13"/>
      <c r="B470" s="13"/>
      <c r="C470" s="13"/>
      <c r="D470" s="13"/>
      <c r="E470" s="13"/>
      <c r="F470" s="13"/>
      <c r="G470" s="13"/>
      <c r="H470" s="13"/>
      <c r="I470" s="13"/>
      <c r="J470" s="13"/>
      <c r="K470" s="13"/>
      <c r="L470" s="13"/>
      <c r="M470" s="13"/>
      <c r="N470" s="13"/>
      <c r="O470" s="13"/>
      <c r="P470" s="13"/>
      <c r="Q470" s="13"/>
      <c r="R470" s="13"/>
      <c r="S470" s="13"/>
      <c r="T470" s="13"/>
      <c r="U470" s="13"/>
      <c r="V470" s="82"/>
      <c r="W470" s="13"/>
      <c r="X470" s="13"/>
      <c r="Y470" s="13"/>
      <c r="Z470" s="13"/>
      <c r="AA470" s="23"/>
      <c r="AB470" s="23"/>
      <c r="AC470" s="81"/>
      <c r="AD470" s="23"/>
      <c r="AE470" s="23"/>
      <c r="AF470" s="23"/>
      <c r="AG470" s="23"/>
      <c r="AH470" s="23"/>
      <c r="AI470" s="23"/>
      <c r="AJ470" s="23"/>
      <c r="AK470" s="23"/>
      <c r="AL470" s="23"/>
      <c r="AM470" s="23"/>
      <c r="AN470" s="23"/>
      <c r="AO470" s="23"/>
    </row>
    <row r="471" spans="1:41" ht="18.75" customHeight="1" x14ac:dyDescent="0.25">
      <c r="A471" s="13"/>
      <c r="B471" s="13"/>
      <c r="C471" s="13"/>
      <c r="D471" s="13"/>
      <c r="E471" s="13"/>
      <c r="F471" s="13"/>
      <c r="G471" s="13"/>
      <c r="H471" s="13"/>
      <c r="I471" s="13"/>
      <c r="J471" s="13"/>
      <c r="K471" s="13"/>
      <c r="L471" s="13"/>
      <c r="M471" s="13"/>
      <c r="N471" s="13"/>
      <c r="O471" s="13"/>
      <c r="P471" s="13"/>
      <c r="Q471" s="13"/>
      <c r="R471" s="13"/>
      <c r="S471" s="13"/>
      <c r="T471" s="13"/>
      <c r="U471" s="13"/>
      <c r="V471" s="82"/>
      <c r="W471" s="13"/>
      <c r="X471" s="13"/>
      <c r="Y471" s="13"/>
      <c r="Z471" s="13"/>
      <c r="AA471" s="23"/>
      <c r="AB471" s="23"/>
      <c r="AC471" s="81"/>
      <c r="AD471" s="23"/>
      <c r="AE471" s="23"/>
      <c r="AF471" s="23"/>
      <c r="AG471" s="23"/>
      <c r="AH471" s="23"/>
      <c r="AI471" s="23"/>
      <c r="AJ471" s="23"/>
      <c r="AK471" s="23"/>
      <c r="AL471" s="23"/>
      <c r="AM471" s="23"/>
      <c r="AN471" s="23"/>
      <c r="AO471" s="23"/>
    </row>
    <row r="472" spans="1:41" ht="18.75" customHeight="1" x14ac:dyDescent="0.25">
      <c r="A472" s="13"/>
      <c r="B472" s="13"/>
      <c r="C472" s="13"/>
      <c r="D472" s="13"/>
      <c r="E472" s="13"/>
      <c r="F472" s="13"/>
      <c r="G472" s="13"/>
      <c r="H472" s="13"/>
      <c r="I472" s="13"/>
      <c r="J472" s="13"/>
      <c r="K472" s="13"/>
      <c r="L472" s="13"/>
      <c r="M472" s="13"/>
      <c r="N472" s="13"/>
      <c r="O472" s="13"/>
      <c r="P472" s="13"/>
      <c r="Q472" s="13"/>
      <c r="R472" s="13"/>
      <c r="S472" s="13"/>
      <c r="T472" s="13"/>
      <c r="U472" s="13"/>
      <c r="V472" s="82"/>
      <c r="W472" s="13"/>
      <c r="X472" s="13"/>
      <c r="Y472" s="13"/>
      <c r="Z472" s="13"/>
      <c r="AA472" s="23"/>
      <c r="AB472" s="23"/>
      <c r="AC472" s="81"/>
      <c r="AD472" s="23"/>
      <c r="AE472" s="23"/>
      <c r="AF472" s="23"/>
      <c r="AG472" s="23"/>
      <c r="AH472" s="23"/>
      <c r="AI472" s="23"/>
      <c r="AJ472" s="23"/>
      <c r="AK472" s="23"/>
      <c r="AL472" s="23"/>
      <c r="AM472" s="23"/>
      <c r="AN472" s="23"/>
      <c r="AO472" s="23"/>
    </row>
    <row r="473" spans="1:41" ht="18.75" customHeight="1" x14ac:dyDescent="0.25">
      <c r="A473" s="13"/>
      <c r="B473" s="13"/>
      <c r="C473" s="13"/>
      <c r="D473" s="13"/>
      <c r="E473" s="13"/>
      <c r="F473" s="13"/>
      <c r="G473" s="13"/>
      <c r="H473" s="13"/>
      <c r="I473" s="13"/>
      <c r="J473" s="13"/>
      <c r="K473" s="13"/>
      <c r="L473" s="13"/>
      <c r="M473" s="13"/>
      <c r="N473" s="13"/>
      <c r="O473" s="13"/>
      <c r="P473" s="13"/>
      <c r="Q473" s="13"/>
      <c r="R473" s="13"/>
      <c r="S473" s="13"/>
      <c r="T473" s="13"/>
      <c r="U473" s="13"/>
      <c r="V473" s="82"/>
      <c r="W473" s="13"/>
      <c r="X473" s="13"/>
      <c r="Y473" s="13"/>
      <c r="Z473" s="13"/>
      <c r="AA473" s="23"/>
      <c r="AB473" s="23"/>
      <c r="AC473" s="81"/>
      <c r="AD473" s="23"/>
      <c r="AE473" s="23"/>
      <c r="AF473" s="23"/>
      <c r="AG473" s="23"/>
      <c r="AH473" s="23"/>
      <c r="AI473" s="23"/>
      <c r="AJ473" s="23"/>
      <c r="AK473" s="23"/>
      <c r="AL473" s="23"/>
      <c r="AM473" s="23"/>
      <c r="AN473" s="23"/>
      <c r="AO473" s="23"/>
    </row>
    <row r="474" spans="1:41" ht="18.75" customHeight="1" x14ac:dyDescent="0.25">
      <c r="A474" s="13"/>
      <c r="B474" s="13"/>
      <c r="C474" s="13"/>
      <c r="D474" s="13"/>
      <c r="E474" s="13"/>
      <c r="F474" s="13"/>
      <c r="G474" s="13"/>
      <c r="H474" s="13"/>
      <c r="I474" s="13"/>
      <c r="J474" s="13"/>
      <c r="K474" s="13"/>
      <c r="L474" s="13"/>
      <c r="M474" s="13"/>
      <c r="N474" s="13"/>
      <c r="O474" s="13"/>
      <c r="P474" s="13"/>
      <c r="Q474" s="13"/>
      <c r="R474" s="13"/>
      <c r="S474" s="13"/>
      <c r="T474" s="13"/>
      <c r="U474" s="13"/>
      <c r="V474" s="82"/>
      <c r="W474" s="13"/>
      <c r="X474" s="13"/>
      <c r="Y474" s="13"/>
      <c r="Z474" s="13"/>
      <c r="AA474" s="23"/>
      <c r="AB474" s="23"/>
      <c r="AC474" s="81"/>
      <c r="AD474" s="23"/>
      <c r="AE474" s="23"/>
      <c r="AF474" s="23"/>
      <c r="AG474" s="23"/>
      <c r="AH474" s="23"/>
      <c r="AI474" s="23"/>
      <c r="AJ474" s="23"/>
      <c r="AK474" s="23"/>
      <c r="AL474" s="23"/>
      <c r="AM474" s="23"/>
      <c r="AN474" s="23"/>
      <c r="AO474" s="23"/>
    </row>
    <row r="475" spans="1:41" ht="18.75" customHeight="1" x14ac:dyDescent="0.25">
      <c r="A475" s="13"/>
      <c r="B475" s="13"/>
      <c r="C475" s="13"/>
      <c r="D475" s="13"/>
      <c r="E475" s="13"/>
      <c r="F475" s="13"/>
      <c r="G475" s="13"/>
      <c r="H475" s="13"/>
      <c r="I475" s="13"/>
      <c r="J475" s="13"/>
      <c r="K475" s="13"/>
      <c r="L475" s="13"/>
      <c r="M475" s="13"/>
      <c r="N475" s="13"/>
      <c r="O475" s="13"/>
      <c r="P475" s="13"/>
      <c r="Q475" s="13"/>
      <c r="R475" s="13"/>
      <c r="S475" s="13"/>
      <c r="T475" s="13"/>
      <c r="U475" s="13"/>
      <c r="V475" s="82"/>
      <c r="W475" s="13"/>
      <c r="X475" s="13"/>
      <c r="Y475" s="13"/>
      <c r="Z475" s="13"/>
      <c r="AA475" s="23"/>
      <c r="AB475" s="23"/>
      <c r="AC475" s="81"/>
      <c r="AD475" s="23"/>
      <c r="AE475" s="23"/>
      <c r="AF475" s="23"/>
      <c r="AG475" s="23"/>
      <c r="AH475" s="23"/>
      <c r="AI475" s="23"/>
      <c r="AJ475" s="23"/>
      <c r="AK475" s="23"/>
      <c r="AL475" s="23"/>
      <c r="AM475" s="23"/>
      <c r="AN475" s="23"/>
      <c r="AO475" s="23"/>
    </row>
    <row r="476" spans="1:41" ht="18.75" customHeight="1" x14ac:dyDescent="0.25">
      <c r="A476" s="13"/>
      <c r="B476" s="13"/>
      <c r="C476" s="13"/>
      <c r="D476" s="13"/>
      <c r="E476" s="13"/>
      <c r="F476" s="13"/>
      <c r="G476" s="13"/>
      <c r="H476" s="13"/>
      <c r="I476" s="13"/>
      <c r="J476" s="13"/>
      <c r="K476" s="13"/>
      <c r="L476" s="13"/>
      <c r="M476" s="13"/>
      <c r="N476" s="13"/>
      <c r="O476" s="13"/>
      <c r="P476" s="13"/>
      <c r="Q476" s="13"/>
      <c r="R476" s="13"/>
      <c r="S476" s="13"/>
      <c r="T476" s="13"/>
      <c r="U476" s="13"/>
      <c r="V476" s="82"/>
      <c r="W476" s="13"/>
      <c r="X476" s="13"/>
      <c r="Y476" s="13"/>
      <c r="Z476" s="13"/>
      <c r="AA476" s="23"/>
      <c r="AB476" s="23"/>
      <c r="AC476" s="81"/>
      <c r="AD476" s="23"/>
      <c r="AE476" s="23"/>
      <c r="AF476" s="23"/>
      <c r="AG476" s="23"/>
      <c r="AH476" s="23"/>
      <c r="AI476" s="23"/>
      <c r="AJ476" s="23"/>
      <c r="AK476" s="23"/>
      <c r="AL476" s="23"/>
      <c r="AM476" s="23"/>
      <c r="AN476" s="23"/>
      <c r="AO476" s="23"/>
    </row>
    <row r="477" spans="1:41" ht="18.75" customHeight="1" x14ac:dyDescent="0.25">
      <c r="A477" s="13"/>
      <c r="B477" s="13"/>
      <c r="C477" s="13"/>
      <c r="D477" s="13"/>
      <c r="E477" s="13"/>
      <c r="F477" s="13"/>
      <c r="G477" s="13"/>
      <c r="H477" s="13"/>
      <c r="I477" s="13"/>
      <c r="J477" s="13"/>
      <c r="K477" s="13"/>
      <c r="L477" s="13"/>
      <c r="M477" s="13"/>
      <c r="N477" s="13"/>
      <c r="O477" s="13"/>
      <c r="P477" s="13"/>
      <c r="Q477" s="13"/>
      <c r="R477" s="13"/>
      <c r="S477" s="13"/>
      <c r="T477" s="13"/>
      <c r="U477" s="13"/>
      <c r="V477" s="82"/>
      <c r="W477" s="13"/>
      <c r="X477" s="13"/>
      <c r="Y477" s="13"/>
      <c r="Z477" s="13"/>
      <c r="AA477" s="23"/>
      <c r="AB477" s="23"/>
      <c r="AC477" s="81"/>
      <c r="AD477" s="23"/>
      <c r="AE477" s="23"/>
      <c r="AF477" s="23"/>
      <c r="AG477" s="23"/>
      <c r="AH477" s="23"/>
      <c r="AI477" s="23"/>
      <c r="AJ477" s="23"/>
      <c r="AK477" s="23"/>
      <c r="AL477" s="23"/>
      <c r="AM477" s="23"/>
      <c r="AN477" s="23"/>
      <c r="AO477" s="23"/>
    </row>
    <row r="478" spans="1:41" ht="18.75" customHeight="1" x14ac:dyDescent="0.25">
      <c r="A478" s="13"/>
      <c r="B478" s="13"/>
      <c r="C478" s="13"/>
      <c r="D478" s="13"/>
      <c r="E478" s="13"/>
      <c r="F478" s="13"/>
      <c r="G478" s="13"/>
      <c r="H478" s="13"/>
      <c r="I478" s="13"/>
      <c r="J478" s="13"/>
      <c r="K478" s="13"/>
      <c r="L478" s="13"/>
      <c r="M478" s="13"/>
      <c r="N478" s="13"/>
      <c r="O478" s="13"/>
      <c r="P478" s="13"/>
      <c r="Q478" s="13"/>
      <c r="R478" s="13"/>
      <c r="S478" s="13"/>
      <c r="T478" s="13"/>
      <c r="U478" s="13"/>
      <c r="V478" s="82"/>
      <c r="W478" s="13"/>
      <c r="X478" s="13"/>
      <c r="Y478" s="13"/>
      <c r="Z478" s="13"/>
      <c r="AA478" s="23"/>
      <c r="AB478" s="23"/>
      <c r="AC478" s="81"/>
      <c r="AD478" s="23"/>
      <c r="AE478" s="23"/>
      <c r="AF478" s="23"/>
      <c r="AG478" s="23"/>
      <c r="AH478" s="23"/>
      <c r="AI478" s="23"/>
      <c r="AJ478" s="23"/>
      <c r="AK478" s="23"/>
      <c r="AL478" s="23"/>
      <c r="AM478" s="23"/>
      <c r="AN478" s="23"/>
      <c r="AO478" s="23"/>
    </row>
    <row r="479" spans="1:41" ht="18.75" customHeight="1" x14ac:dyDescent="0.25">
      <c r="A479" s="13"/>
      <c r="B479" s="13"/>
      <c r="C479" s="13"/>
      <c r="D479" s="13"/>
      <c r="E479" s="13"/>
      <c r="F479" s="13"/>
      <c r="G479" s="13"/>
      <c r="H479" s="13"/>
      <c r="I479" s="13"/>
      <c r="J479" s="13"/>
      <c r="K479" s="13"/>
      <c r="L479" s="13"/>
      <c r="M479" s="13"/>
      <c r="N479" s="13"/>
      <c r="O479" s="13"/>
      <c r="P479" s="13"/>
      <c r="Q479" s="13"/>
      <c r="R479" s="13"/>
      <c r="S479" s="13"/>
      <c r="T479" s="13"/>
      <c r="U479" s="13"/>
      <c r="V479" s="82"/>
      <c r="W479" s="13"/>
      <c r="X479" s="13"/>
      <c r="Y479" s="13"/>
      <c r="Z479" s="13"/>
      <c r="AA479" s="23"/>
      <c r="AB479" s="23"/>
      <c r="AC479" s="81"/>
      <c r="AD479" s="23"/>
      <c r="AE479" s="23"/>
      <c r="AF479" s="23"/>
      <c r="AG479" s="23"/>
      <c r="AH479" s="23"/>
      <c r="AI479" s="23"/>
      <c r="AJ479" s="23"/>
      <c r="AK479" s="23"/>
      <c r="AL479" s="23"/>
      <c r="AM479" s="23"/>
      <c r="AN479" s="23"/>
      <c r="AO479" s="23"/>
    </row>
    <row r="480" spans="1:41" ht="18.75" customHeight="1" x14ac:dyDescent="0.25">
      <c r="A480" s="13"/>
      <c r="B480" s="13"/>
      <c r="C480" s="13"/>
      <c r="D480" s="13"/>
      <c r="E480" s="13"/>
      <c r="F480" s="13"/>
      <c r="G480" s="13"/>
      <c r="H480" s="13"/>
      <c r="I480" s="13"/>
      <c r="J480" s="13"/>
      <c r="K480" s="13"/>
      <c r="L480" s="13"/>
      <c r="M480" s="13"/>
      <c r="N480" s="13"/>
      <c r="O480" s="13"/>
      <c r="P480" s="13"/>
      <c r="Q480" s="13"/>
      <c r="R480" s="13"/>
      <c r="S480" s="13"/>
      <c r="T480" s="13"/>
      <c r="U480" s="13"/>
      <c r="V480" s="82"/>
      <c r="W480" s="13"/>
      <c r="X480" s="13"/>
      <c r="Y480" s="13"/>
      <c r="Z480" s="13"/>
      <c r="AA480" s="23"/>
      <c r="AB480" s="23"/>
      <c r="AC480" s="81"/>
      <c r="AD480" s="23"/>
      <c r="AE480" s="23"/>
      <c r="AF480" s="23"/>
      <c r="AG480" s="23"/>
      <c r="AH480" s="23"/>
      <c r="AI480" s="23"/>
      <c r="AJ480" s="23"/>
      <c r="AK480" s="23"/>
      <c r="AL480" s="23"/>
      <c r="AM480" s="23"/>
      <c r="AN480" s="23"/>
      <c r="AO480" s="23"/>
    </row>
    <row r="481" spans="1:41" ht="18.75" customHeight="1" x14ac:dyDescent="0.25">
      <c r="A481" s="13"/>
      <c r="B481" s="13"/>
      <c r="C481" s="13"/>
      <c r="D481" s="13"/>
      <c r="E481" s="13"/>
      <c r="F481" s="13"/>
      <c r="G481" s="13"/>
      <c r="H481" s="13"/>
      <c r="I481" s="13"/>
      <c r="J481" s="13"/>
      <c r="K481" s="13"/>
      <c r="L481" s="13"/>
      <c r="M481" s="13"/>
      <c r="N481" s="13"/>
      <c r="O481" s="13"/>
      <c r="P481" s="13"/>
      <c r="Q481" s="13"/>
      <c r="R481" s="13"/>
      <c r="S481" s="13"/>
      <c r="T481" s="13"/>
      <c r="U481" s="13"/>
      <c r="V481" s="82"/>
      <c r="W481" s="13"/>
      <c r="X481" s="13"/>
      <c r="Y481" s="13"/>
      <c r="Z481" s="13"/>
      <c r="AA481" s="23"/>
      <c r="AB481" s="23"/>
      <c r="AC481" s="81"/>
      <c r="AD481" s="23"/>
      <c r="AE481" s="23"/>
      <c r="AF481" s="23"/>
      <c r="AG481" s="23"/>
      <c r="AH481" s="23"/>
      <c r="AI481" s="23"/>
      <c r="AJ481" s="23"/>
      <c r="AK481" s="23"/>
      <c r="AL481" s="23"/>
      <c r="AM481" s="23"/>
      <c r="AN481" s="23"/>
      <c r="AO481" s="23"/>
    </row>
    <row r="482" spans="1:41" ht="18.75" customHeight="1" x14ac:dyDescent="0.25">
      <c r="A482" s="13"/>
      <c r="B482" s="13"/>
      <c r="C482" s="13"/>
      <c r="D482" s="13"/>
      <c r="E482" s="13"/>
      <c r="F482" s="13"/>
      <c r="G482" s="13"/>
      <c r="H482" s="13"/>
      <c r="I482" s="13"/>
      <c r="J482" s="13"/>
      <c r="K482" s="13"/>
      <c r="L482" s="13"/>
      <c r="M482" s="13"/>
      <c r="N482" s="13"/>
      <c r="O482" s="13"/>
      <c r="P482" s="13"/>
      <c r="Q482" s="13"/>
      <c r="R482" s="13"/>
      <c r="S482" s="13"/>
      <c r="T482" s="13"/>
      <c r="U482" s="13"/>
      <c r="V482" s="82"/>
      <c r="W482" s="13"/>
      <c r="X482" s="13"/>
      <c r="Y482" s="13"/>
      <c r="Z482" s="13"/>
      <c r="AA482" s="23"/>
      <c r="AB482" s="23"/>
      <c r="AC482" s="81"/>
      <c r="AD482" s="23"/>
      <c r="AE482" s="23"/>
      <c r="AF482" s="23"/>
      <c r="AG482" s="23"/>
      <c r="AH482" s="23"/>
      <c r="AI482" s="23"/>
      <c r="AJ482" s="23"/>
      <c r="AK482" s="23"/>
      <c r="AL482" s="23"/>
      <c r="AM482" s="23"/>
      <c r="AN482" s="23"/>
      <c r="AO482" s="23"/>
    </row>
    <row r="483" spans="1:41" ht="18.75" customHeight="1" x14ac:dyDescent="0.25">
      <c r="A483" s="13"/>
      <c r="B483" s="13"/>
      <c r="C483" s="13"/>
      <c r="D483" s="13"/>
      <c r="E483" s="13"/>
      <c r="F483" s="13"/>
      <c r="G483" s="13"/>
      <c r="H483" s="13"/>
      <c r="I483" s="13"/>
      <c r="J483" s="13"/>
      <c r="K483" s="13"/>
      <c r="L483" s="13"/>
      <c r="M483" s="13"/>
      <c r="N483" s="13"/>
      <c r="O483" s="13"/>
      <c r="P483" s="13"/>
      <c r="Q483" s="13"/>
      <c r="R483" s="13"/>
      <c r="S483" s="13"/>
      <c r="T483" s="13"/>
      <c r="U483" s="13"/>
      <c r="V483" s="82"/>
      <c r="W483" s="13"/>
      <c r="X483" s="13"/>
      <c r="Y483" s="13"/>
      <c r="Z483" s="13"/>
      <c r="AA483" s="23"/>
      <c r="AB483" s="23"/>
      <c r="AC483" s="81"/>
      <c r="AD483" s="23"/>
      <c r="AE483" s="23"/>
      <c r="AF483" s="23"/>
      <c r="AG483" s="23"/>
      <c r="AH483" s="23"/>
      <c r="AI483" s="23"/>
      <c r="AJ483" s="23"/>
      <c r="AK483" s="23"/>
      <c r="AL483" s="23"/>
      <c r="AM483" s="23"/>
      <c r="AN483" s="23"/>
      <c r="AO483" s="23"/>
    </row>
    <row r="484" spans="1:41" ht="18.75" customHeight="1" x14ac:dyDescent="0.25">
      <c r="A484" s="13"/>
      <c r="B484" s="13"/>
      <c r="C484" s="13"/>
      <c r="D484" s="13"/>
      <c r="E484" s="13"/>
      <c r="F484" s="13"/>
      <c r="G484" s="13"/>
      <c r="H484" s="13"/>
      <c r="I484" s="13"/>
      <c r="J484" s="13"/>
      <c r="K484" s="13"/>
      <c r="L484" s="13"/>
      <c r="M484" s="13"/>
      <c r="N484" s="13"/>
      <c r="O484" s="13"/>
      <c r="P484" s="13"/>
      <c r="Q484" s="13"/>
      <c r="R484" s="13"/>
      <c r="S484" s="13"/>
      <c r="T484" s="13"/>
      <c r="U484" s="13"/>
      <c r="V484" s="82"/>
      <c r="W484" s="13"/>
      <c r="X484" s="13"/>
      <c r="Y484" s="13"/>
      <c r="Z484" s="13"/>
      <c r="AA484" s="23"/>
      <c r="AB484" s="23"/>
      <c r="AC484" s="81"/>
      <c r="AD484" s="23"/>
      <c r="AE484" s="23"/>
      <c r="AF484" s="23"/>
      <c r="AG484" s="23"/>
      <c r="AH484" s="23"/>
      <c r="AI484" s="23"/>
      <c r="AJ484" s="23"/>
      <c r="AK484" s="23"/>
      <c r="AL484" s="23"/>
      <c r="AM484" s="23"/>
      <c r="AN484" s="23"/>
      <c r="AO484" s="23"/>
    </row>
    <row r="485" spans="1:41" ht="18.75" customHeight="1" x14ac:dyDescent="0.25">
      <c r="A485" s="13"/>
      <c r="B485" s="13"/>
      <c r="C485" s="13"/>
      <c r="D485" s="13"/>
      <c r="E485" s="13"/>
      <c r="F485" s="13"/>
      <c r="G485" s="13"/>
      <c r="H485" s="13"/>
      <c r="I485" s="13"/>
      <c r="J485" s="13"/>
      <c r="K485" s="13"/>
      <c r="L485" s="13"/>
      <c r="M485" s="13"/>
      <c r="N485" s="13"/>
      <c r="O485" s="13"/>
      <c r="P485" s="13"/>
      <c r="Q485" s="13"/>
      <c r="R485" s="13"/>
      <c r="S485" s="13"/>
      <c r="T485" s="13"/>
      <c r="U485" s="13"/>
      <c r="V485" s="82"/>
      <c r="W485" s="13"/>
      <c r="X485" s="13"/>
      <c r="Y485" s="13"/>
      <c r="Z485" s="13"/>
      <c r="AA485" s="23"/>
      <c r="AB485" s="23"/>
      <c r="AC485" s="81"/>
      <c r="AD485" s="23"/>
      <c r="AE485" s="23"/>
      <c r="AF485" s="23"/>
      <c r="AG485" s="23"/>
      <c r="AH485" s="23"/>
      <c r="AI485" s="23"/>
      <c r="AJ485" s="23"/>
      <c r="AK485" s="23"/>
      <c r="AL485" s="23"/>
      <c r="AM485" s="23"/>
      <c r="AN485" s="23"/>
      <c r="AO485" s="23"/>
    </row>
    <row r="486" spans="1:41" ht="18.75" customHeight="1" x14ac:dyDescent="0.25">
      <c r="A486" s="13"/>
      <c r="B486" s="13"/>
      <c r="C486" s="13"/>
      <c r="D486" s="13"/>
      <c r="E486" s="13"/>
      <c r="F486" s="13"/>
      <c r="G486" s="13"/>
      <c r="H486" s="13"/>
      <c r="I486" s="13"/>
      <c r="J486" s="13"/>
      <c r="K486" s="13"/>
      <c r="L486" s="13"/>
      <c r="M486" s="13"/>
      <c r="N486" s="13"/>
      <c r="O486" s="13"/>
      <c r="P486" s="13"/>
      <c r="Q486" s="13"/>
      <c r="R486" s="13"/>
      <c r="S486" s="13"/>
      <c r="T486" s="13"/>
      <c r="U486" s="13"/>
      <c r="V486" s="82"/>
      <c r="W486" s="13"/>
      <c r="X486" s="13"/>
      <c r="Y486" s="13"/>
      <c r="Z486" s="13"/>
      <c r="AA486" s="23"/>
      <c r="AB486" s="23"/>
      <c r="AC486" s="81"/>
      <c r="AD486" s="23"/>
      <c r="AE486" s="23"/>
      <c r="AF486" s="23"/>
      <c r="AG486" s="23"/>
      <c r="AH486" s="23"/>
      <c r="AI486" s="23"/>
      <c r="AJ486" s="23"/>
      <c r="AK486" s="23"/>
      <c r="AL486" s="23"/>
      <c r="AM486" s="23"/>
      <c r="AN486" s="23"/>
      <c r="AO486" s="23"/>
    </row>
    <row r="487" spans="1:41" ht="18.75" customHeight="1" x14ac:dyDescent="0.25">
      <c r="A487" s="13"/>
      <c r="B487" s="13"/>
      <c r="C487" s="13"/>
      <c r="D487" s="13"/>
      <c r="E487" s="13"/>
      <c r="F487" s="13"/>
      <c r="G487" s="13"/>
      <c r="H487" s="13"/>
      <c r="I487" s="13"/>
      <c r="J487" s="13"/>
      <c r="K487" s="13"/>
      <c r="L487" s="13"/>
      <c r="M487" s="13"/>
      <c r="N487" s="13"/>
      <c r="O487" s="13"/>
      <c r="P487" s="13"/>
      <c r="Q487" s="13"/>
      <c r="R487" s="13"/>
      <c r="S487" s="13"/>
      <c r="T487" s="13"/>
      <c r="U487" s="13"/>
      <c r="V487" s="82"/>
      <c r="W487" s="13"/>
      <c r="X487" s="13"/>
      <c r="Y487" s="13"/>
      <c r="Z487" s="13"/>
      <c r="AA487" s="23"/>
      <c r="AB487" s="23"/>
      <c r="AC487" s="81"/>
      <c r="AD487" s="23"/>
      <c r="AE487" s="23"/>
      <c r="AF487" s="23"/>
      <c r="AG487" s="23"/>
      <c r="AH487" s="23"/>
      <c r="AI487" s="23"/>
      <c r="AJ487" s="23"/>
      <c r="AK487" s="23"/>
      <c r="AL487" s="23"/>
      <c r="AM487" s="23"/>
      <c r="AN487" s="23"/>
      <c r="AO487" s="23"/>
    </row>
    <row r="488" spans="1:41" ht="18.75" customHeight="1" x14ac:dyDescent="0.25">
      <c r="A488" s="13"/>
      <c r="B488" s="13"/>
      <c r="C488" s="13"/>
      <c r="D488" s="13"/>
      <c r="E488" s="13"/>
      <c r="F488" s="13"/>
      <c r="G488" s="13"/>
      <c r="H488" s="13"/>
      <c r="I488" s="13"/>
      <c r="J488" s="13"/>
      <c r="K488" s="13"/>
      <c r="L488" s="13"/>
      <c r="M488" s="13"/>
      <c r="N488" s="13"/>
      <c r="O488" s="13"/>
      <c r="P488" s="13"/>
      <c r="Q488" s="13"/>
      <c r="R488" s="13"/>
      <c r="S488" s="13"/>
      <c r="T488" s="13"/>
      <c r="U488" s="13"/>
      <c r="V488" s="82"/>
      <c r="W488" s="13"/>
      <c r="X488" s="13"/>
      <c r="Y488" s="13"/>
      <c r="Z488" s="13"/>
      <c r="AA488" s="23"/>
      <c r="AB488" s="23"/>
      <c r="AC488" s="81"/>
      <c r="AD488" s="23"/>
      <c r="AE488" s="23"/>
      <c r="AF488" s="23"/>
      <c r="AG488" s="23"/>
      <c r="AH488" s="23"/>
      <c r="AI488" s="23"/>
      <c r="AJ488" s="23"/>
      <c r="AK488" s="23"/>
      <c r="AL488" s="23"/>
      <c r="AM488" s="23"/>
      <c r="AN488" s="23"/>
      <c r="AO488" s="23"/>
    </row>
    <row r="489" spans="1:41" ht="18.75" customHeight="1" x14ac:dyDescent="0.25">
      <c r="A489" s="13"/>
      <c r="B489" s="13"/>
      <c r="C489" s="13"/>
      <c r="D489" s="13"/>
      <c r="E489" s="13"/>
      <c r="F489" s="13"/>
      <c r="G489" s="13"/>
      <c r="H489" s="13"/>
      <c r="I489" s="13"/>
      <c r="J489" s="13"/>
      <c r="K489" s="13"/>
      <c r="L489" s="13"/>
      <c r="M489" s="13"/>
      <c r="N489" s="13"/>
      <c r="O489" s="13"/>
      <c r="P489" s="13"/>
      <c r="Q489" s="13"/>
      <c r="R489" s="13"/>
      <c r="S489" s="13"/>
      <c r="T489" s="13"/>
      <c r="U489" s="13"/>
      <c r="V489" s="82"/>
      <c r="W489" s="13"/>
      <c r="X489" s="13"/>
      <c r="Y489" s="13"/>
      <c r="Z489" s="13"/>
      <c r="AA489" s="23"/>
      <c r="AB489" s="23"/>
      <c r="AC489" s="81"/>
      <c r="AD489" s="23"/>
      <c r="AE489" s="23"/>
      <c r="AF489" s="23"/>
      <c r="AG489" s="23"/>
      <c r="AH489" s="23"/>
      <c r="AI489" s="23"/>
      <c r="AJ489" s="23"/>
      <c r="AK489" s="23"/>
      <c r="AL489" s="23"/>
      <c r="AM489" s="23"/>
      <c r="AN489" s="23"/>
      <c r="AO489" s="23"/>
    </row>
    <row r="490" spans="1:41" ht="18.75" customHeight="1" x14ac:dyDescent="0.25">
      <c r="A490" s="13"/>
      <c r="B490" s="13"/>
      <c r="C490" s="13"/>
      <c r="D490" s="13"/>
      <c r="E490" s="13"/>
      <c r="F490" s="13"/>
      <c r="G490" s="13"/>
      <c r="H490" s="13"/>
      <c r="I490" s="13"/>
      <c r="J490" s="13"/>
      <c r="K490" s="13"/>
      <c r="L490" s="13"/>
      <c r="M490" s="13"/>
      <c r="N490" s="13"/>
      <c r="O490" s="13"/>
      <c r="P490" s="13"/>
      <c r="Q490" s="13"/>
      <c r="R490" s="13"/>
      <c r="S490" s="13"/>
      <c r="T490" s="13"/>
      <c r="U490" s="13"/>
      <c r="V490" s="82"/>
      <c r="W490" s="13"/>
      <c r="X490" s="13"/>
      <c r="Y490" s="13"/>
      <c r="Z490" s="13"/>
      <c r="AA490" s="23"/>
      <c r="AB490" s="23"/>
      <c r="AC490" s="81"/>
      <c r="AD490" s="23"/>
      <c r="AE490" s="23"/>
      <c r="AF490" s="23"/>
      <c r="AG490" s="23"/>
      <c r="AH490" s="23"/>
      <c r="AI490" s="23"/>
      <c r="AJ490" s="23"/>
      <c r="AK490" s="23"/>
      <c r="AL490" s="23"/>
      <c r="AM490" s="23"/>
      <c r="AN490" s="23"/>
      <c r="AO490" s="23"/>
    </row>
    <row r="491" spans="1:41" ht="18.75" customHeight="1" x14ac:dyDescent="0.25">
      <c r="A491" s="13"/>
      <c r="B491" s="13"/>
      <c r="C491" s="13"/>
      <c r="D491" s="13"/>
      <c r="E491" s="13"/>
      <c r="F491" s="13"/>
      <c r="G491" s="13"/>
      <c r="H491" s="13"/>
      <c r="I491" s="13"/>
      <c r="J491" s="13"/>
      <c r="K491" s="13"/>
      <c r="L491" s="13"/>
      <c r="M491" s="13"/>
      <c r="N491" s="13"/>
      <c r="O491" s="13"/>
      <c r="P491" s="13"/>
      <c r="Q491" s="13"/>
      <c r="R491" s="13"/>
      <c r="S491" s="13"/>
      <c r="T491" s="13"/>
      <c r="U491" s="13"/>
      <c r="V491" s="82"/>
      <c r="W491" s="13"/>
      <c r="X491" s="13"/>
      <c r="Y491" s="13"/>
      <c r="Z491" s="13"/>
      <c r="AA491" s="23"/>
      <c r="AB491" s="23"/>
      <c r="AC491" s="81"/>
      <c r="AD491" s="23"/>
      <c r="AE491" s="23"/>
      <c r="AF491" s="23"/>
      <c r="AG491" s="23"/>
      <c r="AH491" s="23"/>
      <c r="AI491" s="23"/>
      <c r="AJ491" s="23"/>
      <c r="AK491" s="23"/>
      <c r="AL491" s="23"/>
      <c r="AM491" s="23"/>
      <c r="AN491" s="23"/>
      <c r="AO491" s="23"/>
    </row>
    <row r="492" spans="1:41" ht="18.75" customHeight="1" x14ac:dyDescent="0.25">
      <c r="A492" s="13"/>
      <c r="B492" s="13"/>
      <c r="C492" s="13"/>
      <c r="D492" s="13"/>
      <c r="E492" s="13"/>
      <c r="F492" s="13"/>
      <c r="G492" s="13"/>
      <c r="H492" s="13"/>
      <c r="I492" s="13"/>
      <c r="J492" s="13"/>
      <c r="K492" s="13"/>
      <c r="L492" s="13"/>
      <c r="M492" s="13"/>
      <c r="N492" s="13"/>
      <c r="O492" s="13"/>
      <c r="P492" s="13"/>
      <c r="Q492" s="13"/>
      <c r="R492" s="13"/>
      <c r="S492" s="13"/>
      <c r="T492" s="13"/>
      <c r="U492" s="13"/>
      <c r="V492" s="82"/>
      <c r="W492" s="13"/>
      <c r="X492" s="13"/>
      <c r="Y492" s="13"/>
      <c r="Z492" s="13"/>
      <c r="AA492" s="23"/>
      <c r="AB492" s="23"/>
      <c r="AC492" s="81"/>
      <c r="AD492" s="23"/>
      <c r="AE492" s="23"/>
      <c r="AF492" s="23"/>
      <c r="AG492" s="23"/>
      <c r="AH492" s="23"/>
      <c r="AI492" s="23"/>
      <c r="AJ492" s="23"/>
      <c r="AK492" s="23"/>
      <c r="AL492" s="23"/>
      <c r="AM492" s="23"/>
      <c r="AN492" s="23"/>
      <c r="AO492" s="23"/>
    </row>
    <row r="493" spans="1:41" ht="18.75" customHeight="1" x14ac:dyDescent="0.25">
      <c r="A493" s="13"/>
      <c r="B493" s="13"/>
      <c r="C493" s="13"/>
      <c r="D493" s="13"/>
      <c r="E493" s="13"/>
      <c r="F493" s="13"/>
      <c r="G493" s="13"/>
      <c r="H493" s="13"/>
      <c r="I493" s="13"/>
      <c r="J493" s="13"/>
      <c r="K493" s="13"/>
      <c r="L493" s="13"/>
      <c r="M493" s="13"/>
      <c r="N493" s="13"/>
      <c r="O493" s="13"/>
      <c r="P493" s="13"/>
      <c r="Q493" s="13"/>
      <c r="R493" s="13"/>
      <c r="S493" s="13"/>
      <c r="T493" s="13"/>
      <c r="U493" s="13"/>
      <c r="V493" s="82"/>
      <c r="W493" s="13"/>
      <c r="X493" s="13"/>
      <c r="Y493" s="13"/>
      <c r="Z493" s="13"/>
      <c r="AA493" s="23"/>
      <c r="AB493" s="23"/>
      <c r="AC493" s="81"/>
      <c r="AD493" s="23"/>
      <c r="AE493" s="23"/>
      <c r="AF493" s="23"/>
      <c r="AG493" s="23"/>
      <c r="AH493" s="23"/>
      <c r="AI493" s="23"/>
      <c r="AJ493" s="23"/>
      <c r="AK493" s="23"/>
      <c r="AL493" s="23"/>
      <c r="AM493" s="23"/>
      <c r="AN493" s="23"/>
      <c r="AO493" s="23"/>
    </row>
    <row r="494" spans="1:41" ht="18.75" customHeight="1" x14ac:dyDescent="0.25">
      <c r="A494" s="13"/>
      <c r="B494" s="13"/>
      <c r="C494" s="13"/>
      <c r="D494" s="13"/>
      <c r="E494" s="13"/>
      <c r="F494" s="13"/>
      <c r="G494" s="13"/>
      <c r="H494" s="13"/>
      <c r="I494" s="13"/>
      <c r="J494" s="13"/>
      <c r="K494" s="13"/>
      <c r="L494" s="13"/>
      <c r="M494" s="13"/>
      <c r="N494" s="13"/>
      <c r="O494" s="13"/>
      <c r="P494" s="13"/>
      <c r="Q494" s="13"/>
      <c r="R494" s="13"/>
      <c r="S494" s="13"/>
      <c r="T494" s="13"/>
      <c r="U494" s="13"/>
      <c r="V494" s="82"/>
      <c r="W494" s="13"/>
      <c r="X494" s="13"/>
      <c r="Y494" s="13"/>
      <c r="Z494" s="13"/>
      <c r="AA494" s="23"/>
      <c r="AB494" s="23"/>
      <c r="AC494" s="81"/>
      <c r="AD494" s="23"/>
      <c r="AE494" s="23"/>
      <c r="AF494" s="23"/>
      <c r="AG494" s="23"/>
      <c r="AH494" s="23"/>
      <c r="AI494" s="23"/>
      <c r="AJ494" s="23"/>
      <c r="AK494" s="23"/>
      <c r="AL494" s="23"/>
      <c r="AM494" s="23"/>
      <c r="AN494" s="23"/>
      <c r="AO494" s="23"/>
    </row>
    <row r="495" spans="1:41" ht="18.75" customHeight="1" x14ac:dyDescent="0.25">
      <c r="A495" s="13"/>
      <c r="B495" s="13"/>
      <c r="C495" s="13"/>
      <c r="D495" s="13"/>
      <c r="E495" s="13"/>
      <c r="F495" s="13"/>
      <c r="G495" s="13"/>
      <c r="H495" s="13"/>
      <c r="I495" s="13"/>
      <c r="J495" s="13"/>
      <c r="K495" s="13"/>
      <c r="L495" s="13"/>
      <c r="M495" s="13"/>
      <c r="N495" s="13"/>
      <c r="O495" s="13"/>
      <c r="P495" s="13"/>
      <c r="Q495" s="13"/>
      <c r="R495" s="13"/>
      <c r="S495" s="13"/>
      <c r="T495" s="13"/>
      <c r="U495" s="13"/>
      <c r="V495" s="82"/>
      <c r="W495" s="13"/>
      <c r="X495" s="13"/>
      <c r="Y495" s="13"/>
      <c r="Z495" s="13"/>
      <c r="AA495" s="23"/>
      <c r="AB495" s="23"/>
      <c r="AC495" s="81"/>
      <c r="AD495" s="23"/>
      <c r="AE495" s="23"/>
      <c r="AF495" s="23"/>
      <c r="AG495" s="23"/>
      <c r="AH495" s="23"/>
      <c r="AI495" s="23"/>
      <c r="AJ495" s="23"/>
      <c r="AK495" s="23"/>
      <c r="AL495" s="23"/>
      <c r="AM495" s="23"/>
      <c r="AN495" s="23"/>
      <c r="AO495" s="23"/>
    </row>
    <row r="496" spans="1:41" ht="18.75" customHeight="1" x14ac:dyDescent="0.25">
      <c r="A496" s="13"/>
      <c r="B496" s="13"/>
      <c r="C496" s="13"/>
      <c r="D496" s="13"/>
      <c r="E496" s="13"/>
      <c r="F496" s="13"/>
      <c r="G496" s="13"/>
      <c r="H496" s="13"/>
      <c r="I496" s="13"/>
      <c r="J496" s="13"/>
      <c r="K496" s="13"/>
      <c r="L496" s="13"/>
      <c r="M496" s="13"/>
      <c r="N496" s="13"/>
      <c r="O496" s="13"/>
      <c r="P496" s="13"/>
      <c r="Q496" s="13"/>
      <c r="R496" s="13"/>
      <c r="S496" s="13"/>
      <c r="T496" s="13"/>
      <c r="U496" s="13"/>
      <c r="V496" s="82"/>
      <c r="W496" s="13"/>
      <c r="X496" s="13"/>
      <c r="Y496" s="13"/>
      <c r="Z496" s="13"/>
      <c r="AA496" s="23"/>
      <c r="AB496" s="23"/>
      <c r="AC496" s="81"/>
      <c r="AD496" s="23"/>
      <c r="AE496" s="23"/>
      <c r="AF496" s="23"/>
      <c r="AG496" s="23"/>
      <c r="AH496" s="23"/>
      <c r="AI496" s="23"/>
      <c r="AJ496" s="23"/>
      <c r="AK496" s="23"/>
      <c r="AL496" s="23"/>
      <c r="AM496" s="23"/>
      <c r="AN496" s="23"/>
      <c r="AO496" s="23"/>
    </row>
    <row r="497" spans="1:41" ht="18.75" customHeight="1" x14ac:dyDescent="0.25">
      <c r="A497" s="13"/>
      <c r="B497" s="13"/>
      <c r="C497" s="13"/>
      <c r="D497" s="13"/>
      <c r="E497" s="13"/>
      <c r="F497" s="13"/>
      <c r="G497" s="13"/>
      <c r="H497" s="13"/>
      <c r="I497" s="13"/>
      <c r="J497" s="13"/>
      <c r="K497" s="13"/>
      <c r="L497" s="13"/>
      <c r="M497" s="13"/>
      <c r="N497" s="13"/>
      <c r="O497" s="13"/>
      <c r="P497" s="13"/>
      <c r="Q497" s="13"/>
      <c r="R497" s="13"/>
      <c r="S497" s="13"/>
      <c r="T497" s="13"/>
      <c r="U497" s="13"/>
      <c r="V497" s="82"/>
      <c r="W497" s="13"/>
      <c r="X497" s="13"/>
      <c r="Y497" s="13"/>
      <c r="Z497" s="13"/>
      <c r="AA497" s="23"/>
      <c r="AB497" s="23"/>
      <c r="AC497" s="81"/>
      <c r="AD497" s="23"/>
      <c r="AE497" s="23"/>
      <c r="AF497" s="23"/>
      <c r="AG497" s="23"/>
      <c r="AH497" s="23"/>
      <c r="AI497" s="23"/>
      <c r="AJ497" s="23"/>
      <c r="AK497" s="23"/>
      <c r="AL497" s="23"/>
      <c r="AM497" s="23"/>
      <c r="AN497" s="23"/>
      <c r="AO497" s="23"/>
    </row>
    <row r="498" spans="1:41" ht="18.75" customHeight="1" x14ac:dyDescent="0.25">
      <c r="A498" s="13"/>
      <c r="B498" s="13"/>
      <c r="C498" s="13"/>
      <c r="D498" s="13"/>
      <c r="E498" s="13"/>
      <c r="F498" s="13"/>
      <c r="G498" s="13"/>
      <c r="H498" s="13"/>
      <c r="I498" s="13"/>
      <c r="J498" s="13"/>
      <c r="K498" s="13"/>
      <c r="L498" s="13"/>
      <c r="M498" s="13"/>
      <c r="N498" s="13"/>
      <c r="O498" s="13"/>
      <c r="P498" s="13"/>
      <c r="Q498" s="13"/>
      <c r="R498" s="13"/>
      <c r="S498" s="13"/>
      <c r="T498" s="13"/>
      <c r="U498" s="13"/>
      <c r="V498" s="82"/>
      <c r="W498" s="13"/>
      <c r="X498" s="13"/>
      <c r="Y498" s="13"/>
      <c r="Z498" s="13"/>
      <c r="AA498" s="23"/>
      <c r="AB498" s="23"/>
      <c r="AC498" s="81"/>
      <c r="AD498" s="23"/>
      <c r="AE498" s="23"/>
      <c r="AF498" s="23"/>
      <c r="AG498" s="23"/>
      <c r="AH498" s="23"/>
      <c r="AI498" s="23"/>
      <c r="AJ498" s="23"/>
      <c r="AK498" s="23"/>
      <c r="AL498" s="23"/>
      <c r="AM498" s="23"/>
      <c r="AN498" s="23"/>
      <c r="AO498" s="23"/>
    </row>
    <row r="499" spans="1:41" ht="18.75" customHeight="1" x14ac:dyDescent="0.25">
      <c r="A499" s="13"/>
      <c r="B499" s="13"/>
      <c r="C499" s="13"/>
      <c r="D499" s="13"/>
      <c r="E499" s="13"/>
      <c r="F499" s="13"/>
      <c r="G499" s="13"/>
      <c r="H499" s="13"/>
      <c r="I499" s="13"/>
      <c r="J499" s="13"/>
      <c r="K499" s="13"/>
      <c r="L499" s="13"/>
      <c r="M499" s="13"/>
      <c r="N499" s="13"/>
      <c r="O499" s="13"/>
      <c r="P499" s="13"/>
      <c r="Q499" s="13"/>
      <c r="R499" s="13"/>
      <c r="S499" s="13"/>
      <c r="T499" s="13"/>
      <c r="U499" s="13"/>
      <c r="V499" s="82"/>
      <c r="W499" s="13"/>
      <c r="X499" s="13"/>
      <c r="Y499" s="13"/>
      <c r="Z499" s="13"/>
      <c r="AA499" s="23"/>
      <c r="AB499" s="23"/>
      <c r="AC499" s="81"/>
      <c r="AD499" s="23"/>
      <c r="AE499" s="23"/>
      <c r="AF499" s="23"/>
      <c r="AG499" s="23"/>
      <c r="AH499" s="23"/>
      <c r="AI499" s="23"/>
      <c r="AJ499" s="23"/>
      <c r="AK499" s="23"/>
      <c r="AL499" s="23"/>
      <c r="AM499" s="23"/>
      <c r="AN499" s="23"/>
      <c r="AO499" s="23"/>
    </row>
    <row r="500" spans="1:41" ht="18.75" customHeight="1" x14ac:dyDescent="0.25">
      <c r="A500" s="13"/>
      <c r="B500" s="13"/>
      <c r="C500" s="13"/>
      <c r="D500" s="13"/>
      <c r="E500" s="13"/>
      <c r="F500" s="13"/>
      <c r="G500" s="13"/>
      <c r="H500" s="13"/>
      <c r="I500" s="13"/>
      <c r="J500" s="13"/>
      <c r="K500" s="13"/>
      <c r="L500" s="13"/>
      <c r="M500" s="13"/>
      <c r="N500" s="13"/>
      <c r="O500" s="13"/>
      <c r="P500" s="13"/>
      <c r="Q500" s="13"/>
      <c r="R500" s="13"/>
      <c r="S500" s="13"/>
      <c r="T500" s="13"/>
      <c r="U500" s="13"/>
      <c r="V500" s="82"/>
      <c r="W500" s="13"/>
      <c r="X500" s="13"/>
      <c r="Y500" s="13"/>
      <c r="Z500" s="13"/>
      <c r="AA500" s="23"/>
      <c r="AB500" s="23"/>
      <c r="AC500" s="81"/>
      <c r="AD500" s="23"/>
      <c r="AE500" s="23"/>
      <c r="AF500" s="23"/>
      <c r="AG500" s="23"/>
      <c r="AH500" s="23"/>
      <c r="AI500" s="23"/>
      <c r="AJ500" s="23"/>
      <c r="AK500" s="23"/>
      <c r="AL500" s="23"/>
      <c r="AM500" s="23"/>
      <c r="AN500" s="23"/>
      <c r="AO500" s="23"/>
    </row>
    <row r="501" spans="1:41" ht="18.75" customHeight="1" x14ac:dyDescent="0.25">
      <c r="A501" s="13"/>
      <c r="B501" s="13"/>
      <c r="C501" s="13"/>
      <c r="D501" s="13"/>
      <c r="E501" s="13"/>
      <c r="F501" s="13"/>
      <c r="G501" s="13"/>
      <c r="H501" s="13"/>
      <c r="I501" s="13"/>
      <c r="J501" s="13"/>
      <c r="K501" s="13"/>
      <c r="L501" s="13"/>
      <c r="M501" s="13"/>
      <c r="N501" s="13"/>
      <c r="O501" s="13"/>
      <c r="P501" s="13"/>
      <c r="Q501" s="13"/>
      <c r="R501" s="13"/>
      <c r="S501" s="13"/>
      <c r="T501" s="13"/>
      <c r="U501" s="13"/>
      <c r="V501" s="82"/>
      <c r="W501" s="13"/>
      <c r="X501" s="13"/>
      <c r="Y501" s="13"/>
      <c r="Z501" s="13"/>
      <c r="AA501" s="23"/>
      <c r="AB501" s="23"/>
      <c r="AC501" s="81"/>
      <c r="AD501" s="23"/>
      <c r="AE501" s="23"/>
      <c r="AF501" s="23"/>
      <c r="AG501" s="23"/>
      <c r="AH501" s="23"/>
      <c r="AI501" s="23"/>
      <c r="AJ501" s="23"/>
      <c r="AK501" s="23"/>
      <c r="AL501" s="23"/>
      <c r="AM501" s="23"/>
      <c r="AN501" s="23"/>
      <c r="AO501" s="23"/>
    </row>
    <row r="502" spans="1:41" ht="18.75" customHeight="1" x14ac:dyDescent="0.25">
      <c r="A502" s="13"/>
      <c r="B502" s="13"/>
      <c r="C502" s="13"/>
      <c r="D502" s="13"/>
      <c r="E502" s="13"/>
      <c r="F502" s="13"/>
      <c r="G502" s="13"/>
      <c r="H502" s="13"/>
      <c r="I502" s="13"/>
      <c r="J502" s="13"/>
      <c r="K502" s="13"/>
      <c r="L502" s="13"/>
      <c r="M502" s="13"/>
      <c r="N502" s="13"/>
      <c r="O502" s="13"/>
      <c r="P502" s="13"/>
      <c r="Q502" s="13"/>
      <c r="R502" s="13"/>
      <c r="S502" s="13"/>
      <c r="T502" s="13"/>
      <c r="U502" s="13"/>
      <c r="V502" s="82"/>
      <c r="W502" s="13"/>
      <c r="X502" s="13"/>
      <c r="Y502" s="13"/>
      <c r="Z502" s="13"/>
      <c r="AA502" s="23"/>
      <c r="AB502" s="23"/>
      <c r="AC502" s="81"/>
      <c r="AD502" s="23"/>
      <c r="AE502" s="23"/>
      <c r="AF502" s="23"/>
      <c r="AG502" s="23"/>
      <c r="AH502" s="23"/>
      <c r="AI502" s="23"/>
      <c r="AJ502" s="23"/>
      <c r="AK502" s="23"/>
      <c r="AL502" s="23"/>
      <c r="AM502" s="23"/>
      <c r="AN502" s="23"/>
      <c r="AO502" s="23"/>
    </row>
    <row r="503" spans="1:41" ht="18.75" customHeight="1" x14ac:dyDescent="0.25">
      <c r="A503" s="13"/>
      <c r="B503" s="13"/>
      <c r="C503" s="13"/>
      <c r="D503" s="13"/>
      <c r="E503" s="13"/>
      <c r="F503" s="13"/>
      <c r="G503" s="13"/>
      <c r="H503" s="13"/>
      <c r="I503" s="13"/>
      <c r="J503" s="13"/>
      <c r="K503" s="13"/>
      <c r="L503" s="13"/>
      <c r="M503" s="13"/>
      <c r="N503" s="13"/>
      <c r="O503" s="13"/>
      <c r="P503" s="13"/>
      <c r="Q503" s="13"/>
      <c r="R503" s="13"/>
      <c r="S503" s="13"/>
      <c r="T503" s="13"/>
      <c r="U503" s="13"/>
      <c r="V503" s="82"/>
      <c r="W503" s="13"/>
      <c r="X503" s="13"/>
      <c r="Y503" s="13"/>
      <c r="Z503" s="13"/>
      <c r="AA503" s="23"/>
      <c r="AB503" s="23"/>
      <c r="AC503" s="81"/>
      <c r="AD503" s="23"/>
      <c r="AE503" s="23"/>
      <c r="AF503" s="23"/>
      <c r="AG503" s="23"/>
      <c r="AH503" s="23"/>
      <c r="AI503" s="23"/>
      <c r="AJ503" s="23"/>
      <c r="AK503" s="23"/>
      <c r="AL503" s="23"/>
      <c r="AM503" s="23"/>
      <c r="AN503" s="23"/>
      <c r="AO503" s="23"/>
    </row>
    <row r="504" spans="1:41" ht="18.75" customHeight="1" x14ac:dyDescent="0.25">
      <c r="A504" s="13"/>
      <c r="B504" s="13"/>
      <c r="C504" s="13"/>
      <c r="D504" s="13"/>
      <c r="E504" s="13"/>
      <c r="F504" s="13"/>
      <c r="G504" s="13"/>
      <c r="H504" s="13"/>
      <c r="I504" s="13"/>
      <c r="J504" s="13"/>
      <c r="K504" s="13"/>
      <c r="L504" s="13"/>
      <c r="M504" s="13"/>
      <c r="N504" s="13"/>
      <c r="O504" s="13"/>
      <c r="P504" s="13"/>
      <c r="Q504" s="13"/>
      <c r="R504" s="13"/>
      <c r="S504" s="13"/>
      <c r="T504" s="13"/>
      <c r="U504" s="13"/>
      <c r="V504" s="82"/>
      <c r="W504" s="13"/>
      <c r="X504" s="13"/>
      <c r="Y504" s="13"/>
      <c r="Z504" s="13"/>
      <c r="AA504" s="23"/>
      <c r="AB504" s="23"/>
      <c r="AC504" s="81"/>
      <c r="AD504" s="23"/>
      <c r="AE504" s="23"/>
      <c r="AF504" s="23"/>
      <c r="AG504" s="23"/>
      <c r="AH504" s="23"/>
      <c r="AI504" s="23"/>
      <c r="AJ504" s="23"/>
      <c r="AK504" s="23"/>
      <c r="AL504" s="23"/>
      <c r="AM504" s="23"/>
      <c r="AN504" s="23"/>
      <c r="AO504" s="23"/>
    </row>
    <row r="505" spans="1:41" ht="18.75" customHeight="1" x14ac:dyDescent="0.25">
      <c r="A505" s="13"/>
      <c r="B505" s="13"/>
      <c r="C505" s="13"/>
      <c r="D505" s="13"/>
      <c r="E505" s="13"/>
      <c r="F505" s="13"/>
      <c r="G505" s="13"/>
      <c r="H505" s="13"/>
      <c r="I505" s="13"/>
      <c r="J505" s="13"/>
      <c r="K505" s="13"/>
      <c r="L505" s="13"/>
      <c r="M505" s="13"/>
      <c r="N505" s="13"/>
      <c r="O505" s="13"/>
      <c r="P505" s="13"/>
      <c r="Q505" s="13"/>
      <c r="R505" s="13"/>
      <c r="S505" s="13"/>
      <c r="T505" s="13"/>
      <c r="U505" s="13"/>
      <c r="V505" s="82"/>
      <c r="W505" s="13"/>
      <c r="X505" s="13"/>
      <c r="Y505" s="13"/>
      <c r="Z505" s="13"/>
      <c r="AA505" s="23"/>
      <c r="AB505" s="23"/>
      <c r="AC505" s="81"/>
      <c r="AD505" s="23"/>
      <c r="AE505" s="23"/>
      <c r="AF505" s="23"/>
      <c r="AG505" s="23"/>
      <c r="AH505" s="23"/>
      <c r="AI505" s="23"/>
      <c r="AJ505" s="23"/>
      <c r="AK505" s="23"/>
      <c r="AL505" s="23"/>
      <c r="AM505" s="23"/>
      <c r="AN505" s="23"/>
      <c r="AO505" s="23"/>
    </row>
    <row r="506" spans="1:41" ht="18.75" customHeight="1" x14ac:dyDescent="0.25">
      <c r="A506" s="13"/>
      <c r="B506" s="13"/>
      <c r="C506" s="13"/>
      <c r="D506" s="13"/>
      <c r="E506" s="13"/>
      <c r="F506" s="13"/>
      <c r="G506" s="13"/>
      <c r="H506" s="13"/>
      <c r="I506" s="13"/>
      <c r="J506" s="13"/>
      <c r="K506" s="13"/>
      <c r="L506" s="13"/>
      <c r="M506" s="13"/>
      <c r="N506" s="13"/>
      <c r="O506" s="13"/>
      <c r="P506" s="13"/>
      <c r="Q506" s="13"/>
      <c r="R506" s="13"/>
      <c r="S506" s="13"/>
      <c r="T506" s="13"/>
      <c r="U506" s="13"/>
      <c r="V506" s="82"/>
      <c r="W506" s="13"/>
      <c r="X506" s="13"/>
      <c r="Y506" s="13"/>
      <c r="Z506" s="13"/>
      <c r="AA506" s="23"/>
      <c r="AB506" s="23"/>
      <c r="AC506" s="81"/>
      <c r="AD506" s="23"/>
      <c r="AE506" s="23"/>
      <c r="AF506" s="23"/>
      <c r="AG506" s="23"/>
      <c r="AH506" s="23"/>
      <c r="AI506" s="23"/>
      <c r="AJ506" s="23"/>
      <c r="AK506" s="23"/>
      <c r="AL506" s="23"/>
      <c r="AM506" s="23"/>
      <c r="AN506" s="23"/>
      <c r="AO506" s="23"/>
    </row>
    <row r="507" spans="1:41" ht="18.75" customHeight="1" x14ac:dyDescent="0.25">
      <c r="A507" s="13"/>
      <c r="B507" s="13"/>
      <c r="C507" s="13"/>
      <c r="D507" s="13"/>
      <c r="E507" s="13"/>
      <c r="F507" s="13"/>
      <c r="G507" s="13"/>
      <c r="H507" s="13"/>
      <c r="I507" s="13"/>
      <c r="J507" s="13"/>
      <c r="K507" s="13"/>
      <c r="L507" s="13"/>
      <c r="M507" s="13"/>
      <c r="N507" s="13"/>
      <c r="O507" s="13"/>
      <c r="P507" s="13"/>
      <c r="Q507" s="13"/>
      <c r="R507" s="13"/>
      <c r="S507" s="13"/>
      <c r="T507" s="13"/>
      <c r="U507" s="13"/>
      <c r="V507" s="82"/>
      <c r="W507" s="13"/>
      <c r="X507" s="13"/>
      <c r="Y507" s="13"/>
      <c r="Z507" s="13"/>
      <c r="AA507" s="23"/>
      <c r="AB507" s="23"/>
      <c r="AC507" s="81"/>
      <c r="AD507" s="23"/>
      <c r="AE507" s="23"/>
      <c r="AF507" s="23"/>
      <c r="AG507" s="23"/>
      <c r="AH507" s="23"/>
      <c r="AI507" s="23"/>
      <c r="AJ507" s="23"/>
      <c r="AK507" s="23"/>
      <c r="AL507" s="23"/>
      <c r="AM507" s="23"/>
      <c r="AN507" s="23"/>
      <c r="AO507" s="23"/>
    </row>
    <row r="508" spans="1:41" ht="18.75" customHeight="1" x14ac:dyDescent="0.25">
      <c r="A508" s="13"/>
      <c r="B508" s="13"/>
      <c r="C508" s="13"/>
      <c r="D508" s="13"/>
      <c r="E508" s="13"/>
      <c r="F508" s="13"/>
      <c r="G508" s="13"/>
      <c r="H508" s="13"/>
      <c r="I508" s="13"/>
      <c r="J508" s="13"/>
      <c r="K508" s="13"/>
      <c r="L508" s="13"/>
      <c r="M508" s="13"/>
      <c r="N508" s="13"/>
      <c r="O508" s="13"/>
      <c r="P508" s="13"/>
      <c r="Q508" s="13"/>
      <c r="R508" s="13"/>
      <c r="S508" s="13"/>
      <c r="T508" s="13"/>
      <c r="U508" s="13"/>
      <c r="V508" s="82"/>
      <c r="W508" s="13"/>
      <c r="X508" s="13"/>
      <c r="Y508" s="13"/>
      <c r="Z508" s="13"/>
      <c r="AA508" s="23"/>
      <c r="AB508" s="23"/>
      <c r="AC508" s="81"/>
      <c r="AD508" s="23"/>
      <c r="AE508" s="23"/>
      <c r="AF508" s="23"/>
      <c r="AG508" s="23"/>
      <c r="AH508" s="23"/>
      <c r="AI508" s="23"/>
      <c r="AJ508" s="23"/>
      <c r="AK508" s="23"/>
      <c r="AL508" s="23"/>
      <c r="AM508" s="23"/>
      <c r="AN508" s="23"/>
      <c r="AO508" s="23"/>
    </row>
    <row r="509" spans="1:41" ht="18.75" customHeight="1" x14ac:dyDescent="0.25">
      <c r="A509" s="13"/>
      <c r="B509" s="13"/>
      <c r="C509" s="13"/>
      <c r="D509" s="13"/>
      <c r="E509" s="13"/>
      <c r="F509" s="13"/>
      <c r="G509" s="13"/>
      <c r="H509" s="13"/>
      <c r="I509" s="13"/>
      <c r="J509" s="13"/>
      <c r="K509" s="13"/>
      <c r="L509" s="13"/>
      <c r="M509" s="13"/>
      <c r="N509" s="13"/>
      <c r="O509" s="13"/>
      <c r="P509" s="13"/>
      <c r="Q509" s="13"/>
      <c r="R509" s="13"/>
      <c r="S509" s="13"/>
      <c r="T509" s="13"/>
      <c r="U509" s="13"/>
      <c r="V509" s="82"/>
      <c r="W509" s="13"/>
      <c r="X509" s="13"/>
      <c r="Y509" s="13"/>
      <c r="Z509" s="13"/>
      <c r="AA509" s="23"/>
      <c r="AB509" s="23"/>
      <c r="AC509" s="81"/>
      <c r="AD509" s="23"/>
      <c r="AE509" s="23"/>
      <c r="AF509" s="23"/>
      <c r="AG509" s="23"/>
      <c r="AH509" s="23"/>
      <c r="AI509" s="23"/>
      <c r="AJ509" s="23"/>
      <c r="AK509" s="23"/>
      <c r="AL509" s="23"/>
      <c r="AM509" s="23"/>
      <c r="AN509" s="23"/>
      <c r="AO509" s="23"/>
    </row>
    <row r="510" spans="1:41" ht="18.75" customHeight="1" x14ac:dyDescent="0.25">
      <c r="A510" s="13"/>
      <c r="B510" s="13"/>
      <c r="C510" s="13"/>
      <c r="D510" s="13"/>
      <c r="E510" s="13"/>
      <c r="F510" s="13"/>
      <c r="G510" s="13"/>
      <c r="H510" s="13"/>
      <c r="I510" s="13"/>
      <c r="J510" s="13"/>
      <c r="K510" s="13"/>
      <c r="L510" s="13"/>
      <c r="M510" s="13"/>
      <c r="N510" s="13"/>
      <c r="O510" s="13"/>
      <c r="P510" s="13"/>
      <c r="Q510" s="13"/>
      <c r="R510" s="13"/>
      <c r="S510" s="13"/>
      <c r="T510" s="13"/>
      <c r="U510" s="13"/>
      <c r="V510" s="82"/>
      <c r="W510" s="13"/>
      <c r="X510" s="13"/>
      <c r="Y510" s="13"/>
      <c r="Z510" s="13"/>
      <c r="AA510" s="23"/>
      <c r="AB510" s="23"/>
      <c r="AC510" s="81"/>
      <c r="AD510" s="23"/>
      <c r="AE510" s="23"/>
      <c r="AF510" s="23"/>
      <c r="AG510" s="23"/>
      <c r="AH510" s="23"/>
      <c r="AI510" s="23"/>
      <c r="AJ510" s="23"/>
      <c r="AK510" s="23"/>
      <c r="AL510" s="23"/>
      <c r="AM510" s="23"/>
      <c r="AN510" s="23"/>
      <c r="AO510" s="23"/>
    </row>
    <row r="511" spans="1:41" ht="18.75" customHeight="1" x14ac:dyDescent="0.25">
      <c r="A511" s="13"/>
      <c r="B511" s="13"/>
      <c r="C511" s="13"/>
      <c r="D511" s="13"/>
      <c r="E511" s="13"/>
      <c r="F511" s="13"/>
      <c r="G511" s="13"/>
      <c r="H511" s="13"/>
      <c r="I511" s="13"/>
      <c r="J511" s="13"/>
      <c r="K511" s="13"/>
      <c r="L511" s="13"/>
      <c r="M511" s="13"/>
      <c r="N511" s="13"/>
      <c r="O511" s="13"/>
      <c r="P511" s="13"/>
      <c r="Q511" s="13"/>
      <c r="R511" s="13"/>
      <c r="S511" s="13"/>
      <c r="T511" s="13"/>
      <c r="U511" s="13"/>
      <c r="V511" s="82"/>
      <c r="W511" s="13"/>
      <c r="X511" s="13"/>
      <c r="Y511" s="13"/>
      <c r="Z511" s="13"/>
      <c r="AA511" s="23"/>
      <c r="AB511" s="23"/>
      <c r="AC511" s="81"/>
      <c r="AD511" s="23"/>
      <c r="AE511" s="23"/>
      <c r="AF511" s="23"/>
      <c r="AG511" s="23"/>
      <c r="AH511" s="23"/>
      <c r="AI511" s="23"/>
      <c r="AJ511" s="23"/>
      <c r="AK511" s="23"/>
      <c r="AL511" s="23"/>
      <c r="AM511" s="23"/>
      <c r="AN511" s="23"/>
      <c r="AO511" s="23"/>
    </row>
    <row r="512" spans="1:41" ht="18.75" customHeight="1" x14ac:dyDescent="0.25">
      <c r="A512" s="13"/>
      <c r="B512" s="13"/>
      <c r="C512" s="13"/>
      <c r="D512" s="13"/>
      <c r="E512" s="13"/>
      <c r="F512" s="13"/>
      <c r="G512" s="13"/>
      <c r="H512" s="13"/>
      <c r="I512" s="13"/>
      <c r="J512" s="13"/>
      <c r="K512" s="13"/>
      <c r="L512" s="13"/>
      <c r="M512" s="13"/>
      <c r="N512" s="13"/>
      <c r="O512" s="13"/>
      <c r="P512" s="13"/>
      <c r="Q512" s="13"/>
      <c r="R512" s="13"/>
      <c r="S512" s="13"/>
      <c r="T512" s="13"/>
      <c r="U512" s="13"/>
      <c r="V512" s="82"/>
      <c r="W512" s="13"/>
      <c r="X512" s="13"/>
      <c r="Y512" s="13"/>
      <c r="Z512" s="13"/>
      <c r="AA512" s="23"/>
      <c r="AB512" s="23"/>
      <c r="AC512" s="81"/>
      <c r="AD512" s="23"/>
      <c r="AE512" s="23"/>
      <c r="AF512" s="23"/>
      <c r="AG512" s="23"/>
      <c r="AH512" s="23"/>
      <c r="AI512" s="23"/>
      <c r="AJ512" s="23"/>
      <c r="AK512" s="23"/>
      <c r="AL512" s="23"/>
      <c r="AM512" s="23"/>
      <c r="AN512" s="23"/>
      <c r="AO512" s="23"/>
    </row>
    <row r="513" spans="1:41" ht="18.75" customHeight="1" x14ac:dyDescent="0.25">
      <c r="A513" s="13"/>
      <c r="B513" s="13"/>
      <c r="C513" s="13"/>
      <c r="D513" s="13"/>
      <c r="E513" s="13"/>
      <c r="F513" s="13"/>
      <c r="G513" s="13"/>
      <c r="H513" s="13"/>
      <c r="I513" s="13"/>
      <c r="J513" s="13"/>
      <c r="K513" s="13"/>
      <c r="L513" s="13"/>
      <c r="M513" s="13"/>
      <c r="N513" s="13"/>
      <c r="O513" s="13"/>
      <c r="P513" s="13"/>
      <c r="Q513" s="13"/>
      <c r="R513" s="13"/>
      <c r="S513" s="13"/>
      <c r="T513" s="13"/>
      <c r="U513" s="13"/>
      <c r="V513" s="82"/>
      <c r="W513" s="13"/>
      <c r="X513" s="13"/>
      <c r="Y513" s="13"/>
      <c r="Z513" s="13"/>
      <c r="AA513" s="23"/>
      <c r="AB513" s="23"/>
      <c r="AC513" s="81"/>
      <c r="AD513" s="23"/>
      <c r="AE513" s="23"/>
      <c r="AF513" s="23"/>
      <c r="AG513" s="23"/>
      <c r="AH513" s="23"/>
      <c r="AI513" s="23"/>
      <c r="AJ513" s="23"/>
      <c r="AK513" s="23"/>
      <c r="AL513" s="23"/>
      <c r="AM513" s="23"/>
      <c r="AN513" s="23"/>
      <c r="AO513" s="23"/>
    </row>
    <row r="514" spans="1:41" ht="18.75" customHeight="1" x14ac:dyDescent="0.25">
      <c r="A514" s="13"/>
      <c r="B514" s="13"/>
      <c r="C514" s="13"/>
      <c r="D514" s="13"/>
      <c r="E514" s="13"/>
      <c r="F514" s="13"/>
      <c r="G514" s="13"/>
      <c r="H514" s="13"/>
      <c r="I514" s="13"/>
      <c r="J514" s="13"/>
      <c r="K514" s="13"/>
      <c r="L514" s="13"/>
      <c r="M514" s="13"/>
      <c r="N514" s="13"/>
      <c r="O514" s="13"/>
      <c r="P514" s="13"/>
      <c r="Q514" s="13"/>
      <c r="R514" s="13"/>
      <c r="S514" s="13"/>
      <c r="T514" s="13"/>
      <c r="U514" s="13"/>
      <c r="V514" s="82"/>
      <c r="W514" s="13"/>
      <c r="X514" s="13"/>
      <c r="Y514" s="13"/>
      <c r="Z514" s="13"/>
      <c r="AA514" s="23"/>
      <c r="AB514" s="23"/>
      <c r="AC514" s="81"/>
      <c r="AD514" s="23"/>
      <c r="AE514" s="23"/>
      <c r="AF514" s="23"/>
      <c r="AG514" s="23"/>
      <c r="AH514" s="23"/>
      <c r="AI514" s="23"/>
      <c r="AJ514" s="23"/>
      <c r="AK514" s="23"/>
      <c r="AL514" s="23"/>
      <c r="AM514" s="23"/>
      <c r="AN514" s="23"/>
      <c r="AO514" s="23"/>
    </row>
    <row r="515" spans="1:41" ht="18.75" customHeight="1" x14ac:dyDescent="0.25">
      <c r="A515" s="13"/>
      <c r="B515" s="13"/>
      <c r="C515" s="13"/>
      <c r="D515" s="13"/>
      <c r="E515" s="13"/>
      <c r="F515" s="13"/>
      <c r="G515" s="13"/>
      <c r="H515" s="13"/>
      <c r="I515" s="13"/>
      <c r="J515" s="13"/>
      <c r="K515" s="13"/>
      <c r="L515" s="13"/>
      <c r="M515" s="13"/>
      <c r="N515" s="13"/>
      <c r="O515" s="13"/>
      <c r="P515" s="13"/>
      <c r="Q515" s="13"/>
      <c r="R515" s="13"/>
      <c r="S515" s="13"/>
      <c r="T515" s="13"/>
      <c r="U515" s="13"/>
      <c r="V515" s="82"/>
      <c r="W515" s="13"/>
      <c r="X515" s="13"/>
      <c r="Y515" s="13"/>
      <c r="Z515" s="13"/>
      <c r="AA515" s="23"/>
      <c r="AB515" s="23"/>
      <c r="AC515" s="81"/>
      <c r="AD515" s="23"/>
      <c r="AE515" s="23"/>
      <c r="AF515" s="23"/>
      <c r="AG515" s="23"/>
      <c r="AH515" s="23"/>
      <c r="AI515" s="23"/>
      <c r="AJ515" s="23"/>
      <c r="AK515" s="23"/>
      <c r="AL515" s="23"/>
      <c r="AM515" s="23"/>
      <c r="AN515" s="23"/>
      <c r="AO515" s="23"/>
    </row>
    <row r="516" spans="1:41" ht="18.75" customHeight="1" x14ac:dyDescent="0.25">
      <c r="A516" s="13"/>
      <c r="B516" s="13"/>
      <c r="C516" s="13"/>
      <c r="D516" s="13"/>
      <c r="E516" s="13"/>
      <c r="F516" s="13"/>
      <c r="G516" s="13"/>
      <c r="H516" s="13"/>
      <c r="I516" s="13"/>
      <c r="J516" s="13"/>
      <c r="K516" s="13"/>
      <c r="L516" s="13"/>
      <c r="M516" s="13"/>
      <c r="N516" s="13"/>
      <c r="O516" s="13"/>
      <c r="P516" s="13"/>
      <c r="Q516" s="13"/>
      <c r="R516" s="13"/>
      <c r="S516" s="13"/>
      <c r="T516" s="13"/>
      <c r="U516" s="13"/>
      <c r="V516" s="82"/>
      <c r="W516" s="13"/>
      <c r="X516" s="13"/>
      <c r="Y516" s="13"/>
      <c r="Z516" s="13"/>
      <c r="AA516" s="23"/>
      <c r="AB516" s="23"/>
      <c r="AC516" s="81"/>
      <c r="AD516" s="23"/>
      <c r="AE516" s="23"/>
      <c r="AF516" s="23"/>
      <c r="AG516" s="23"/>
      <c r="AH516" s="23"/>
      <c r="AI516" s="23"/>
      <c r="AJ516" s="23"/>
      <c r="AK516" s="23"/>
      <c r="AL516" s="23"/>
      <c r="AM516" s="23"/>
      <c r="AN516" s="23"/>
      <c r="AO516" s="23"/>
    </row>
    <row r="517" spans="1:41" ht="18.75" customHeight="1" x14ac:dyDescent="0.25">
      <c r="A517" s="13"/>
      <c r="B517" s="13"/>
      <c r="C517" s="13"/>
      <c r="D517" s="13"/>
      <c r="E517" s="13"/>
      <c r="F517" s="13"/>
      <c r="G517" s="13"/>
      <c r="H517" s="13"/>
      <c r="I517" s="13"/>
      <c r="J517" s="13"/>
      <c r="K517" s="13"/>
      <c r="L517" s="13"/>
      <c r="M517" s="13"/>
      <c r="N517" s="13"/>
      <c r="O517" s="13"/>
      <c r="P517" s="13"/>
      <c r="Q517" s="13"/>
      <c r="R517" s="13"/>
      <c r="S517" s="13"/>
      <c r="T517" s="13"/>
      <c r="U517" s="13"/>
      <c r="V517" s="82"/>
      <c r="W517" s="13"/>
      <c r="X517" s="13"/>
      <c r="Y517" s="13"/>
      <c r="Z517" s="13"/>
      <c r="AA517" s="23"/>
      <c r="AB517" s="23"/>
      <c r="AC517" s="81"/>
      <c r="AD517" s="23"/>
      <c r="AE517" s="23"/>
      <c r="AF517" s="23"/>
      <c r="AG517" s="23"/>
      <c r="AH517" s="23"/>
      <c r="AI517" s="23"/>
      <c r="AJ517" s="23"/>
      <c r="AK517" s="23"/>
      <c r="AL517" s="23"/>
      <c r="AM517" s="23"/>
      <c r="AN517" s="23"/>
      <c r="AO517" s="23"/>
    </row>
    <row r="518" spans="1:41" ht="18.75" customHeight="1" x14ac:dyDescent="0.25">
      <c r="A518" s="13"/>
      <c r="B518" s="13"/>
      <c r="C518" s="13"/>
      <c r="D518" s="13"/>
      <c r="E518" s="13"/>
      <c r="F518" s="13"/>
      <c r="G518" s="13"/>
      <c r="H518" s="13"/>
      <c r="I518" s="13"/>
      <c r="J518" s="13"/>
      <c r="K518" s="13"/>
      <c r="L518" s="13"/>
      <c r="M518" s="13"/>
      <c r="N518" s="13"/>
      <c r="O518" s="13"/>
      <c r="P518" s="13"/>
      <c r="Q518" s="13"/>
      <c r="R518" s="13"/>
      <c r="S518" s="13"/>
      <c r="T518" s="13"/>
      <c r="U518" s="13"/>
      <c r="V518" s="82"/>
      <c r="W518" s="13"/>
      <c r="X518" s="13"/>
      <c r="Y518" s="13"/>
      <c r="Z518" s="13"/>
      <c r="AA518" s="23"/>
      <c r="AB518" s="23"/>
      <c r="AC518" s="81"/>
      <c r="AD518" s="23"/>
      <c r="AE518" s="23"/>
      <c r="AF518" s="23"/>
      <c r="AG518" s="23"/>
      <c r="AH518" s="23"/>
      <c r="AI518" s="23"/>
      <c r="AJ518" s="23"/>
      <c r="AK518" s="23"/>
      <c r="AL518" s="23"/>
      <c r="AM518" s="23"/>
      <c r="AN518" s="23"/>
      <c r="AO518" s="23"/>
    </row>
    <row r="519" spans="1:41" ht="18.75" customHeight="1" x14ac:dyDescent="0.25">
      <c r="A519" s="13"/>
      <c r="B519" s="13"/>
      <c r="C519" s="13"/>
      <c r="D519" s="13"/>
      <c r="E519" s="13"/>
      <c r="F519" s="13"/>
      <c r="G519" s="13"/>
      <c r="H519" s="13"/>
      <c r="I519" s="13"/>
      <c r="J519" s="13"/>
      <c r="K519" s="13"/>
      <c r="L519" s="13"/>
      <c r="M519" s="13"/>
      <c r="N519" s="13"/>
      <c r="O519" s="13"/>
      <c r="P519" s="13"/>
      <c r="Q519" s="13"/>
      <c r="R519" s="13"/>
      <c r="S519" s="13"/>
      <c r="T519" s="13"/>
      <c r="U519" s="13"/>
      <c r="V519" s="82"/>
      <c r="W519" s="13"/>
      <c r="X519" s="13"/>
      <c r="Y519" s="13"/>
      <c r="Z519" s="13"/>
      <c r="AA519" s="23"/>
      <c r="AB519" s="23"/>
      <c r="AC519" s="81"/>
      <c r="AD519" s="23"/>
      <c r="AE519" s="23"/>
      <c r="AF519" s="23"/>
      <c r="AG519" s="23"/>
      <c r="AH519" s="23"/>
      <c r="AI519" s="23"/>
      <c r="AJ519" s="23"/>
      <c r="AK519" s="23"/>
      <c r="AL519" s="23"/>
      <c r="AM519" s="23"/>
      <c r="AN519" s="23"/>
      <c r="AO519" s="23"/>
    </row>
    <row r="520" spans="1:41" ht="18.75" customHeight="1" x14ac:dyDescent="0.25">
      <c r="A520" s="13"/>
      <c r="B520" s="13"/>
      <c r="C520" s="13"/>
      <c r="D520" s="13"/>
      <c r="E520" s="13"/>
      <c r="F520" s="13"/>
      <c r="G520" s="13"/>
      <c r="H520" s="13"/>
      <c r="I520" s="13"/>
      <c r="J520" s="13"/>
      <c r="K520" s="13"/>
      <c r="L520" s="13"/>
      <c r="M520" s="13"/>
      <c r="N520" s="13"/>
      <c r="O520" s="13"/>
      <c r="P520" s="13"/>
      <c r="Q520" s="13"/>
      <c r="R520" s="13"/>
      <c r="S520" s="13"/>
      <c r="T520" s="13"/>
      <c r="U520" s="13"/>
      <c r="V520" s="82"/>
      <c r="W520" s="13"/>
      <c r="X520" s="13"/>
      <c r="Y520" s="13"/>
      <c r="Z520" s="13"/>
      <c r="AA520" s="23"/>
      <c r="AB520" s="23"/>
      <c r="AC520" s="81"/>
      <c r="AD520" s="23"/>
      <c r="AE520" s="23"/>
      <c r="AF520" s="23"/>
      <c r="AG520" s="23"/>
      <c r="AH520" s="23"/>
      <c r="AI520" s="23"/>
      <c r="AJ520" s="23"/>
      <c r="AK520" s="23"/>
      <c r="AL520" s="23"/>
      <c r="AM520" s="23"/>
      <c r="AN520" s="23"/>
      <c r="AO520" s="23"/>
    </row>
    <row r="521" spans="1:41" ht="18.75" customHeight="1" x14ac:dyDescent="0.25">
      <c r="A521" s="13"/>
      <c r="B521" s="13"/>
      <c r="C521" s="13"/>
      <c r="D521" s="13"/>
      <c r="E521" s="13"/>
      <c r="F521" s="13"/>
      <c r="G521" s="13"/>
      <c r="H521" s="13"/>
      <c r="I521" s="13"/>
      <c r="J521" s="13"/>
      <c r="K521" s="13"/>
      <c r="L521" s="13"/>
      <c r="M521" s="13"/>
      <c r="N521" s="13"/>
      <c r="O521" s="13"/>
      <c r="P521" s="13"/>
      <c r="Q521" s="13"/>
      <c r="R521" s="13"/>
      <c r="S521" s="13"/>
      <c r="T521" s="13"/>
      <c r="U521" s="13"/>
      <c r="V521" s="82"/>
      <c r="W521" s="13"/>
      <c r="X521" s="13"/>
      <c r="Y521" s="13"/>
      <c r="Z521" s="13"/>
      <c r="AA521" s="23"/>
      <c r="AB521" s="23"/>
      <c r="AC521" s="81"/>
      <c r="AD521" s="23"/>
      <c r="AE521" s="23"/>
      <c r="AF521" s="23"/>
      <c r="AG521" s="23"/>
      <c r="AH521" s="23"/>
      <c r="AI521" s="23"/>
      <c r="AJ521" s="23"/>
      <c r="AK521" s="23"/>
      <c r="AL521" s="23"/>
      <c r="AM521" s="23"/>
      <c r="AN521" s="23"/>
      <c r="AO521" s="23"/>
    </row>
    <row r="522" spans="1:41" ht="18.75" customHeight="1" x14ac:dyDescent="0.25">
      <c r="A522" s="13"/>
      <c r="B522" s="13"/>
      <c r="C522" s="13"/>
      <c r="D522" s="13"/>
      <c r="E522" s="13"/>
      <c r="F522" s="13"/>
      <c r="G522" s="13"/>
      <c r="H522" s="13"/>
      <c r="I522" s="13"/>
      <c r="J522" s="13"/>
      <c r="K522" s="13"/>
      <c r="L522" s="13"/>
      <c r="M522" s="13"/>
      <c r="N522" s="13"/>
      <c r="O522" s="13"/>
      <c r="P522" s="13"/>
      <c r="Q522" s="13"/>
      <c r="R522" s="13"/>
      <c r="S522" s="13"/>
      <c r="T522" s="13"/>
      <c r="U522" s="13"/>
      <c r="V522" s="82"/>
      <c r="W522" s="13"/>
      <c r="X522" s="13"/>
      <c r="Y522" s="13"/>
      <c r="Z522" s="13"/>
      <c r="AA522" s="23"/>
      <c r="AB522" s="23"/>
      <c r="AC522" s="81"/>
      <c r="AD522" s="23"/>
      <c r="AE522" s="23"/>
      <c r="AF522" s="23"/>
      <c r="AG522" s="23"/>
      <c r="AH522" s="23"/>
      <c r="AI522" s="23"/>
      <c r="AJ522" s="23"/>
      <c r="AK522" s="23"/>
      <c r="AL522" s="23"/>
      <c r="AM522" s="23"/>
      <c r="AN522" s="23"/>
      <c r="AO522" s="23"/>
    </row>
    <row r="523" spans="1:41" ht="18.75" customHeight="1" x14ac:dyDescent="0.25">
      <c r="A523" s="13"/>
      <c r="B523" s="13"/>
      <c r="C523" s="13"/>
      <c r="D523" s="13"/>
      <c r="E523" s="13"/>
      <c r="F523" s="13"/>
      <c r="G523" s="13"/>
      <c r="H523" s="13"/>
      <c r="I523" s="13"/>
      <c r="J523" s="13"/>
      <c r="K523" s="13"/>
      <c r="L523" s="13"/>
      <c r="M523" s="13"/>
      <c r="N523" s="13"/>
      <c r="O523" s="13"/>
      <c r="P523" s="13"/>
      <c r="Q523" s="13"/>
      <c r="R523" s="13"/>
      <c r="S523" s="13"/>
      <c r="T523" s="13"/>
      <c r="U523" s="13"/>
      <c r="V523" s="82"/>
      <c r="W523" s="13"/>
      <c r="X523" s="13"/>
      <c r="Y523" s="13"/>
      <c r="Z523" s="13"/>
      <c r="AA523" s="23"/>
      <c r="AB523" s="23"/>
      <c r="AC523" s="81"/>
      <c r="AD523" s="23"/>
      <c r="AE523" s="23"/>
      <c r="AF523" s="23"/>
      <c r="AG523" s="23"/>
      <c r="AH523" s="23"/>
      <c r="AI523" s="23"/>
      <c r="AJ523" s="23"/>
      <c r="AK523" s="23"/>
      <c r="AL523" s="23"/>
      <c r="AM523" s="23"/>
      <c r="AN523" s="23"/>
      <c r="AO523" s="23"/>
    </row>
    <row r="524" spans="1:41" ht="18.75" customHeight="1" x14ac:dyDescent="0.25">
      <c r="A524" s="13"/>
      <c r="B524" s="13"/>
      <c r="C524" s="13"/>
      <c r="D524" s="13"/>
      <c r="E524" s="13"/>
      <c r="F524" s="13"/>
      <c r="G524" s="13"/>
      <c r="H524" s="13"/>
      <c r="I524" s="13"/>
      <c r="J524" s="13"/>
      <c r="K524" s="13"/>
      <c r="L524" s="13"/>
      <c r="M524" s="13"/>
      <c r="N524" s="13"/>
      <c r="O524" s="13"/>
      <c r="P524" s="13"/>
      <c r="Q524" s="13"/>
      <c r="R524" s="13"/>
      <c r="S524" s="13"/>
      <c r="T524" s="13"/>
      <c r="U524" s="13"/>
      <c r="V524" s="82"/>
      <c r="W524" s="13"/>
      <c r="X524" s="13"/>
      <c r="Y524" s="13"/>
      <c r="Z524" s="13"/>
      <c r="AA524" s="23"/>
      <c r="AB524" s="23"/>
      <c r="AC524" s="81"/>
      <c r="AD524" s="23"/>
      <c r="AE524" s="23"/>
      <c r="AF524" s="23"/>
      <c r="AG524" s="23"/>
      <c r="AH524" s="23"/>
      <c r="AI524" s="23"/>
      <c r="AJ524" s="23"/>
      <c r="AK524" s="23"/>
      <c r="AL524" s="23"/>
      <c r="AM524" s="23"/>
      <c r="AN524" s="23"/>
      <c r="AO524" s="23"/>
    </row>
    <row r="525" spans="1:41" ht="18.75" customHeight="1" x14ac:dyDescent="0.25">
      <c r="A525" s="13"/>
      <c r="B525" s="13"/>
      <c r="C525" s="13"/>
      <c r="D525" s="13"/>
      <c r="E525" s="13"/>
      <c r="F525" s="13"/>
      <c r="G525" s="13"/>
      <c r="H525" s="13"/>
      <c r="I525" s="13"/>
      <c r="J525" s="13"/>
      <c r="K525" s="13"/>
      <c r="L525" s="13"/>
      <c r="M525" s="13"/>
      <c r="N525" s="13"/>
      <c r="O525" s="13"/>
      <c r="P525" s="13"/>
      <c r="Q525" s="13"/>
      <c r="R525" s="13"/>
      <c r="S525" s="13"/>
      <c r="T525" s="13"/>
      <c r="U525" s="13"/>
      <c r="V525" s="82"/>
      <c r="W525" s="13"/>
      <c r="X525" s="13"/>
      <c r="Y525" s="13"/>
      <c r="Z525" s="13"/>
      <c r="AA525" s="23"/>
      <c r="AB525" s="23"/>
      <c r="AC525" s="81"/>
      <c r="AD525" s="23"/>
      <c r="AE525" s="23"/>
      <c r="AF525" s="23"/>
      <c r="AG525" s="23"/>
      <c r="AH525" s="23"/>
      <c r="AI525" s="23"/>
      <c r="AJ525" s="23"/>
      <c r="AK525" s="23"/>
      <c r="AL525" s="23"/>
      <c r="AM525" s="23"/>
      <c r="AN525" s="23"/>
      <c r="AO525" s="23"/>
    </row>
    <row r="526" spans="1:41" ht="18.75" customHeight="1" x14ac:dyDescent="0.25">
      <c r="A526" s="13"/>
      <c r="B526" s="13"/>
      <c r="C526" s="13"/>
      <c r="D526" s="13"/>
      <c r="E526" s="13"/>
      <c r="F526" s="13"/>
      <c r="G526" s="13"/>
      <c r="H526" s="13"/>
      <c r="I526" s="13"/>
      <c r="J526" s="13"/>
      <c r="K526" s="13"/>
      <c r="L526" s="13"/>
      <c r="M526" s="13"/>
      <c r="N526" s="13"/>
      <c r="O526" s="13"/>
      <c r="P526" s="13"/>
      <c r="Q526" s="13"/>
      <c r="R526" s="13"/>
      <c r="S526" s="13"/>
      <c r="T526" s="13"/>
      <c r="U526" s="13"/>
      <c r="V526" s="82"/>
      <c r="W526" s="13"/>
      <c r="X526" s="13"/>
      <c r="Y526" s="13"/>
      <c r="Z526" s="13"/>
      <c r="AA526" s="23"/>
      <c r="AB526" s="23"/>
      <c r="AC526" s="81"/>
      <c r="AD526" s="23"/>
      <c r="AE526" s="23"/>
      <c r="AF526" s="23"/>
      <c r="AG526" s="23"/>
      <c r="AH526" s="23"/>
      <c r="AI526" s="23"/>
      <c r="AJ526" s="23"/>
      <c r="AK526" s="23"/>
      <c r="AL526" s="23"/>
      <c r="AM526" s="23"/>
      <c r="AN526" s="23"/>
      <c r="AO526" s="23"/>
    </row>
    <row r="527" spans="1:41" ht="18.75" customHeight="1" x14ac:dyDescent="0.25">
      <c r="A527" s="13"/>
      <c r="B527" s="13"/>
      <c r="C527" s="13"/>
      <c r="D527" s="13"/>
      <c r="E527" s="13"/>
      <c r="F527" s="13"/>
      <c r="G527" s="13"/>
      <c r="H527" s="13"/>
      <c r="I527" s="13"/>
      <c r="J527" s="13"/>
      <c r="K527" s="13"/>
      <c r="L527" s="13"/>
      <c r="M527" s="13"/>
      <c r="N527" s="13"/>
      <c r="O527" s="13"/>
      <c r="P527" s="13"/>
      <c r="Q527" s="13"/>
      <c r="R527" s="13"/>
      <c r="S527" s="13"/>
      <c r="T527" s="13"/>
      <c r="U527" s="13"/>
      <c r="V527" s="82"/>
      <c r="W527" s="13"/>
      <c r="X527" s="13"/>
      <c r="Y527" s="13"/>
      <c r="Z527" s="13"/>
      <c r="AA527" s="23"/>
      <c r="AB527" s="23"/>
      <c r="AC527" s="81"/>
      <c r="AD527" s="23"/>
      <c r="AE527" s="23"/>
      <c r="AF527" s="23"/>
      <c r="AG527" s="23"/>
      <c r="AH527" s="23"/>
      <c r="AI527" s="23"/>
      <c r="AJ527" s="23"/>
      <c r="AK527" s="23"/>
      <c r="AL527" s="23"/>
      <c r="AM527" s="23"/>
      <c r="AN527" s="23"/>
      <c r="AO527" s="23"/>
    </row>
    <row r="528" spans="1:41" ht="18.75" customHeight="1" x14ac:dyDescent="0.25">
      <c r="A528" s="13"/>
      <c r="B528" s="13"/>
      <c r="C528" s="13"/>
      <c r="D528" s="13"/>
      <c r="E528" s="13"/>
      <c r="F528" s="13"/>
      <c r="G528" s="13"/>
      <c r="H528" s="13"/>
      <c r="I528" s="13"/>
      <c r="J528" s="13"/>
      <c r="K528" s="13"/>
      <c r="L528" s="13"/>
      <c r="M528" s="13"/>
      <c r="N528" s="13"/>
      <c r="O528" s="13"/>
      <c r="P528" s="13"/>
      <c r="Q528" s="13"/>
      <c r="R528" s="13"/>
      <c r="S528" s="13"/>
      <c r="T528" s="13"/>
      <c r="U528" s="13"/>
      <c r="V528" s="82"/>
      <c r="W528" s="13"/>
      <c r="X528" s="13"/>
      <c r="Y528" s="13"/>
      <c r="Z528" s="13"/>
      <c r="AA528" s="23"/>
      <c r="AB528" s="23"/>
      <c r="AC528" s="81"/>
      <c r="AD528" s="23"/>
      <c r="AE528" s="23"/>
      <c r="AF528" s="23"/>
      <c r="AG528" s="23"/>
      <c r="AH528" s="23"/>
      <c r="AI528" s="23"/>
      <c r="AJ528" s="23"/>
      <c r="AK528" s="23"/>
      <c r="AL528" s="23"/>
      <c r="AM528" s="23"/>
      <c r="AN528" s="23"/>
      <c r="AO528" s="23"/>
    </row>
    <row r="529" spans="1:41" ht="18.75" customHeight="1" x14ac:dyDescent="0.25">
      <c r="A529" s="13"/>
      <c r="B529" s="13"/>
      <c r="C529" s="13"/>
      <c r="D529" s="13"/>
      <c r="E529" s="13"/>
      <c r="F529" s="13"/>
      <c r="G529" s="13"/>
      <c r="H529" s="13"/>
      <c r="I529" s="13"/>
      <c r="J529" s="13"/>
      <c r="K529" s="13"/>
      <c r="L529" s="13"/>
      <c r="M529" s="13"/>
      <c r="N529" s="13"/>
      <c r="O529" s="13"/>
      <c r="P529" s="13"/>
      <c r="Q529" s="13"/>
      <c r="R529" s="13"/>
      <c r="S529" s="13"/>
      <c r="T529" s="13"/>
      <c r="U529" s="13"/>
      <c r="V529" s="82"/>
      <c r="W529" s="13"/>
      <c r="X529" s="13"/>
      <c r="Y529" s="13"/>
      <c r="Z529" s="13"/>
      <c r="AA529" s="23"/>
      <c r="AB529" s="23"/>
      <c r="AC529" s="81"/>
      <c r="AD529" s="23"/>
      <c r="AE529" s="23"/>
      <c r="AF529" s="23"/>
      <c r="AG529" s="23"/>
      <c r="AH529" s="23"/>
      <c r="AI529" s="23"/>
      <c r="AJ529" s="23"/>
      <c r="AK529" s="23"/>
      <c r="AL529" s="23"/>
      <c r="AM529" s="23"/>
      <c r="AN529" s="23"/>
      <c r="AO529" s="23"/>
    </row>
    <row r="530" spans="1:41" ht="18.75" customHeight="1" x14ac:dyDescent="0.25">
      <c r="A530" s="13"/>
      <c r="B530" s="13"/>
      <c r="C530" s="13"/>
      <c r="D530" s="13"/>
      <c r="E530" s="13"/>
      <c r="F530" s="13"/>
      <c r="G530" s="13"/>
      <c r="H530" s="13"/>
      <c r="I530" s="13"/>
      <c r="J530" s="13"/>
      <c r="K530" s="13"/>
      <c r="L530" s="13"/>
      <c r="M530" s="13"/>
      <c r="N530" s="13"/>
      <c r="O530" s="13"/>
      <c r="P530" s="13"/>
      <c r="Q530" s="13"/>
      <c r="R530" s="13"/>
      <c r="S530" s="13"/>
      <c r="T530" s="13"/>
      <c r="U530" s="13"/>
      <c r="V530" s="82"/>
      <c r="W530" s="13"/>
      <c r="X530" s="13"/>
      <c r="Y530" s="13"/>
      <c r="Z530" s="13"/>
      <c r="AA530" s="23"/>
      <c r="AB530" s="23"/>
      <c r="AC530" s="81"/>
      <c r="AD530" s="23"/>
      <c r="AE530" s="23"/>
      <c r="AF530" s="23"/>
      <c r="AG530" s="23"/>
      <c r="AH530" s="23"/>
      <c r="AI530" s="23"/>
      <c r="AJ530" s="23"/>
      <c r="AK530" s="23"/>
      <c r="AL530" s="23"/>
      <c r="AM530" s="23"/>
      <c r="AN530" s="23"/>
      <c r="AO530" s="23"/>
    </row>
    <row r="531" spans="1:41" ht="18.75" customHeight="1" x14ac:dyDescent="0.25">
      <c r="A531" s="13"/>
      <c r="B531" s="13"/>
      <c r="C531" s="13"/>
      <c r="D531" s="13"/>
      <c r="E531" s="13"/>
      <c r="F531" s="13"/>
      <c r="G531" s="13"/>
      <c r="H531" s="13"/>
      <c r="I531" s="13"/>
      <c r="J531" s="13"/>
      <c r="K531" s="13"/>
      <c r="L531" s="13"/>
      <c r="M531" s="13"/>
      <c r="N531" s="13"/>
      <c r="O531" s="13"/>
      <c r="P531" s="13"/>
      <c r="Q531" s="13"/>
      <c r="R531" s="13"/>
      <c r="S531" s="13"/>
      <c r="T531" s="13"/>
      <c r="U531" s="13"/>
      <c r="V531" s="82"/>
      <c r="W531" s="13"/>
      <c r="X531" s="13"/>
      <c r="Y531" s="13"/>
      <c r="Z531" s="13"/>
      <c r="AA531" s="23"/>
      <c r="AB531" s="23"/>
      <c r="AC531" s="81"/>
      <c r="AD531" s="23"/>
      <c r="AE531" s="23"/>
      <c r="AF531" s="23"/>
      <c r="AG531" s="23"/>
      <c r="AH531" s="23"/>
      <c r="AI531" s="23"/>
      <c r="AJ531" s="23"/>
      <c r="AK531" s="23"/>
      <c r="AL531" s="23"/>
      <c r="AM531" s="23"/>
      <c r="AN531" s="23"/>
      <c r="AO531" s="23"/>
    </row>
    <row r="532" spans="1:41" ht="18.75" customHeight="1" x14ac:dyDescent="0.25">
      <c r="A532" s="13"/>
      <c r="B532" s="13"/>
      <c r="C532" s="13"/>
      <c r="D532" s="13"/>
      <c r="E532" s="13"/>
      <c r="F532" s="13"/>
      <c r="G532" s="13"/>
      <c r="H532" s="13"/>
      <c r="I532" s="13"/>
      <c r="J532" s="13"/>
      <c r="K532" s="13"/>
      <c r="L532" s="13"/>
      <c r="M532" s="13"/>
      <c r="N532" s="13"/>
      <c r="O532" s="13"/>
      <c r="P532" s="13"/>
      <c r="Q532" s="13"/>
      <c r="R532" s="13"/>
      <c r="S532" s="13"/>
      <c r="T532" s="13"/>
      <c r="U532" s="13"/>
      <c r="V532" s="82"/>
      <c r="W532" s="13"/>
      <c r="X532" s="13"/>
      <c r="Y532" s="13"/>
      <c r="Z532" s="13"/>
      <c r="AA532" s="23"/>
      <c r="AB532" s="23"/>
      <c r="AC532" s="81"/>
      <c r="AD532" s="23"/>
      <c r="AE532" s="23"/>
      <c r="AF532" s="23"/>
      <c r="AG532" s="23"/>
      <c r="AH532" s="23"/>
      <c r="AI532" s="23"/>
      <c r="AJ532" s="23"/>
      <c r="AK532" s="23"/>
      <c r="AL532" s="23"/>
      <c r="AM532" s="23"/>
      <c r="AN532" s="23"/>
      <c r="AO532" s="23"/>
    </row>
    <row r="533" spans="1:41" ht="18.75" customHeight="1" x14ac:dyDescent="0.25">
      <c r="A533" s="13"/>
      <c r="B533" s="13"/>
      <c r="C533" s="13"/>
      <c r="D533" s="13"/>
      <c r="E533" s="13"/>
      <c r="F533" s="13"/>
      <c r="G533" s="13"/>
      <c r="H533" s="13"/>
      <c r="I533" s="13"/>
      <c r="J533" s="13"/>
      <c r="K533" s="13"/>
      <c r="L533" s="13"/>
      <c r="M533" s="13"/>
      <c r="N533" s="13"/>
      <c r="O533" s="13"/>
      <c r="P533" s="13"/>
      <c r="Q533" s="13"/>
      <c r="R533" s="13"/>
      <c r="S533" s="13"/>
      <c r="T533" s="13"/>
      <c r="U533" s="13"/>
      <c r="V533" s="82"/>
      <c r="W533" s="13"/>
      <c r="X533" s="13"/>
      <c r="Y533" s="13"/>
      <c r="Z533" s="13"/>
      <c r="AA533" s="23"/>
      <c r="AB533" s="23"/>
      <c r="AC533" s="81"/>
      <c r="AD533" s="23"/>
      <c r="AE533" s="23"/>
      <c r="AF533" s="23"/>
      <c r="AG533" s="23"/>
      <c r="AH533" s="23"/>
      <c r="AI533" s="23"/>
      <c r="AJ533" s="23"/>
      <c r="AK533" s="23"/>
      <c r="AL533" s="23"/>
      <c r="AM533" s="23"/>
      <c r="AN533" s="23"/>
      <c r="AO533" s="23"/>
    </row>
    <row r="534" spans="1:41" ht="18.75" customHeight="1" x14ac:dyDescent="0.25">
      <c r="A534" s="13"/>
      <c r="B534" s="13"/>
      <c r="C534" s="13"/>
      <c r="D534" s="13"/>
      <c r="E534" s="13"/>
      <c r="F534" s="13"/>
      <c r="G534" s="13"/>
      <c r="H534" s="13"/>
      <c r="I534" s="13"/>
      <c r="J534" s="13"/>
      <c r="K534" s="13"/>
      <c r="L534" s="13"/>
      <c r="M534" s="13"/>
      <c r="N534" s="13"/>
      <c r="O534" s="13"/>
      <c r="P534" s="13"/>
      <c r="Q534" s="13"/>
      <c r="R534" s="13"/>
      <c r="S534" s="13"/>
      <c r="T534" s="13"/>
      <c r="U534" s="13"/>
      <c r="V534" s="82"/>
      <c r="W534" s="13"/>
      <c r="X534" s="13"/>
      <c r="Y534" s="13"/>
      <c r="Z534" s="13"/>
      <c r="AA534" s="23"/>
      <c r="AB534" s="23"/>
      <c r="AC534" s="81"/>
      <c r="AD534" s="23"/>
      <c r="AE534" s="23"/>
      <c r="AF534" s="23"/>
      <c r="AG534" s="23"/>
      <c r="AH534" s="23"/>
      <c r="AI534" s="23"/>
      <c r="AJ534" s="23"/>
      <c r="AK534" s="23"/>
      <c r="AL534" s="23"/>
      <c r="AM534" s="23"/>
      <c r="AN534" s="23"/>
      <c r="AO534" s="23"/>
    </row>
    <row r="535" spans="1:41" ht="18.75" customHeight="1" x14ac:dyDescent="0.25">
      <c r="A535" s="13"/>
      <c r="B535" s="13"/>
      <c r="C535" s="13"/>
      <c r="D535" s="13"/>
      <c r="E535" s="13"/>
      <c r="F535" s="13"/>
      <c r="G535" s="13"/>
      <c r="H535" s="13"/>
      <c r="I535" s="13"/>
      <c r="J535" s="13"/>
      <c r="K535" s="13"/>
      <c r="L535" s="13"/>
      <c r="M535" s="13"/>
      <c r="N535" s="13"/>
      <c r="O535" s="13"/>
      <c r="P535" s="13"/>
      <c r="Q535" s="13"/>
      <c r="R535" s="13"/>
      <c r="S535" s="13"/>
      <c r="T535" s="13"/>
      <c r="U535" s="13"/>
      <c r="V535" s="82"/>
      <c r="W535" s="13"/>
      <c r="X535" s="13"/>
      <c r="Y535" s="13"/>
      <c r="Z535" s="13"/>
      <c r="AA535" s="23"/>
      <c r="AB535" s="23"/>
      <c r="AC535" s="81"/>
      <c r="AD535" s="23"/>
      <c r="AE535" s="23"/>
      <c r="AF535" s="23"/>
      <c r="AG535" s="23"/>
      <c r="AH535" s="23"/>
      <c r="AI535" s="23"/>
      <c r="AJ535" s="23"/>
      <c r="AK535" s="23"/>
      <c r="AL535" s="23"/>
      <c r="AM535" s="23"/>
      <c r="AN535" s="23"/>
      <c r="AO535" s="23"/>
    </row>
    <row r="536" spans="1:41" ht="18.75" customHeight="1" x14ac:dyDescent="0.25">
      <c r="A536" s="13"/>
      <c r="B536" s="13"/>
      <c r="C536" s="13"/>
      <c r="D536" s="13"/>
      <c r="E536" s="13"/>
      <c r="F536" s="13"/>
      <c r="G536" s="13"/>
      <c r="H536" s="13"/>
      <c r="I536" s="13"/>
      <c r="J536" s="13"/>
      <c r="K536" s="13"/>
      <c r="L536" s="13"/>
      <c r="M536" s="13"/>
      <c r="N536" s="13"/>
      <c r="O536" s="13"/>
      <c r="P536" s="13"/>
      <c r="Q536" s="13"/>
      <c r="R536" s="13"/>
      <c r="S536" s="13"/>
      <c r="T536" s="13"/>
      <c r="U536" s="13"/>
      <c r="V536" s="82"/>
      <c r="W536" s="13"/>
      <c r="X536" s="13"/>
      <c r="Y536" s="13"/>
      <c r="Z536" s="13"/>
      <c r="AA536" s="23"/>
      <c r="AB536" s="23"/>
      <c r="AC536" s="81"/>
      <c r="AD536" s="23"/>
      <c r="AE536" s="23"/>
      <c r="AF536" s="23"/>
      <c r="AG536" s="23"/>
      <c r="AH536" s="23"/>
      <c r="AI536" s="23"/>
      <c r="AJ536" s="23"/>
      <c r="AK536" s="23"/>
      <c r="AL536" s="23"/>
      <c r="AM536" s="23"/>
      <c r="AN536" s="23"/>
      <c r="AO536" s="23"/>
    </row>
    <row r="537" spans="1:41" ht="18.75" customHeight="1" x14ac:dyDescent="0.25">
      <c r="A537" s="13"/>
      <c r="B537" s="13"/>
      <c r="C537" s="13"/>
      <c r="D537" s="13"/>
      <c r="E537" s="13"/>
      <c r="F537" s="13"/>
      <c r="G537" s="13"/>
      <c r="H537" s="13"/>
      <c r="I537" s="13"/>
      <c r="J537" s="13"/>
      <c r="K537" s="13"/>
      <c r="L537" s="13"/>
      <c r="M537" s="13"/>
      <c r="N537" s="13"/>
      <c r="O537" s="13"/>
      <c r="P537" s="13"/>
      <c r="Q537" s="13"/>
      <c r="R537" s="13"/>
      <c r="S537" s="13"/>
      <c r="T537" s="13"/>
      <c r="U537" s="13"/>
      <c r="V537" s="82"/>
      <c r="W537" s="13"/>
      <c r="X537" s="13"/>
      <c r="Y537" s="13"/>
      <c r="Z537" s="13"/>
      <c r="AA537" s="23"/>
      <c r="AB537" s="23"/>
      <c r="AC537" s="81"/>
      <c r="AD537" s="23"/>
      <c r="AE537" s="23"/>
      <c r="AF537" s="23"/>
      <c r="AG537" s="23"/>
      <c r="AH537" s="23"/>
      <c r="AI537" s="23"/>
      <c r="AJ537" s="23"/>
      <c r="AK537" s="23"/>
      <c r="AL537" s="23"/>
      <c r="AM537" s="23"/>
      <c r="AN537" s="23"/>
      <c r="AO537" s="23"/>
    </row>
    <row r="538" spans="1:41" ht="18.75" customHeight="1" x14ac:dyDescent="0.25">
      <c r="A538" s="13"/>
      <c r="B538" s="13"/>
      <c r="C538" s="13"/>
      <c r="D538" s="13"/>
      <c r="E538" s="13"/>
      <c r="F538" s="13"/>
      <c r="G538" s="13"/>
      <c r="H538" s="13"/>
      <c r="I538" s="13"/>
      <c r="J538" s="13"/>
      <c r="K538" s="13"/>
      <c r="L538" s="13"/>
      <c r="M538" s="13"/>
      <c r="N538" s="13"/>
      <c r="O538" s="13"/>
      <c r="P538" s="13"/>
      <c r="Q538" s="13"/>
      <c r="R538" s="13"/>
      <c r="S538" s="13"/>
      <c r="T538" s="13"/>
      <c r="U538" s="13"/>
      <c r="V538" s="82"/>
      <c r="W538" s="13"/>
      <c r="X538" s="13"/>
      <c r="Y538" s="13"/>
      <c r="Z538" s="13"/>
      <c r="AA538" s="23"/>
      <c r="AB538" s="23"/>
      <c r="AC538" s="81"/>
      <c r="AD538" s="23"/>
      <c r="AE538" s="23"/>
      <c r="AF538" s="23"/>
      <c r="AG538" s="23"/>
      <c r="AH538" s="23"/>
      <c r="AI538" s="23"/>
      <c r="AJ538" s="23"/>
      <c r="AK538" s="23"/>
      <c r="AL538" s="23"/>
      <c r="AM538" s="23"/>
      <c r="AN538" s="23"/>
      <c r="AO538" s="23"/>
    </row>
    <row r="539" spans="1:41" ht="18.75" customHeight="1" x14ac:dyDescent="0.25">
      <c r="A539" s="13"/>
      <c r="B539" s="13"/>
      <c r="C539" s="13"/>
      <c r="D539" s="13"/>
      <c r="E539" s="13"/>
      <c r="F539" s="13"/>
      <c r="G539" s="13"/>
      <c r="H539" s="13"/>
      <c r="I539" s="13"/>
      <c r="J539" s="13"/>
      <c r="K539" s="13"/>
      <c r="L539" s="13"/>
      <c r="M539" s="13"/>
      <c r="N539" s="13"/>
      <c r="O539" s="13"/>
      <c r="P539" s="13"/>
      <c r="Q539" s="13"/>
      <c r="R539" s="13"/>
      <c r="S539" s="13"/>
      <c r="T539" s="13"/>
      <c r="U539" s="13"/>
      <c r="V539" s="82"/>
      <c r="W539" s="13"/>
      <c r="X539" s="13"/>
      <c r="Y539" s="13"/>
      <c r="Z539" s="13"/>
      <c r="AA539" s="23"/>
      <c r="AB539" s="23"/>
      <c r="AC539" s="81"/>
      <c r="AD539" s="23"/>
      <c r="AE539" s="23"/>
      <c r="AF539" s="23"/>
      <c r="AG539" s="23"/>
      <c r="AH539" s="23"/>
      <c r="AI539" s="23"/>
      <c r="AJ539" s="23"/>
      <c r="AK539" s="23"/>
      <c r="AL539" s="23"/>
      <c r="AM539" s="23"/>
      <c r="AN539" s="23"/>
      <c r="AO539" s="23"/>
    </row>
    <row r="540" spans="1:41" ht="18.75" customHeight="1" x14ac:dyDescent="0.25">
      <c r="A540" s="13"/>
      <c r="B540" s="13"/>
      <c r="C540" s="13"/>
      <c r="D540" s="13"/>
      <c r="E540" s="13"/>
      <c r="F540" s="13"/>
      <c r="G540" s="13"/>
      <c r="H540" s="13"/>
      <c r="I540" s="13"/>
      <c r="J540" s="13"/>
      <c r="K540" s="13"/>
      <c r="L540" s="13"/>
      <c r="M540" s="13"/>
      <c r="N540" s="13"/>
      <c r="O540" s="13"/>
      <c r="P540" s="13"/>
      <c r="Q540" s="13"/>
      <c r="R540" s="13"/>
      <c r="S540" s="13"/>
      <c r="T540" s="13"/>
      <c r="U540" s="13"/>
      <c r="V540" s="82"/>
      <c r="W540" s="13"/>
      <c r="X540" s="13"/>
      <c r="Y540" s="13"/>
      <c r="Z540" s="13"/>
      <c r="AA540" s="23"/>
      <c r="AB540" s="23"/>
      <c r="AC540" s="81"/>
      <c r="AD540" s="23"/>
      <c r="AE540" s="23"/>
      <c r="AF540" s="23"/>
      <c r="AG540" s="23"/>
      <c r="AH540" s="23"/>
      <c r="AI540" s="23"/>
      <c r="AJ540" s="23"/>
      <c r="AK540" s="23"/>
      <c r="AL540" s="23"/>
      <c r="AM540" s="23"/>
      <c r="AN540" s="23"/>
      <c r="AO540" s="23"/>
    </row>
    <row r="541" spans="1:41" ht="18.75" customHeight="1" x14ac:dyDescent="0.25">
      <c r="A541" s="13"/>
      <c r="B541" s="13"/>
      <c r="C541" s="13"/>
      <c r="D541" s="13"/>
      <c r="E541" s="13"/>
      <c r="F541" s="13"/>
      <c r="G541" s="13"/>
      <c r="H541" s="13"/>
      <c r="I541" s="13"/>
      <c r="J541" s="13"/>
      <c r="K541" s="13"/>
      <c r="L541" s="13"/>
      <c r="M541" s="13"/>
      <c r="N541" s="13"/>
      <c r="O541" s="13"/>
      <c r="P541" s="13"/>
      <c r="Q541" s="13"/>
      <c r="R541" s="13"/>
      <c r="S541" s="13"/>
      <c r="T541" s="13"/>
      <c r="U541" s="13"/>
      <c r="V541" s="82"/>
      <c r="W541" s="13"/>
      <c r="X541" s="13"/>
      <c r="Y541" s="13"/>
      <c r="Z541" s="13"/>
      <c r="AA541" s="23"/>
      <c r="AB541" s="23"/>
      <c r="AC541" s="81"/>
      <c r="AD541" s="23"/>
      <c r="AE541" s="23"/>
      <c r="AF541" s="23"/>
      <c r="AG541" s="23"/>
      <c r="AH541" s="23"/>
      <c r="AI541" s="23"/>
      <c r="AJ541" s="23"/>
      <c r="AK541" s="23"/>
      <c r="AL541" s="23"/>
      <c r="AM541" s="23"/>
      <c r="AN541" s="23"/>
      <c r="AO541" s="23"/>
    </row>
    <row r="542" spans="1:41" ht="18.75" customHeight="1" x14ac:dyDescent="0.25">
      <c r="A542" s="13"/>
      <c r="B542" s="13"/>
      <c r="C542" s="13"/>
      <c r="D542" s="13"/>
      <c r="E542" s="13"/>
      <c r="F542" s="13"/>
      <c r="G542" s="13"/>
      <c r="H542" s="13"/>
      <c r="I542" s="13"/>
      <c r="J542" s="13"/>
      <c r="K542" s="13"/>
      <c r="L542" s="13"/>
      <c r="M542" s="13"/>
      <c r="N542" s="13"/>
      <c r="O542" s="13"/>
      <c r="P542" s="13"/>
      <c r="Q542" s="13"/>
      <c r="R542" s="13"/>
      <c r="S542" s="13"/>
      <c r="T542" s="13"/>
      <c r="U542" s="13"/>
      <c r="V542" s="82"/>
      <c r="W542" s="13"/>
      <c r="X542" s="13"/>
      <c r="Y542" s="13"/>
      <c r="Z542" s="13"/>
      <c r="AA542" s="23"/>
      <c r="AB542" s="23"/>
      <c r="AC542" s="81"/>
      <c r="AD542" s="23"/>
      <c r="AE542" s="23"/>
      <c r="AF542" s="23"/>
      <c r="AG542" s="23"/>
      <c r="AH542" s="23"/>
      <c r="AI542" s="23"/>
      <c r="AJ542" s="23"/>
      <c r="AK542" s="23"/>
      <c r="AL542" s="23"/>
      <c r="AM542" s="23"/>
      <c r="AN542" s="23"/>
      <c r="AO542" s="23"/>
    </row>
    <row r="543" spans="1:41" ht="18.75" customHeight="1" x14ac:dyDescent="0.25">
      <c r="A543" s="13"/>
      <c r="B543" s="13"/>
      <c r="C543" s="13"/>
      <c r="D543" s="13"/>
      <c r="E543" s="13"/>
      <c r="F543" s="13"/>
      <c r="G543" s="13"/>
      <c r="H543" s="13"/>
      <c r="I543" s="13"/>
      <c r="J543" s="13"/>
      <c r="K543" s="13"/>
      <c r="L543" s="13"/>
      <c r="M543" s="13"/>
      <c r="N543" s="13"/>
      <c r="O543" s="13"/>
      <c r="P543" s="13"/>
      <c r="Q543" s="13"/>
      <c r="R543" s="13"/>
      <c r="S543" s="13"/>
      <c r="T543" s="13"/>
      <c r="U543" s="13"/>
      <c r="V543" s="82"/>
      <c r="W543" s="13"/>
      <c r="X543" s="13"/>
      <c r="Y543" s="13"/>
      <c r="Z543" s="13"/>
      <c r="AA543" s="23"/>
      <c r="AB543" s="23"/>
      <c r="AC543" s="81"/>
      <c r="AD543" s="23"/>
      <c r="AE543" s="23"/>
      <c r="AF543" s="23"/>
      <c r="AG543" s="23"/>
      <c r="AH543" s="23"/>
      <c r="AI543" s="23"/>
      <c r="AJ543" s="23"/>
      <c r="AK543" s="23"/>
      <c r="AL543" s="23"/>
      <c r="AM543" s="23"/>
      <c r="AN543" s="23"/>
      <c r="AO543" s="23"/>
    </row>
    <row r="544" spans="1:41" ht="18.75" customHeight="1" x14ac:dyDescent="0.25">
      <c r="A544" s="13"/>
      <c r="B544" s="13"/>
      <c r="C544" s="13"/>
      <c r="D544" s="13"/>
      <c r="E544" s="13"/>
      <c r="F544" s="13"/>
      <c r="G544" s="13"/>
      <c r="H544" s="13"/>
      <c r="I544" s="13"/>
      <c r="J544" s="13"/>
      <c r="K544" s="13"/>
      <c r="L544" s="13"/>
      <c r="M544" s="13"/>
      <c r="N544" s="13"/>
      <c r="O544" s="13"/>
      <c r="P544" s="13"/>
      <c r="Q544" s="13"/>
      <c r="R544" s="13"/>
      <c r="S544" s="13"/>
      <c r="T544" s="13"/>
      <c r="U544" s="13"/>
      <c r="V544" s="82"/>
      <c r="W544" s="13"/>
      <c r="X544" s="13"/>
      <c r="Y544" s="13"/>
      <c r="Z544" s="13"/>
      <c r="AA544" s="23"/>
      <c r="AB544" s="23"/>
      <c r="AC544" s="81"/>
      <c r="AD544" s="23"/>
      <c r="AE544" s="23"/>
      <c r="AF544" s="23"/>
      <c r="AG544" s="23"/>
      <c r="AH544" s="23"/>
      <c r="AI544" s="23"/>
      <c r="AJ544" s="23"/>
      <c r="AK544" s="23"/>
      <c r="AL544" s="23"/>
      <c r="AM544" s="23"/>
      <c r="AN544" s="23"/>
      <c r="AO544" s="23"/>
    </row>
    <row r="545" spans="1:41" ht="18.75" customHeight="1" x14ac:dyDescent="0.25">
      <c r="A545" s="13"/>
      <c r="B545" s="13"/>
      <c r="C545" s="13"/>
      <c r="D545" s="13"/>
      <c r="E545" s="13"/>
      <c r="F545" s="13"/>
      <c r="G545" s="13"/>
      <c r="H545" s="13"/>
      <c r="I545" s="13"/>
      <c r="J545" s="13"/>
      <c r="K545" s="13"/>
      <c r="L545" s="13"/>
      <c r="M545" s="13"/>
      <c r="N545" s="13"/>
      <c r="O545" s="13"/>
      <c r="P545" s="13"/>
      <c r="Q545" s="13"/>
      <c r="R545" s="13"/>
      <c r="S545" s="13"/>
      <c r="T545" s="13"/>
      <c r="U545" s="13"/>
      <c r="V545" s="82"/>
      <c r="W545" s="13"/>
      <c r="X545" s="13"/>
      <c r="Y545" s="13"/>
      <c r="Z545" s="13"/>
      <c r="AA545" s="23"/>
      <c r="AB545" s="23"/>
      <c r="AC545" s="81"/>
      <c r="AD545" s="23"/>
      <c r="AE545" s="23"/>
      <c r="AF545" s="23"/>
      <c r="AG545" s="23"/>
      <c r="AH545" s="23"/>
      <c r="AI545" s="23"/>
      <c r="AJ545" s="23"/>
      <c r="AK545" s="23"/>
      <c r="AL545" s="23"/>
      <c r="AM545" s="23"/>
      <c r="AN545" s="23"/>
      <c r="AO545" s="23"/>
    </row>
    <row r="546" spans="1:41" ht="18.75" customHeight="1" x14ac:dyDescent="0.25">
      <c r="A546" s="13"/>
      <c r="B546" s="13"/>
      <c r="C546" s="13"/>
      <c r="D546" s="13"/>
      <c r="E546" s="13"/>
      <c r="F546" s="13"/>
      <c r="G546" s="13"/>
      <c r="H546" s="13"/>
      <c r="I546" s="13"/>
      <c r="J546" s="13"/>
      <c r="K546" s="13"/>
      <c r="L546" s="13"/>
      <c r="M546" s="13"/>
      <c r="N546" s="13"/>
      <c r="O546" s="13"/>
      <c r="P546" s="13"/>
      <c r="Q546" s="13"/>
      <c r="R546" s="13"/>
      <c r="S546" s="13"/>
      <c r="T546" s="13"/>
      <c r="U546" s="13"/>
      <c r="V546" s="82"/>
      <c r="W546" s="13"/>
      <c r="X546" s="13"/>
      <c r="Y546" s="13"/>
      <c r="Z546" s="13"/>
      <c r="AA546" s="23"/>
      <c r="AB546" s="23"/>
      <c r="AC546" s="81"/>
      <c r="AD546" s="23"/>
      <c r="AE546" s="23"/>
      <c r="AF546" s="23"/>
      <c r="AG546" s="23"/>
      <c r="AH546" s="23"/>
      <c r="AI546" s="23"/>
      <c r="AJ546" s="23"/>
      <c r="AK546" s="23"/>
      <c r="AL546" s="23"/>
      <c r="AM546" s="23"/>
      <c r="AN546" s="23"/>
      <c r="AO546" s="23"/>
    </row>
    <row r="547" spans="1:41" ht="18.75" customHeight="1" x14ac:dyDescent="0.25">
      <c r="A547" s="13"/>
      <c r="B547" s="13"/>
      <c r="C547" s="13"/>
      <c r="D547" s="13"/>
      <c r="E547" s="13"/>
      <c r="F547" s="13"/>
      <c r="G547" s="13"/>
      <c r="H547" s="13"/>
      <c r="I547" s="13"/>
      <c r="J547" s="13"/>
      <c r="K547" s="13"/>
      <c r="L547" s="13"/>
      <c r="M547" s="13"/>
      <c r="N547" s="13"/>
      <c r="O547" s="13"/>
      <c r="P547" s="13"/>
      <c r="Q547" s="13"/>
      <c r="R547" s="13"/>
      <c r="S547" s="13"/>
      <c r="T547" s="13"/>
      <c r="U547" s="13"/>
      <c r="V547" s="82"/>
      <c r="W547" s="13"/>
      <c r="X547" s="13"/>
      <c r="Y547" s="13"/>
      <c r="Z547" s="13"/>
      <c r="AA547" s="23"/>
      <c r="AB547" s="23"/>
      <c r="AC547" s="81"/>
      <c r="AD547" s="23"/>
      <c r="AE547" s="23"/>
      <c r="AF547" s="23"/>
      <c r="AG547" s="23"/>
      <c r="AH547" s="23"/>
      <c r="AI547" s="23"/>
      <c r="AJ547" s="23"/>
      <c r="AK547" s="23"/>
      <c r="AL547" s="23"/>
      <c r="AM547" s="23"/>
      <c r="AN547" s="23"/>
      <c r="AO547" s="23"/>
    </row>
    <row r="548" spans="1:41" ht="18.75" customHeight="1" x14ac:dyDescent="0.25">
      <c r="A548" s="13"/>
      <c r="B548" s="13"/>
      <c r="C548" s="13"/>
      <c r="D548" s="13"/>
      <c r="E548" s="13"/>
      <c r="F548" s="13"/>
      <c r="G548" s="13"/>
      <c r="H548" s="13"/>
      <c r="I548" s="13"/>
      <c r="J548" s="13"/>
      <c r="K548" s="13"/>
      <c r="L548" s="13"/>
      <c r="M548" s="13"/>
      <c r="N548" s="13"/>
      <c r="O548" s="13"/>
      <c r="P548" s="13"/>
      <c r="Q548" s="13"/>
      <c r="R548" s="13"/>
      <c r="S548" s="13"/>
      <c r="T548" s="13"/>
      <c r="U548" s="13"/>
      <c r="V548" s="82"/>
      <c r="W548" s="13"/>
      <c r="X548" s="13"/>
      <c r="Y548" s="13"/>
      <c r="Z548" s="13"/>
      <c r="AA548" s="23"/>
      <c r="AB548" s="23"/>
      <c r="AC548" s="81"/>
      <c r="AD548" s="23"/>
      <c r="AE548" s="23"/>
      <c r="AF548" s="23"/>
      <c r="AG548" s="23"/>
      <c r="AH548" s="23"/>
      <c r="AI548" s="23"/>
      <c r="AJ548" s="23"/>
      <c r="AK548" s="23"/>
      <c r="AL548" s="23"/>
      <c r="AM548" s="23"/>
      <c r="AN548" s="23"/>
      <c r="AO548" s="23"/>
    </row>
    <row r="549" spans="1:41" ht="18.75" customHeight="1" x14ac:dyDescent="0.25">
      <c r="A549" s="13"/>
      <c r="B549" s="13"/>
      <c r="C549" s="13"/>
      <c r="D549" s="13"/>
      <c r="E549" s="13"/>
      <c r="F549" s="13"/>
      <c r="G549" s="13"/>
      <c r="H549" s="13"/>
      <c r="I549" s="13"/>
      <c r="J549" s="13"/>
      <c r="K549" s="13"/>
      <c r="L549" s="13"/>
      <c r="M549" s="13"/>
      <c r="N549" s="13"/>
      <c r="O549" s="13"/>
      <c r="P549" s="13"/>
      <c r="Q549" s="13"/>
      <c r="R549" s="13"/>
      <c r="S549" s="13"/>
      <c r="T549" s="13"/>
      <c r="U549" s="13"/>
      <c r="V549" s="82"/>
      <c r="W549" s="13"/>
      <c r="X549" s="13"/>
      <c r="Y549" s="13"/>
      <c r="Z549" s="13"/>
      <c r="AA549" s="23"/>
      <c r="AB549" s="23"/>
      <c r="AC549" s="81"/>
      <c r="AD549" s="23"/>
      <c r="AE549" s="23"/>
      <c r="AF549" s="23"/>
      <c r="AG549" s="23"/>
      <c r="AH549" s="23"/>
      <c r="AI549" s="23"/>
      <c r="AJ549" s="23"/>
      <c r="AK549" s="23"/>
      <c r="AL549" s="23"/>
      <c r="AM549" s="23"/>
      <c r="AN549" s="23"/>
      <c r="AO549" s="23"/>
    </row>
    <row r="550" spans="1:41" ht="18.75" customHeight="1" x14ac:dyDescent="0.25">
      <c r="A550" s="13"/>
      <c r="B550" s="13"/>
      <c r="C550" s="13"/>
      <c r="D550" s="13"/>
      <c r="E550" s="13"/>
      <c r="F550" s="13"/>
      <c r="G550" s="13"/>
      <c r="H550" s="13"/>
      <c r="I550" s="13"/>
      <c r="J550" s="13"/>
      <c r="K550" s="13"/>
      <c r="L550" s="13"/>
      <c r="M550" s="13"/>
      <c r="N550" s="13"/>
      <c r="O550" s="13"/>
      <c r="P550" s="13"/>
      <c r="Q550" s="13"/>
      <c r="R550" s="13"/>
      <c r="S550" s="13"/>
      <c r="T550" s="13"/>
      <c r="U550" s="13"/>
      <c r="V550" s="82"/>
      <c r="W550" s="13"/>
      <c r="X550" s="13"/>
      <c r="Y550" s="13"/>
      <c r="Z550" s="13"/>
      <c r="AA550" s="23"/>
      <c r="AB550" s="23"/>
      <c r="AC550" s="81"/>
      <c r="AD550" s="23"/>
      <c r="AE550" s="23"/>
      <c r="AF550" s="23"/>
      <c r="AG550" s="23"/>
      <c r="AH550" s="23"/>
      <c r="AI550" s="23"/>
      <c r="AJ550" s="23"/>
      <c r="AK550" s="23"/>
      <c r="AL550" s="23"/>
      <c r="AM550" s="23"/>
      <c r="AN550" s="23"/>
      <c r="AO550" s="23"/>
    </row>
    <row r="551" spans="1:41" ht="18.75" customHeight="1" x14ac:dyDescent="0.25">
      <c r="A551" s="13"/>
      <c r="B551" s="13"/>
      <c r="C551" s="13"/>
      <c r="D551" s="13"/>
      <c r="E551" s="13"/>
      <c r="F551" s="13"/>
      <c r="G551" s="13"/>
      <c r="H551" s="13"/>
      <c r="I551" s="13"/>
      <c r="J551" s="13"/>
      <c r="K551" s="13"/>
      <c r="L551" s="13"/>
      <c r="M551" s="13"/>
      <c r="N551" s="13"/>
      <c r="O551" s="13"/>
      <c r="P551" s="13"/>
      <c r="Q551" s="13"/>
      <c r="R551" s="13"/>
      <c r="S551" s="13"/>
      <c r="T551" s="13"/>
      <c r="U551" s="13"/>
      <c r="V551" s="82"/>
      <c r="W551" s="13"/>
      <c r="X551" s="13"/>
      <c r="Y551" s="13"/>
      <c r="Z551" s="13"/>
      <c r="AA551" s="23"/>
      <c r="AB551" s="23"/>
      <c r="AC551" s="81"/>
      <c r="AD551" s="23"/>
      <c r="AE551" s="23"/>
      <c r="AF551" s="23"/>
      <c r="AG551" s="23"/>
      <c r="AH551" s="23"/>
      <c r="AI551" s="23"/>
      <c r="AJ551" s="23"/>
      <c r="AK551" s="23"/>
      <c r="AL551" s="23"/>
      <c r="AM551" s="23"/>
      <c r="AN551" s="23"/>
      <c r="AO551" s="23"/>
    </row>
    <row r="552" spans="1:41" ht="18.75" customHeight="1" x14ac:dyDescent="0.25">
      <c r="A552" s="13"/>
      <c r="B552" s="13"/>
      <c r="C552" s="13"/>
      <c r="D552" s="13"/>
      <c r="E552" s="13"/>
      <c r="F552" s="13"/>
      <c r="G552" s="13"/>
      <c r="H552" s="13"/>
      <c r="I552" s="13"/>
      <c r="J552" s="13"/>
      <c r="K552" s="13"/>
      <c r="L552" s="13"/>
      <c r="M552" s="13"/>
      <c r="N552" s="13"/>
      <c r="O552" s="13"/>
      <c r="P552" s="13"/>
      <c r="Q552" s="13"/>
      <c r="R552" s="13"/>
      <c r="S552" s="13"/>
      <c r="T552" s="13"/>
      <c r="U552" s="13"/>
      <c r="V552" s="82"/>
      <c r="W552" s="13"/>
      <c r="X552" s="13"/>
      <c r="Y552" s="13"/>
      <c r="Z552" s="13"/>
      <c r="AA552" s="23"/>
      <c r="AB552" s="23"/>
      <c r="AC552" s="81"/>
      <c r="AD552" s="23"/>
      <c r="AE552" s="23"/>
      <c r="AF552" s="23"/>
      <c r="AG552" s="23"/>
      <c r="AH552" s="23"/>
      <c r="AI552" s="23"/>
      <c r="AJ552" s="23"/>
      <c r="AK552" s="23"/>
      <c r="AL552" s="23"/>
      <c r="AM552" s="23"/>
      <c r="AN552" s="23"/>
      <c r="AO552" s="23"/>
    </row>
    <row r="553" spans="1:41" ht="18.75" customHeight="1" x14ac:dyDescent="0.25">
      <c r="A553" s="13"/>
      <c r="B553" s="13"/>
      <c r="C553" s="13"/>
      <c r="D553" s="13"/>
      <c r="E553" s="13"/>
      <c r="F553" s="13"/>
      <c r="G553" s="13"/>
      <c r="H553" s="13"/>
      <c r="I553" s="13"/>
      <c r="J553" s="13"/>
      <c r="K553" s="13"/>
      <c r="L553" s="13"/>
      <c r="M553" s="13"/>
      <c r="N553" s="13"/>
      <c r="O553" s="13"/>
      <c r="P553" s="13"/>
      <c r="Q553" s="13"/>
      <c r="R553" s="13"/>
      <c r="S553" s="13"/>
      <c r="T553" s="13"/>
      <c r="U553" s="13"/>
      <c r="V553" s="82"/>
      <c r="W553" s="13"/>
      <c r="X553" s="13"/>
      <c r="Y553" s="13"/>
      <c r="Z553" s="13"/>
      <c r="AA553" s="23"/>
      <c r="AB553" s="23"/>
      <c r="AC553" s="81"/>
      <c r="AD553" s="23"/>
      <c r="AE553" s="23"/>
      <c r="AF553" s="23"/>
      <c r="AG553" s="23"/>
      <c r="AH553" s="23"/>
      <c r="AI553" s="23"/>
      <c r="AJ553" s="23"/>
      <c r="AK553" s="23"/>
      <c r="AL553" s="23"/>
      <c r="AM553" s="23"/>
      <c r="AN553" s="23"/>
      <c r="AO553" s="23"/>
    </row>
    <row r="554" spans="1:41" ht="18.75" customHeight="1" x14ac:dyDescent="0.25">
      <c r="A554" s="13"/>
      <c r="B554" s="13"/>
      <c r="C554" s="13"/>
      <c r="D554" s="13"/>
      <c r="E554" s="13"/>
      <c r="F554" s="13"/>
      <c r="G554" s="13"/>
      <c r="H554" s="13"/>
      <c r="I554" s="13"/>
      <c r="J554" s="13"/>
      <c r="K554" s="13"/>
      <c r="L554" s="13"/>
      <c r="M554" s="13"/>
      <c r="N554" s="13"/>
      <c r="O554" s="13"/>
      <c r="P554" s="13"/>
      <c r="Q554" s="13"/>
      <c r="R554" s="13"/>
      <c r="S554" s="13"/>
      <c r="T554" s="13"/>
      <c r="U554" s="13"/>
      <c r="V554" s="82"/>
      <c r="W554" s="13"/>
      <c r="X554" s="13"/>
      <c r="Y554" s="13"/>
      <c r="Z554" s="13"/>
      <c r="AA554" s="23"/>
      <c r="AB554" s="23"/>
      <c r="AC554" s="81"/>
      <c r="AD554" s="23"/>
      <c r="AE554" s="23"/>
      <c r="AF554" s="23"/>
      <c r="AG554" s="23"/>
      <c r="AH554" s="23"/>
      <c r="AI554" s="23"/>
      <c r="AJ554" s="23"/>
      <c r="AK554" s="23"/>
      <c r="AL554" s="23"/>
      <c r="AM554" s="23"/>
      <c r="AN554" s="23"/>
      <c r="AO554" s="23"/>
    </row>
    <row r="555" spans="1:41" ht="18.75" customHeight="1" x14ac:dyDescent="0.25">
      <c r="A555" s="13"/>
      <c r="B555" s="13"/>
      <c r="C555" s="13"/>
      <c r="D555" s="13"/>
      <c r="E555" s="13"/>
      <c r="F555" s="13"/>
      <c r="G555" s="13"/>
      <c r="H555" s="13"/>
      <c r="I555" s="13"/>
      <c r="J555" s="13"/>
      <c r="K555" s="13"/>
      <c r="L555" s="13"/>
      <c r="M555" s="13"/>
      <c r="N555" s="13"/>
      <c r="O555" s="13"/>
      <c r="P555" s="13"/>
      <c r="Q555" s="13"/>
      <c r="R555" s="13"/>
      <c r="S555" s="13"/>
      <c r="T555" s="13"/>
      <c r="U555" s="13"/>
      <c r="V555" s="82"/>
      <c r="W555" s="13"/>
      <c r="X555" s="13"/>
      <c r="Y555" s="13"/>
      <c r="Z555" s="13"/>
      <c r="AA555" s="23"/>
      <c r="AB555" s="23"/>
      <c r="AC555" s="81"/>
      <c r="AD555" s="23"/>
      <c r="AE555" s="23"/>
      <c r="AF555" s="23"/>
      <c r="AG555" s="23"/>
      <c r="AH555" s="23"/>
      <c r="AI555" s="23"/>
      <c r="AJ555" s="23"/>
      <c r="AK555" s="23"/>
      <c r="AL555" s="23"/>
      <c r="AM555" s="23"/>
      <c r="AN555" s="23"/>
      <c r="AO555" s="23"/>
    </row>
    <row r="556" spans="1:41" ht="18.75" customHeight="1" x14ac:dyDescent="0.25">
      <c r="A556" s="13"/>
      <c r="B556" s="13"/>
      <c r="C556" s="13"/>
      <c r="D556" s="13"/>
      <c r="E556" s="13"/>
      <c r="F556" s="13"/>
      <c r="G556" s="13"/>
      <c r="H556" s="13"/>
      <c r="I556" s="13"/>
      <c r="J556" s="13"/>
      <c r="K556" s="13"/>
      <c r="L556" s="13"/>
      <c r="M556" s="13"/>
      <c r="N556" s="13"/>
      <c r="O556" s="13"/>
      <c r="P556" s="13"/>
      <c r="Q556" s="13"/>
      <c r="R556" s="13"/>
      <c r="S556" s="13"/>
      <c r="T556" s="13"/>
      <c r="U556" s="13"/>
      <c r="V556" s="82"/>
      <c r="W556" s="13"/>
      <c r="X556" s="13"/>
      <c r="Y556" s="13"/>
      <c r="Z556" s="13"/>
      <c r="AA556" s="23"/>
      <c r="AB556" s="23"/>
      <c r="AC556" s="81"/>
      <c r="AD556" s="23"/>
      <c r="AE556" s="23"/>
      <c r="AF556" s="23"/>
      <c r="AG556" s="23"/>
      <c r="AH556" s="23"/>
      <c r="AI556" s="23"/>
      <c r="AJ556" s="23"/>
      <c r="AK556" s="23"/>
      <c r="AL556" s="23"/>
      <c r="AM556" s="23"/>
      <c r="AN556" s="23"/>
      <c r="AO556" s="23"/>
    </row>
    <row r="557" spans="1:41" ht="18.75" customHeight="1" x14ac:dyDescent="0.25">
      <c r="A557" s="13"/>
      <c r="B557" s="13"/>
      <c r="C557" s="13"/>
      <c r="D557" s="13"/>
      <c r="E557" s="13"/>
      <c r="F557" s="13"/>
      <c r="G557" s="13"/>
      <c r="H557" s="13"/>
      <c r="I557" s="13"/>
      <c r="J557" s="13"/>
      <c r="K557" s="13"/>
      <c r="L557" s="13"/>
      <c r="M557" s="13"/>
      <c r="N557" s="13"/>
      <c r="O557" s="13"/>
      <c r="P557" s="13"/>
      <c r="Q557" s="13"/>
      <c r="R557" s="13"/>
      <c r="S557" s="13"/>
      <c r="T557" s="13"/>
      <c r="U557" s="13"/>
      <c r="V557" s="82"/>
      <c r="W557" s="13"/>
      <c r="X557" s="13"/>
      <c r="Y557" s="13"/>
      <c r="Z557" s="13"/>
      <c r="AA557" s="23"/>
      <c r="AB557" s="23"/>
      <c r="AC557" s="81"/>
      <c r="AD557" s="23"/>
      <c r="AE557" s="23"/>
      <c r="AF557" s="23"/>
      <c r="AG557" s="23"/>
      <c r="AH557" s="23"/>
      <c r="AI557" s="23"/>
      <c r="AJ557" s="23"/>
      <c r="AK557" s="23"/>
      <c r="AL557" s="23"/>
      <c r="AM557" s="23"/>
      <c r="AN557" s="23"/>
      <c r="AO557" s="23"/>
    </row>
    <row r="558" spans="1:41" ht="18.75" customHeight="1" x14ac:dyDescent="0.25">
      <c r="A558" s="13"/>
      <c r="B558" s="13"/>
      <c r="C558" s="13"/>
      <c r="D558" s="13"/>
      <c r="E558" s="13"/>
      <c r="F558" s="13"/>
      <c r="G558" s="13"/>
      <c r="H558" s="13"/>
      <c r="I558" s="13"/>
      <c r="J558" s="13"/>
      <c r="K558" s="13"/>
      <c r="L558" s="13"/>
      <c r="M558" s="13"/>
      <c r="N558" s="13"/>
      <c r="O558" s="13"/>
      <c r="P558" s="13"/>
      <c r="Q558" s="13"/>
      <c r="R558" s="13"/>
      <c r="S558" s="13"/>
      <c r="T558" s="13"/>
      <c r="U558" s="13"/>
      <c r="V558" s="82"/>
      <c r="W558" s="13"/>
      <c r="X558" s="13"/>
      <c r="Y558" s="13"/>
      <c r="Z558" s="13"/>
      <c r="AA558" s="23"/>
      <c r="AB558" s="23"/>
      <c r="AC558" s="81"/>
      <c r="AD558" s="23"/>
      <c r="AE558" s="23"/>
      <c r="AF558" s="23"/>
      <c r="AG558" s="23"/>
      <c r="AH558" s="23"/>
      <c r="AI558" s="23"/>
      <c r="AJ558" s="23"/>
      <c r="AK558" s="23"/>
      <c r="AL558" s="23"/>
      <c r="AM558" s="23"/>
      <c r="AN558" s="23"/>
      <c r="AO558" s="23"/>
    </row>
    <row r="559" spans="1:41" ht="18.75" customHeight="1" x14ac:dyDescent="0.25">
      <c r="A559" s="13"/>
      <c r="B559" s="13"/>
      <c r="C559" s="13"/>
      <c r="D559" s="13"/>
      <c r="E559" s="13"/>
      <c r="F559" s="13"/>
      <c r="G559" s="13"/>
      <c r="H559" s="13"/>
      <c r="I559" s="13"/>
      <c r="J559" s="13"/>
      <c r="K559" s="13"/>
      <c r="L559" s="13"/>
      <c r="M559" s="13"/>
      <c r="N559" s="13"/>
      <c r="O559" s="13"/>
      <c r="P559" s="13"/>
      <c r="Q559" s="13"/>
      <c r="R559" s="13"/>
      <c r="S559" s="13"/>
      <c r="T559" s="13"/>
      <c r="U559" s="13"/>
      <c r="V559" s="82"/>
      <c r="W559" s="13"/>
      <c r="X559" s="13"/>
      <c r="Y559" s="13"/>
      <c r="Z559" s="13"/>
      <c r="AA559" s="23"/>
      <c r="AB559" s="23"/>
      <c r="AC559" s="81"/>
      <c r="AD559" s="23"/>
      <c r="AE559" s="23"/>
      <c r="AF559" s="23"/>
      <c r="AG559" s="23"/>
      <c r="AH559" s="23"/>
      <c r="AI559" s="23"/>
      <c r="AJ559" s="23"/>
      <c r="AK559" s="23"/>
      <c r="AL559" s="23"/>
      <c r="AM559" s="23"/>
      <c r="AN559" s="23"/>
      <c r="AO559" s="23"/>
    </row>
    <row r="560" spans="1:41" ht="18.75" customHeight="1" x14ac:dyDescent="0.25">
      <c r="A560" s="13"/>
      <c r="B560" s="13"/>
      <c r="C560" s="13"/>
      <c r="D560" s="13"/>
      <c r="E560" s="13"/>
      <c r="F560" s="13"/>
      <c r="G560" s="13"/>
      <c r="H560" s="13"/>
      <c r="I560" s="13"/>
      <c r="J560" s="13"/>
      <c r="K560" s="13"/>
      <c r="L560" s="13"/>
      <c r="M560" s="13"/>
      <c r="N560" s="13"/>
      <c r="O560" s="13"/>
      <c r="P560" s="13"/>
      <c r="Q560" s="13"/>
      <c r="R560" s="13"/>
      <c r="S560" s="13"/>
      <c r="T560" s="13"/>
      <c r="U560" s="13"/>
      <c r="V560" s="82"/>
      <c r="W560" s="13"/>
      <c r="X560" s="13"/>
      <c r="Y560" s="13"/>
      <c r="Z560" s="13"/>
      <c r="AA560" s="23"/>
      <c r="AB560" s="23"/>
      <c r="AC560" s="81"/>
      <c r="AD560" s="23"/>
      <c r="AE560" s="23"/>
      <c r="AF560" s="23"/>
      <c r="AG560" s="23"/>
      <c r="AH560" s="23"/>
      <c r="AI560" s="23"/>
      <c r="AJ560" s="23"/>
      <c r="AK560" s="23"/>
      <c r="AL560" s="23"/>
      <c r="AM560" s="23"/>
      <c r="AN560" s="23"/>
      <c r="AO560" s="23"/>
    </row>
    <row r="561" spans="1:41" ht="18.75" customHeight="1" x14ac:dyDescent="0.25">
      <c r="A561" s="13"/>
      <c r="B561" s="13"/>
      <c r="C561" s="13"/>
      <c r="D561" s="13"/>
      <c r="E561" s="13"/>
      <c r="F561" s="13"/>
      <c r="G561" s="13"/>
      <c r="H561" s="13"/>
      <c r="I561" s="13"/>
      <c r="J561" s="13"/>
      <c r="K561" s="13"/>
      <c r="L561" s="13"/>
      <c r="M561" s="13"/>
      <c r="N561" s="13"/>
      <c r="O561" s="13"/>
      <c r="P561" s="13"/>
      <c r="Q561" s="13"/>
      <c r="R561" s="13"/>
      <c r="S561" s="13"/>
      <c r="T561" s="13"/>
      <c r="U561" s="13"/>
      <c r="V561" s="82"/>
      <c r="W561" s="13"/>
      <c r="X561" s="13"/>
      <c r="Y561" s="13"/>
      <c r="Z561" s="13"/>
      <c r="AA561" s="23"/>
      <c r="AB561" s="23"/>
      <c r="AC561" s="81"/>
      <c r="AD561" s="23"/>
      <c r="AE561" s="23"/>
      <c r="AF561" s="23"/>
      <c r="AG561" s="23"/>
      <c r="AH561" s="23"/>
      <c r="AI561" s="23"/>
      <c r="AJ561" s="23"/>
      <c r="AK561" s="23"/>
      <c r="AL561" s="23"/>
      <c r="AM561" s="23"/>
      <c r="AN561" s="23"/>
      <c r="AO561" s="23"/>
    </row>
    <row r="562" spans="1:41" ht="18.75" customHeight="1" x14ac:dyDescent="0.25">
      <c r="A562" s="13"/>
      <c r="B562" s="13"/>
      <c r="C562" s="13"/>
      <c r="D562" s="13"/>
      <c r="E562" s="13"/>
      <c r="F562" s="13"/>
      <c r="G562" s="13"/>
      <c r="H562" s="13"/>
      <c r="I562" s="13"/>
      <c r="J562" s="13"/>
      <c r="K562" s="13"/>
      <c r="L562" s="13"/>
      <c r="M562" s="13"/>
      <c r="N562" s="13"/>
      <c r="O562" s="13"/>
      <c r="P562" s="13"/>
      <c r="Q562" s="13"/>
      <c r="R562" s="13"/>
      <c r="S562" s="13"/>
      <c r="T562" s="13"/>
      <c r="U562" s="13"/>
      <c r="V562" s="82"/>
      <c r="W562" s="13"/>
      <c r="X562" s="13"/>
      <c r="Y562" s="13"/>
      <c r="Z562" s="13"/>
      <c r="AA562" s="23"/>
      <c r="AB562" s="23"/>
      <c r="AC562" s="81"/>
      <c r="AD562" s="23"/>
      <c r="AE562" s="23"/>
      <c r="AF562" s="23"/>
      <c r="AG562" s="23"/>
      <c r="AH562" s="23"/>
      <c r="AI562" s="23"/>
      <c r="AJ562" s="23"/>
      <c r="AK562" s="23"/>
      <c r="AL562" s="23"/>
      <c r="AM562" s="23"/>
      <c r="AN562" s="23"/>
      <c r="AO562" s="23"/>
    </row>
    <row r="563" spans="1:41" ht="18.75" customHeight="1" x14ac:dyDescent="0.25">
      <c r="A563" s="13"/>
      <c r="B563" s="13"/>
      <c r="C563" s="13"/>
      <c r="D563" s="13"/>
      <c r="E563" s="13"/>
      <c r="F563" s="13"/>
      <c r="G563" s="13"/>
      <c r="H563" s="13"/>
      <c r="I563" s="13"/>
      <c r="J563" s="13"/>
      <c r="K563" s="13"/>
      <c r="L563" s="13"/>
      <c r="M563" s="13"/>
      <c r="N563" s="13"/>
      <c r="O563" s="13"/>
      <c r="P563" s="13"/>
      <c r="Q563" s="13"/>
      <c r="R563" s="13"/>
      <c r="S563" s="13"/>
      <c r="T563" s="13"/>
      <c r="U563" s="13"/>
      <c r="V563" s="82"/>
      <c r="W563" s="13"/>
      <c r="X563" s="13"/>
      <c r="Y563" s="13"/>
      <c r="Z563" s="13"/>
      <c r="AA563" s="23"/>
      <c r="AB563" s="23"/>
      <c r="AC563" s="81"/>
      <c r="AD563" s="23"/>
      <c r="AE563" s="23"/>
      <c r="AF563" s="23"/>
      <c r="AG563" s="23"/>
      <c r="AH563" s="23"/>
      <c r="AI563" s="23"/>
      <c r="AJ563" s="23"/>
      <c r="AK563" s="23"/>
      <c r="AL563" s="23"/>
      <c r="AM563" s="23"/>
      <c r="AN563" s="23"/>
      <c r="AO563" s="23"/>
    </row>
    <row r="564" spans="1:41" ht="18.75" customHeight="1" x14ac:dyDescent="0.25">
      <c r="A564" s="13"/>
      <c r="B564" s="13"/>
      <c r="C564" s="13"/>
      <c r="D564" s="13"/>
      <c r="E564" s="13"/>
      <c r="F564" s="13"/>
      <c r="G564" s="13"/>
      <c r="H564" s="13"/>
      <c r="I564" s="13"/>
      <c r="J564" s="13"/>
      <c r="K564" s="13"/>
      <c r="L564" s="13"/>
      <c r="M564" s="13"/>
      <c r="N564" s="13"/>
      <c r="O564" s="13"/>
      <c r="P564" s="13"/>
      <c r="Q564" s="13"/>
      <c r="R564" s="13"/>
      <c r="S564" s="13"/>
      <c r="T564" s="13"/>
      <c r="U564" s="13"/>
      <c r="V564" s="82"/>
      <c r="W564" s="13"/>
      <c r="X564" s="13"/>
      <c r="Y564" s="13"/>
      <c r="Z564" s="13"/>
      <c r="AA564" s="23"/>
      <c r="AB564" s="23"/>
      <c r="AC564" s="81"/>
      <c r="AD564" s="23"/>
      <c r="AE564" s="23"/>
      <c r="AF564" s="23"/>
      <c r="AG564" s="23"/>
      <c r="AH564" s="23"/>
      <c r="AI564" s="23"/>
      <c r="AJ564" s="23"/>
      <c r="AK564" s="23"/>
      <c r="AL564" s="23"/>
      <c r="AM564" s="23"/>
      <c r="AN564" s="23"/>
      <c r="AO564" s="23"/>
    </row>
    <row r="565" spans="1:41" ht="18.75" customHeight="1" x14ac:dyDescent="0.25">
      <c r="A565" s="13"/>
      <c r="B565" s="13"/>
      <c r="C565" s="13"/>
      <c r="D565" s="13"/>
      <c r="E565" s="13"/>
      <c r="F565" s="13"/>
      <c r="G565" s="13"/>
      <c r="H565" s="13"/>
      <c r="I565" s="13"/>
      <c r="J565" s="13"/>
      <c r="K565" s="13"/>
      <c r="L565" s="13"/>
      <c r="M565" s="13"/>
      <c r="N565" s="13"/>
      <c r="O565" s="13"/>
      <c r="P565" s="13"/>
      <c r="Q565" s="13"/>
      <c r="R565" s="13"/>
      <c r="S565" s="13"/>
      <c r="T565" s="13"/>
      <c r="U565" s="13"/>
      <c r="V565" s="82"/>
      <c r="W565" s="13"/>
      <c r="X565" s="13"/>
      <c r="Y565" s="13"/>
      <c r="Z565" s="13"/>
      <c r="AA565" s="23"/>
      <c r="AB565" s="23"/>
      <c r="AC565" s="81"/>
      <c r="AD565" s="23"/>
      <c r="AE565" s="23"/>
      <c r="AF565" s="23"/>
      <c r="AG565" s="23"/>
      <c r="AH565" s="23"/>
      <c r="AI565" s="23"/>
      <c r="AJ565" s="23"/>
      <c r="AK565" s="23"/>
      <c r="AL565" s="23"/>
      <c r="AM565" s="23"/>
      <c r="AN565" s="23"/>
      <c r="AO565" s="23"/>
    </row>
    <row r="566" spans="1:41" ht="18.75" customHeight="1" x14ac:dyDescent="0.25">
      <c r="A566" s="13"/>
      <c r="B566" s="13"/>
      <c r="C566" s="13"/>
      <c r="D566" s="13"/>
      <c r="E566" s="13"/>
      <c r="F566" s="13"/>
      <c r="G566" s="13"/>
      <c r="H566" s="13"/>
      <c r="I566" s="13"/>
      <c r="J566" s="13"/>
      <c r="K566" s="13"/>
      <c r="L566" s="13"/>
      <c r="M566" s="13"/>
      <c r="N566" s="13"/>
      <c r="O566" s="13"/>
      <c r="P566" s="13"/>
      <c r="Q566" s="13"/>
      <c r="R566" s="13"/>
      <c r="S566" s="13"/>
      <c r="T566" s="13"/>
      <c r="U566" s="13"/>
      <c r="V566" s="82"/>
      <c r="W566" s="13"/>
      <c r="X566" s="13"/>
      <c r="Y566" s="13"/>
      <c r="Z566" s="13"/>
      <c r="AA566" s="23"/>
      <c r="AB566" s="23"/>
      <c r="AC566" s="81"/>
      <c r="AD566" s="23"/>
      <c r="AE566" s="23"/>
      <c r="AF566" s="23"/>
      <c r="AG566" s="23"/>
      <c r="AH566" s="23"/>
      <c r="AI566" s="23"/>
      <c r="AJ566" s="23"/>
      <c r="AK566" s="23"/>
      <c r="AL566" s="23"/>
      <c r="AM566" s="23"/>
      <c r="AN566" s="23"/>
      <c r="AO566" s="23"/>
    </row>
    <row r="567" spans="1:41" ht="18.75" customHeight="1" x14ac:dyDescent="0.25">
      <c r="A567" s="13"/>
      <c r="B567" s="13"/>
      <c r="C567" s="13"/>
      <c r="D567" s="13"/>
      <c r="E567" s="13"/>
      <c r="F567" s="13"/>
      <c r="G567" s="13"/>
      <c r="H567" s="13"/>
      <c r="I567" s="13"/>
      <c r="J567" s="13"/>
      <c r="K567" s="13"/>
      <c r="L567" s="13"/>
      <c r="M567" s="13"/>
      <c r="N567" s="13"/>
      <c r="O567" s="13"/>
      <c r="P567" s="13"/>
      <c r="Q567" s="13"/>
      <c r="R567" s="13"/>
      <c r="S567" s="13"/>
      <c r="T567" s="13"/>
      <c r="U567" s="13"/>
      <c r="V567" s="82"/>
      <c r="W567" s="13"/>
      <c r="X567" s="13"/>
      <c r="Y567" s="13"/>
      <c r="Z567" s="13"/>
      <c r="AA567" s="23"/>
      <c r="AB567" s="23"/>
      <c r="AC567" s="81"/>
      <c r="AD567" s="23"/>
      <c r="AE567" s="23"/>
      <c r="AF567" s="23"/>
      <c r="AG567" s="23"/>
      <c r="AH567" s="23"/>
      <c r="AI567" s="23"/>
      <c r="AJ567" s="23"/>
      <c r="AK567" s="23"/>
      <c r="AL567" s="23"/>
      <c r="AM567" s="23"/>
      <c r="AN567" s="23"/>
      <c r="AO567" s="23"/>
    </row>
    <row r="568" spans="1:41" ht="18.75" customHeight="1" x14ac:dyDescent="0.25">
      <c r="A568" s="13"/>
      <c r="B568" s="13"/>
      <c r="C568" s="13"/>
      <c r="D568" s="13"/>
      <c r="E568" s="13"/>
      <c r="F568" s="13"/>
      <c r="G568" s="13"/>
      <c r="H568" s="13"/>
      <c r="I568" s="13"/>
      <c r="J568" s="13"/>
      <c r="K568" s="13"/>
      <c r="L568" s="13"/>
      <c r="M568" s="13"/>
      <c r="N568" s="13"/>
      <c r="O568" s="13"/>
      <c r="P568" s="13"/>
      <c r="Q568" s="13"/>
      <c r="R568" s="13"/>
      <c r="S568" s="13"/>
      <c r="T568" s="13"/>
      <c r="U568" s="13"/>
      <c r="V568" s="82"/>
      <c r="W568" s="13"/>
      <c r="X568" s="13"/>
      <c r="Y568" s="13"/>
      <c r="Z568" s="13"/>
      <c r="AA568" s="23"/>
      <c r="AB568" s="23"/>
      <c r="AC568" s="81"/>
      <c r="AD568" s="23"/>
      <c r="AE568" s="23"/>
      <c r="AF568" s="23"/>
      <c r="AG568" s="23"/>
      <c r="AH568" s="23"/>
      <c r="AI568" s="23"/>
      <c r="AJ568" s="23"/>
      <c r="AK568" s="23"/>
      <c r="AL568" s="23"/>
      <c r="AM568" s="23"/>
      <c r="AN568" s="23"/>
      <c r="AO568" s="23"/>
    </row>
    <row r="569" spans="1:41" ht="18.75" customHeight="1" x14ac:dyDescent="0.25">
      <c r="A569" s="13"/>
      <c r="B569" s="13"/>
      <c r="C569" s="13"/>
      <c r="D569" s="13"/>
      <c r="E569" s="13"/>
      <c r="F569" s="13"/>
      <c r="G569" s="13"/>
      <c r="H569" s="13"/>
      <c r="I569" s="13"/>
      <c r="J569" s="13"/>
      <c r="K569" s="13"/>
      <c r="L569" s="13"/>
      <c r="M569" s="13"/>
      <c r="N569" s="13"/>
      <c r="O569" s="13"/>
      <c r="P569" s="13"/>
      <c r="Q569" s="13"/>
      <c r="R569" s="13"/>
      <c r="S569" s="13"/>
      <c r="T569" s="13"/>
      <c r="U569" s="13"/>
      <c r="V569" s="82"/>
      <c r="W569" s="13"/>
      <c r="X569" s="13"/>
      <c r="Y569" s="13"/>
      <c r="Z569" s="13"/>
      <c r="AA569" s="23"/>
      <c r="AB569" s="23"/>
      <c r="AC569" s="81"/>
      <c r="AD569" s="23"/>
      <c r="AE569" s="23"/>
      <c r="AF569" s="23"/>
      <c r="AG569" s="23"/>
      <c r="AH569" s="23"/>
      <c r="AI569" s="23"/>
      <c r="AJ569" s="23"/>
      <c r="AK569" s="23"/>
      <c r="AL569" s="23"/>
      <c r="AM569" s="23"/>
      <c r="AN569" s="23"/>
      <c r="AO569" s="23"/>
    </row>
    <row r="570" spans="1:41" ht="18.75" customHeight="1" x14ac:dyDescent="0.25">
      <c r="A570" s="13"/>
      <c r="B570" s="13"/>
      <c r="C570" s="13"/>
      <c r="D570" s="13"/>
      <c r="E570" s="13"/>
      <c r="F570" s="13"/>
      <c r="G570" s="13"/>
      <c r="H570" s="13"/>
      <c r="I570" s="13"/>
      <c r="J570" s="13"/>
      <c r="K570" s="13"/>
      <c r="L570" s="13"/>
      <c r="M570" s="13"/>
      <c r="N570" s="13"/>
      <c r="O570" s="13"/>
      <c r="P570" s="13"/>
      <c r="Q570" s="13"/>
      <c r="R570" s="13"/>
      <c r="S570" s="13"/>
      <c r="T570" s="13"/>
      <c r="U570" s="13"/>
      <c r="V570" s="82"/>
      <c r="W570" s="13"/>
      <c r="X570" s="13"/>
      <c r="Y570" s="13"/>
      <c r="Z570" s="13"/>
      <c r="AA570" s="23"/>
      <c r="AB570" s="23"/>
      <c r="AC570" s="81"/>
      <c r="AD570" s="23"/>
      <c r="AE570" s="23"/>
      <c r="AF570" s="23"/>
      <c r="AG570" s="23"/>
      <c r="AH570" s="23"/>
      <c r="AI570" s="23"/>
      <c r="AJ570" s="23"/>
      <c r="AK570" s="23"/>
      <c r="AL570" s="23"/>
      <c r="AM570" s="23"/>
      <c r="AN570" s="23"/>
      <c r="AO570" s="23"/>
    </row>
    <row r="571" spans="1:41" ht="18.75" customHeight="1" x14ac:dyDescent="0.25">
      <c r="A571" s="13"/>
      <c r="B571" s="13"/>
      <c r="C571" s="13"/>
      <c r="D571" s="13"/>
      <c r="E571" s="13"/>
      <c r="F571" s="13"/>
      <c r="G571" s="13"/>
      <c r="H571" s="13"/>
      <c r="I571" s="13"/>
      <c r="J571" s="13"/>
      <c r="K571" s="13"/>
      <c r="L571" s="13"/>
      <c r="M571" s="13"/>
      <c r="N571" s="13"/>
      <c r="O571" s="13"/>
      <c r="P571" s="13"/>
      <c r="Q571" s="13"/>
      <c r="R571" s="13"/>
      <c r="S571" s="13"/>
      <c r="T571" s="13"/>
      <c r="U571" s="13"/>
      <c r="V571" s="82"/>
      <c r="W571" s="13"/>
      <c r="X571" s="13"/>
      <c r="Y571" s="13"/>
      <c r="Z571" s="13"/>
      <c r="AA571" s="23"/>
      <c r="AB571" s="23"/>
      <c r="AC571" s="81"/>
      <c r="AD571" s="23"/>
      <c r="AE571" s="23"/>
      <c r="AF571" s="23"/>
      <c r="AG571" s="23"/>
      <c r="AH571" s="23"/>
      <c r="AI571" s="23"/>
      <c r="AJ571" s="23"/>
      <c r="AK571" s="23"/>
      <c r="AL571" s="23"/>
      <c r="AM571" s="23"/>
      <c r="AN571" s="23"/>
      <c r="AO571" s="23"/>
    </row>
    <row r="572" spans="1:41" ht="18.75" customHeight="1" x14ac:dyDescent="0.25">
      <c r="A572" s="13"/>
      <c r="B572" s="13"/>
      <c r="C572" s="13"/>
      <c r="D572" s="13"/>
      <c r="E572" s="13"/>
      <c r="F572" s="13"/>
      <c r="G572" s="13"/>
      <c r="H572" s="13"/>
      <c r="I572" s="13"/>
      <c r="J572" s="13"/>
      <c r="K572" s="13"/>
      <c r="L572" s="13"/>
      <c r="M572" s="13"/>
      <c r="N572" s="13"/>
      <c r="O572" s="13"/>
      <c r="P572" s="13"/>
      <c r="Q572" s="13"/>
      <c r="R572" s="13"/>
      <c r="S572" s="13"/>
      <c r="T572" s="13"/>
      <c r="U572" s="13"/>
      <c r="V572" s="82"/>
      <c r="W572" s="13"/>
      <c r="X572" s="13"/>
      <c r="Y572" s="13"/>
      <c r="Z572" s="13"/>
      <c r="AA572" s="23"/>
      <c r="AB572" s="23"/>
      <c r="AC572" s="81"/>
      <c r="AD572" s="23"/>
      <c r="AE572" s="23"/>
      <c r="AF572" s="23"/>
      <c r="AG572" s="23"/>
      <c r="AH572" s="23"/>
      <c r="AI572" s="23"/>
      <c r="AJ572" s="23"/>
      <c r="AK572" s="23"/>
      <c r="AL572" s="23"/>
      <c r="AM572" s="23"/>
      <c r="AN572" s="23"/>
      <c r="AO572" s="23"/>
    </row>
    <row r="573" spans="1:41" ht="18.75" customHeight="1" x14ac:dyDescent="0.25">
      <c r="A573" s="13"/>
      <c r="B573" s="13"/>
      <c r="C573" s="13"/>
      <c r="D573" s="13"/>
      <c r="E573" s="13"/>
      <c r="F573" s="13"/>
      <c r="G573" s="13"/>
      <c r="H573" s="13"/>
      <c r="I573" s="13"/>
      <c r="J573" s="13"/>
      <c r="K573" s="13"/>
      <c r="L573" s="13"/>
      <c r="M573" s="13"/>
      <c r="N573" s="13"/>
      <c r="O573" s="13"/>
      <c r="P573" s="13"/>
      <c r="Q573" s="13"/>
      <c r="R573" s="13"/>
      <c r="S573" s="13"/>
      <c r="T573" s="13"/>
      <c r="U573" s="13"/>
      <c r="V573" s="82"/>
      <c r="W573" s="13"/>
      <c r="X573" s="13"/>
      <c r="Y573" s="13"/>
      <c r="Z573" s="13"/>
      <c r="AA573" s="23"/>
      <c r="AB573" s="23"/>
      <c r="AC573" s="81"/>
      <c r="AD573" s="23"/>
      <c r="AE573" s="23"/>
      <c r="AF573" s="23"/>
      <c r="AG573" s="23"/>
      <c r="AH573" s="23"/>
      <c r="AI573" s="23"/>
      <c r="AJ573" s="23"/>
      <c r="AK573" s="23"/>
      <c r="AL573" s="23"/>
      <c r="AM573" s="23"/>
      <c r="AN573" s="23"/>
      <c r="AO573" s="23"/>
    </row>
    <row r="574" spans="1:41" ht="18.75" customHeight="1" x14ac:dyDescent="0.25">
      <c r="A574" s="13"/>
      <c r="B574" s="13"/>
      <c r="C574" s="13"/>
      <c r="D574" s="13"/>
      <c r="E574" s="13"/>
      <c r="F574" s="13"/>
      <c r="G574" s="13"/>
      <c r="H574" s="13"/>
      <c r="I574" s="13"/>
      <c r="J574" s="13"/>
      <c r="K574" s="13"/>
      <c r="L574" s="13"/>
      <c r="M574" s="13"/>
      <c r="N574" s="13"/>
      <c r="O574" s="13"/>
      <c r="P574" s="13"/>
      <c r="Q574" s="13"/>
      <c r="R574" s="13"/>
      <c r="S574" s="13"/>
      <c r="T574" s="13"/>
      <c r="U574" s="13"/>
      <c r="V574" s="82"/>
      <c r="W574" s="13"/>
      <c r="X574" s="13"/>
      <c r="Y574" s="13"/>
      <c r="Z574" s="13"/>
      <c r="AA574" s="23"/>
      <c r="AB574" s="23"/>
      <c r="AC574" s="81"/>
      <c r="AD574" s="23"/>
      <c r="AE574" s="23"/>
      <c r="AF574" s="23"/>
      <c r="AG574" s="23"/>
      <c r="AH574" s="23"/>
      <c r="AI574" s="23"/>
      <c r="AJ574" s="23"/>
      <c r="AK574" s="23"/>
      <c r="AL574" s="23"/>
      <c r="AM574" s="23"/>
      <c r="AN574" s="23"/>
      <c r="AO574" s="23"/>
    </row>
    <row r="575" spans="1:41" ht="18.75" customHeight="1" x14ac:dyDescent="0.25">
      <c r="A575" s="13"/>
      <c r="B575" s="13"/>
      <c r="C575" s="13"/>
      <c r="D575" s="13"/>
      <c r="E575" s="13"/>
      <c r="F575" s="13"/>
      <c r="G575" s="13"/>
      <c r="H575" s="13"/>
      <c r="I575" s="13"/>
      <c r="J575" s="13"/>
      <c r="K575" s="13"/>
      <c r="L575" s="13"/>
      <c r="M575" s="13"/>
      <c r="N575" s="13"/>
      <c r="O575" s="13"/>
      <c r="P575" s="13"/>
      <c r="Q575" s="13"/>
      <c r="R575" s="13"/>
      <c r="S575" s="13"/>
      <c r="T575" s="13"/>
      <c r="U575" s="13"/>
      <c r="V575" s="82"/>
      <c r="W575" s="13"/>
      <c r="X575" s="13"/>
      <c r="Y575" s="13"/>
      <c r="Z575" s="13"/>
      <c r="AA575" s="23"/>
      <c r="AB575" s="23"/>
      <c r="AC575" s="81"/>
      <c r="AD575" s="23"/>
      <c r="AE575" s="23"/>
      <c r="AF575" s="23"/>
      <c r="AG575" s="23"/>
      <c r="AH575" s="23"/>
      <c r="AI575" s="23"/>
      <c r="AJ575" s="23"/>
      <c r="AK575" s="23"/>
      <c r="AL575" s="23"/>
      <c r="AM575" s="23"/>
      <c r="AN575" s="23"/>
      <c r="AO575" s="23"/>
    </row>
    <row r="576" spans="1:41" ht="18.75" customHeight="1" x14ac:dyDescent="0.25">
      <c r="A576" s="13"/>
      <c r="B576" s="13"/>
      <c r="C576" s="13"/>
      <c r="D576" s="13"/>
      <c r="E576" s="13"/>
      <c r="F576" s="13"/>
      <c r="G576" s="13"/>
      <c r="H576" s="13"/>
      <c r="I576" s="13"/>
      <c r="J576" s="13"/>
      <c r="K576" s="13"/>
      <c r="L576" s="13"/>
      <c r="M576" s="13"/>
      <c r="N576" s="13"/>
      <c r="O576" s="13"/>
      <c r="P576" s="13"/>
      <c r="Q576" s="13"/>
      <c r="R576" s="13"/>
      <c r="S576" s="13"/>
      <c r="T576" s="13"/>
      <c r="U576" s="13"/>
      <c r="V576" s="82"/>
      <c r="W576" s="13"/>
      <c r="X576" s="13"/>
      <c r="Y576" s="13"/>
      <c r="Z576" s="13"/>
      <c r="AA576" s="23"/>
      <c r="AB576" s="23"/>
      <c r="AC576" s="81"/>
      <c r="AD576" s="23"/>
      <c r="AE576" s="23"/>
      <c r="AF576" s="23"/>
      <c r="AG576" s="23"/>
      <c r="AH576" s="23"/>
      <c r="AI576" s="23"/>
      <c r="AJ576" s="23"/>
      <c r="AK576" s="23"/>
      <c r="AL576" s="23"/>
      <c r="AM576" s="23"/>
      <c r="AN576" s="23"/>
      <c r="AO576" s="23"/>
    </row>
    <row r="577" spans="1:41" ht="18.75" customHeight="1" x14ac:dyDescent="0.25">
      <c r="A577" s="13"/>
      <c r="B577" s="13"/>
      <c r="C577" s="13"/>
      <c r="D577" s="13"/>
      <c r="E577" s="13"/>
      <c r="F577" s="13"/>
      <c r="G577" s="13"/>
      <c r="H577" s="13"/>
      <c r="I577" s="13"/>
      <c r="J577" s="13"/>
      <c r="K577" s="13"/>
      <c r="L577" s="13"/>
      <c r="M577" s="13"/>
      <c r="N577" s="13"/>
      <c r="O577" s="13"/>
      <c r="P577" s="13"/>
      <c r="Q577" s="13"/>
      <c r="R577" s="13"/>
      <c r="S577" s="13"/>
      <c r="T577" s="13"/>
      <c r="U577" s="13"/>
      <c r="V577" s="82"/>
      <c r="W577" s="13"/>
      <c r="X577" s="13"/>
      <c r="Y577" s="13"/>
      <c r="Z577" s="13"/>
      <c r="AA577" s="23"/>
      <c r="AB577" s="23"/>
      <c r="AC577" s="81"/>
      <c r="AD577" s="23"/>
      <c r="AE577" s="23"/>
      <c r="AF577" s="23"/>
      <c r="AG577" s="23"/>
      <c r="AH577" s="23"/>
      <c r="AI577" s="23"/>
      <c r="AJ577" s="23"/>
      <c r="AK577" s="23"/>
      <c r="AL577" s="23"/>
      <c r="AM577" s="23"/>
      <c r="AN577" s="23"/>
      <c r="AO577" s="23"/>
    </row>
    <row r="578" spans="1:41" ht="18.75" customHeight="1" x14ac:dyDescent="0.25">
      <c r="A578" s="13"/>
      <c r="B578" s="13"/>
      <c r="C578" s="13"/>
      <c r="D578" s="13"/>
      <c r="E578" s="13"/>
      <c r="F578" s="13"/>
      <c r="G578" s="13"/>
      <c r="H578" s="13"/>
      <c r="I578" s="13"/>
      <c r="J578" s="13"/>
      <c r="K578" s="13"/>
      <c r="L578" s="13"/>
      <c r="M578" s="13"/>
      <c r="N578" s="13"/>
      <c r="O578" s="13"/>
      <c r="P578" s="13"/>
      <c r="Q578" s="13"/>
      <c r="R578" s="13"/>
      <c r="S578" s="13"/>
      <c r="T578" s="13"/>
      <c r="U578" s="13"/>
      <c r="V578" s="82"/>
      <c r="W578" s="13"/>
      <c r="X578" s="13"/>
      <c r="Y578" s="13"/>
      <c r="Z578" s="13"/>
      <c r="AA578" s="23"/>
      <c r="AB578" s="23"/>
      <c r="AC578" s="81"/>
      <c r="AD578" s="23"/>
      <c r="AE578" s="23"/>
      <c r="AF578" s="23"/>
      <c r="AG578" s="23"/>
      <c r="AH578" s="23"/>
      <c r="AI578" s="23"/>
      <c r="AJ578" s="23"/>
      <c r="AK578" s="23"/>
      <c r="AL578" s="23"/>
      <c r="AM578" s="23"/>
      <c r="AN578" s="23"/>
      <c r="AO578" s="23"/>
    </row>
    <row r="579" spans="1:41" ht="18.75" customHeight="1" x14ac:dyDescent="0.25">
      <c r="A579" s="13"/>
      <c r="B579" s="13"/>
      <c r="C579" s="13"/>
      <c r="D579" s="13"/>
      <c r="E579" s="13"/>
      <c r="F579" s="13"/>
      <c r="G579" s="13"/>
      <c r="H579" s="13"/>
      <c r="I579" s="13"/>
      <c r="J579" s="13"/>
      <c r="K579" s="13"/>
      <c r="L579" s="13"/>
      <c r="M579" s="13"/>
      <c r="N579" s="13"/>
      <c r="O579" s="13"/>
      <c r="P579" s="13"/>
      <c r="Q579" s="13"/>
      <c r="R579" s="13"/>
      <c r="S579" s="13"/>
      <c r="T579" s="13"/>
      <c r="U579" s="13"/>
      <c r="V579" s="82"/>
      <c r="W579" s="13"/>
      <c r="X579" s="13"/>
      <c r="Y579" s="13"/>
      <c r="Z579" s="13"/>
      <c r="AA579" s="23"/>
      <c r="AB579" s="23"/>
      <c r="AC579" s="81"/>
      <c r="AD579" s="23"/>
      <c r="AE579" s="23"/>
      <c r="AF579" s="23"/>
      <c r="AG579" s="23"/>
      <c r="AH579" s="23"/>
      <c r="AI579" s="23"/>
      <c r="AJ579" s="23"/>
      <c r="AK579" s="23"/>
      <c r="AL579" s="23"/>
      <c r="AM579" s="23"/>
      <c r="AN579" s="23"/>
      <c r="AO579" s="23"/>
    </row>
    <row r="580" spans="1:41" ht="18.75" customHeight="1" x14ac:dyDescent="0.25">
      <c r="A580" s="13"/>
      <c r="B580" s="13"/>
      <c r="C580" s="13"/>
      <c r="D580" s="13"/>
      <c r="E580" s="13"/>
      <c r="F580" s="13"/>
      <c r="G580" s="13"/>
      <c r="H580" s="13"/>
      <c r="I580" s="13"/>
      <c r="J580" s="13"/>
      <c r="K580" s="13"/>
      <c r="L580" s="13"/>
      <c r="M580" s="13"/>
      <c r="N580" s="13"/>
      <c r="O580" s="13"/>
      <c r="P580" s="13"/>
      <c r="Q580" s="13"/>
      <c r="R580" s="13"/>
      <c r="S580" s="13"/>
      <c r="T580" s="13"/>
      <c r="U580" s="13"/>
      <c r="V580" s="82"/>
      <c r="W580" s="13"/>
      <c r="X580" s="13"/>
      <c r="Y580" s="13"/>
      <c r="Z580" s="13"/>
      <c r="AA580" s="23"/>
      <c r="AB580" s="23"/>
      <c r="AC580" s="81"/>
      <c r="AD580" s="23"/>
      <c r="AE580" s="23"/>
      <c r="AF580" s="23"/>
      <c r="AG580" s="23"/>
      <c r="AH580" s="23"/>
      <c r="AI580" s="23"/>
      <c r="AJ580" s="23"/>
      <c r="AK580" s="23"/>
      <c r="AL580" s="23"/>
      <c r="AM580" s="23"/>
      <c r="AN580" s="23"/>
      <c r="AO580" s="23"/>
    </row>
    <row r="581" spans="1:41" ht="18.75" customHeight="1" x14ac:dyDescent="0.25">
      <c r="A581" s="13"/>
      <c r="B581" s="13"/>
      <c r="C581" s="13"/>
      <c r="D581" s="13"/>
      <c r="E581" s="13"/>
      <c r="F581" s="13"/>
      <c r="G581" s="13"/>
      <c r="H581" s="13"/>
      <c r="I581" s="13"/>
      <c r="J581" s="13"/>
      <c r="K581" s="13"/>
      <c r="L581" s="13"/>
      <c r="M581" s="13"/>
      <c r="N581" s="13"/>
      <c r="O581" s="13"/>
      <c r="P581" s="13"/>
      <c r="Q581" s="13"/>
      <c r="R581" s="13"/>
      <c r="S581" s="13"/>
      <c r="T581" s="13"/>
      <c r="U581" s="13"/>
      <c r="V581" s="82"/>
      <c r="W581" s="13"/>
      <c r="X581" s="13"/>
      <c r="Y581" s="13"/>
      <c r="Z581" s="13"/>
      <c r="AA581" s="23"/>
      <c r="AB581" s="23"/>
      <c r="AC581" s="81"/>
      <c r="AD581" s="23"/>
      <c r="AE581" s="23"/>
      <c r="AF581" s="23"/>
      <c r="AG581" s="23"/>
      <c r="AH581" s="23"/>
      <c r="AI581" s="23"/>
      <c r="AJ581" s="23"/>
      <c r="AK581" s="23"/>
      <c r="AL581" s="23"/>
      <c r="AM581" s="23"/>
      <c r="AN581" s="23"/>
      <c r="AO581" s="23"/>
    </row>
    <row r="582" spans="1:41" ht="18.75" customHeight="1" x14ac:dyDescent="0.25">
      <c r="A582" s="13"/>
      <c r="B582" s="13"/>
      <c r="C582" s="13"/>
      <c r="D582" s="13"/>
      <c r="E582" s="13"/>
      <c r="F582" s="13"/>
      <c r="G582" s="13"/>
      <c r="H582" s="13"/>
      <c r="I582" s="13"/>
      <c r="J582" s="13"/>
      <c r="K582" s="13"/>
      <c r="L582" s="13"/>
      <c r="M582" s="13"/>
      <c r="N582" s="13"/>
      <c r="O582" s="13"/>
      <c r="P582" s="13"/>
      <c r="Q582" s="13"/>
      <c r="R582" s="13"/>
      <c r="S582" s="13"/>
      <c r="T582" s="13"/>
      <c r="U582" s="13"/>
      <c r="V582" s="82"/>
      <c r="W582" s="13"/>
      <c r="X582" s="13"/>
      <c r="Y582" s="13"/>
      <c r="Z582" s="13"/>
      <c r="AA582" s="23"/>
      <c r="AB582" s="23"/>
      <c r="AC582" s="81"/>
      <c r="AD582" s="23"/>
      <c r="AE582" s="23"/>
      <c r="AF582" s="23"/>
      <c r="AG582" s="23"/>
      <c r="AH582" s="23"/>
      <c r="AI582" s="23"/>
      <c r="AJ582" s="23"/>
      <c r="AK582" s="23"/>
      <c r="AL582" s="23"/>
      <c r="AM582" s="23"/>
      <c r="AN582" s="23"/>
      <c r="AO582" s="23"/>
    </row>
    <row r="583" spans="1:41" ht="18.75" customHeight="1" x14ac:dyDescent="0.25">
      <c r="A583" s="13"/>
      <c r="B583" s="13"/>
      <c r="C583" s="13"/>
      <c r="D583" s="13"/>
      <c r="E583" s="13"/>
      <c r="F583" s="13"/>
      <c r="G583" s="13"/>
      <c r="H583" s="13"/>
      <c r="I583" s="13"/>
      <c r="J583" s="13"/>
      <c r="K583" s="13"/>
      <c r="L583" s="13"/>
      <c r="M583" s="13"/>
      <c r="N583" s="13"/>
      <c r="O583" s="13"/>
      <c r="P583" s="13"/>
      <c r="Q583" s="13"/>
      <c r="R583" s="13"/>
      <c r="S583" s="13"/>
      <c r="T583" s="13"/>
      <c r="U583" s="13"/>
      <c r="V583" s="82"/>
      <c r="W583" s="13"/>
      <c r="X583" s="13"/>
      <c r="Y583" s="13"/>
      <c r="Z583" s="13"/>
      <c r="AA583" s="23"/>
      <c r="AB583" s="23"/>
      <c r="AC583" s="81"/>
      <c r="AD583" s="23"/>
      <c r="AE583" s="23"/>
      <c r="AF583" s="23"/>
      <c r="AG583" s="23"/>
      <c r="AH583" s="23"/>
      <c r="AI583" s="23"/>
      <c r="AJ583" s="23"/>
      <c r="AK583" s="23"/>
      <c r="AL583" s="23"/>
      <c r="AM583" s="23"/>
      <c r="AN583" s="23"/>
      <c r="AO583" s="23"/>
    </row>
    <row r="584" spans="1:41" ht="18.75" customHeight="1" x14ac:dyDescent="0.25">
      <c r="A584" s="13"/>
      <c r="B584" s="13"/>
      <c r="C584" s="13"/>
      <c r="D584" s="13"/>
      <c r="E584" s="13"/>
      <c r="F584" s="13"/>
      <c r="G584" s="13"/>
      <c r="H584" s="13"/>
      <c r="I584" s="13"/>
      <c r="J584" s="13"/>
      <c r="K584" s="13"/>
      <c r="L584" s="13"/>
      <c r="M584" s="13"/>
      <c r="N584" s="13"/>
      <c r="O584" s="13"/>
      <c r="P584" s="13"/>
      <c r="Q584" s="13"/>
      <c r="R584" s="13"/>
      <c r="S584" s="13"/>
      <c r="T584" s="13"/>
      <c r="U584" s="13"/>
      <c r="V584" s="82"/>
      <c r="W584" s="13"/>
      <c r="X584" s="13"/>
      <c r="Y584" s="13"/>
      <c r="Z584" s="13"/>
      <c r="AA584" s="23"/>
      <c r="AB584" s="23"/>
      <c r="AC584" s="81"/>
      <c r="AD584" s="23"/>
      <c r="AE584" s="23"/>
      <c r="AF584" s="23"/>
      <c r="AG584" s="23"/>
      <c r="AH584" s="23"/>
      <c r="AI584" s="23"/>
      <c r="AJ584" s="23"/>
      <c r="AK584" s="23"/>
      <c r="AL584" s="23"/>
      <c r="AM584" s="23"/>
      <c r="AN584" s="23"/>
      <c r="AO584" s="23"/>
    </row>
    <row r="585" spans="1:41" ht="18.75" customHeight="1" x14ac:dyDescent="0.25">
      <c r="A585" s="13"/>
      <c r="B585" s="13"/>
      <c r="C585" s="13"/>
      <c r="D585" s="13"/>
      <c r="E585" s="13"/>
      <c r="F585" s="13"/>
      <c r="G585" s="13"/>
      <c r="H585" s="13"/>
      <c r="I585" s="13"/>
      <c r="J585" s="13"/>
      <c r="K585" s="13"/>
      <c r="L585" s="13"/>
      <c r="M585" s="13"/>
      <c r="N585" s="13"/>
      <c r="O585" s="13"/>
      <c r="P585" s="13"/>
      <c r="Q585" s="13"/>
      <c r="R585" s="13"/>
      <c r="S585" s="13"/>
      <c r="T585" s="13"/>
      <c r="U585" s="13"/>
      <c r="V585" s="82"/>
      <c r="W585" s="13"/>
      <c r="X585" s="13"/>
      <c r="Y585" s="13"/>
      <c r="Z585" s="13"/>
      <c r="AA585" s="23"/>
      <c r="AB585" s="23"/>
      <c r="AC585" s="81"/>
      <c r="AD585" s="23"/>
      <c r="AE585" s="23"/>
      <c r="AF585" s="23"/>
      <c r="AG585" s="23"/>
      <c r="AH585" s="23"/>
      <c r="AI585" s="23"/>
      <c r="AJ585" s="23"/>
      <c r="AK585" s="23"/>
      <c r="AL585" s="23"/>
      <c r="AM585" s="23"/>
      <c r="AN585" s="23"/>
      <c r="AO585" s="23"/>
    </row>
    <row r="586" spans="1:41" ht="18.75" customHeight="1" x14ac:dyDescent="0.25">
      <c r="A586" s="13"/>
      <c r="B586" s="13"/>
      <c r="C586" s="13"/>
      <c r="D586" s="13"/>
      <c r="E586" s="13"/>
      <c r="F586" s="13"/>
      <c r="G586" s="13"/>
      <c r="H586" s="13"/>
      <c r="I586" s="13"/>
      <c r="J586" s="13"/>
      <c r="K586" s="13"/>
      <c r="L586" s="13"/>
      <c r="M586" s="13"/>
      <c r="N586" s="13"/>
      <c r="O586" s="13"/>
      <c r="P586" s="13"/>
      <c r="Q586" s="13"/>
      <c r="R586" s="13"/>
      <c r="S586" s="13"/>
      <c r="T586" s="13"/>
      <c r="U586" s="13"/>
      <c r="V586" s="82"/>
      <c r="W586" s="13"/>
      <c r="X586" s="13"/>
      <c r="Y586" s="13"/>
      <c r="Z586" s="13"/>
      <c r="AA586" s="23"/>
      <c r="AB586" s="23"/>
      <c r="AC586" s="81"/>
      <c r="AD586" s="23"/>
      <c r="AE586" s="23"/>
      <c r="AF586" s="23"/>
      <c r="AG586" s="23"/>
      <c r="AH586" s="23"/>
      <c r="AI586" s="23"/>
      <c r="AJ586" s="23"/>
      <c r="AK586" s="23"/>
      <c r="AL586" s="23"/>
      <c r="AM586" s="23"/>
      <c r="AN586" s="23"/>
      <c r="AO586" s="23"/>
    </row>
    <row r="587" spans="1:41" ht="18.75" customHeight="1" x14ac:dyDescent="0.25">
      <c r="A587" s="13"/>
      <c r="B587" s="13"/>
      <c r="C587" s="13"/>
      <c r="D587" s="13"/>
      <c r="E587" s="13"/>
      <c r="F587" s="13"/>
      <c r="G587" s="13"/>
      <c r="H587" s="13"/>
      <c r="I587" s="13"/>
      <c r="J587" s="13"/>
      <c r="K587" s="13"/>
      <c r="L587" s="13"/>
      <c r="M587" s="13"/>
      <c r="N587" s="13"/>
      <c r="O587" s="13"/>
      <c r="P587" s="13"/>
      <c r="Q587" s="13"/>
      <c r="R587" s="13"/>
      <c r="S587" s="13"/>
      <c r="T587" s="13"/>
      <c r="U587" s="13"/>
      <c r="V587" s="82"/>
      <c r="W587" s="13"/>
      <c r="X587" s="13"/>
      <c r="Y587" s="13"/>
      <c r="Z587" s="13"/>
      <c r="AA587" s="23"/>
      <c r="AB587" s="23"/>
      <c r="AC587" s="81"/>
      <c r="AD587" s="23"/>
      <c r="AE587" s="23"/>
      <c r="AF587" s="23"/>
      <c r="AG587" s="23"/>
      <c r="AH587" s="23"/>
      <c r="AI587" s="23"/>
      <c r="AJ587" s="23"/>
      <c r="AK587" s="23"/>
      <c r="AL587" s="23"/>
      <c r="AM587" s="23"/>
      <c r="AN587" s="23"/>
      <c r="AO587" s="23"/>
    </row>
    <row r="588" spans="1:41" ht="18.75" customHeight="1" x14ac:dyDescent="0.25">
      <c r="A588" s="13"/>
      <c r="B588" s="13"/>
      <c r="C588" s="13"/>
      <c r="D588" s="13"/>
      <c r="E588" s="13"/>
      <c r="F588" s="13"/>
      <c r="G588" s="13"/>
      <c r="H588" s="13"/>
      <c r="I588" s="13"/>
      <c r="J588" s="13"/>
      <c r="K588" s="13"/>
      <c r="L588" s="13"/>
      <c r="M588" s="13"/>
      <c r="N588" s="13"/>
      <c r="O588" s="13"/>
      <c r="P588" s="13"/>
      <c r="Q588" s="13"/>
      <c r="R588" s="13"/>
      <c r="S588" s="13"/>
      <c r="T588" s="13"/>
      <c r="U588" s="13"/>
      <c r="V588" s="82"/>
      <c r="W588" s="13"/>
      <c r="X588" s="13"/>
      <c r="Y588" s="13"/>
      <c r="Z588" s="13"/>
      <c r="AA588" s="23"/>
      <c r="AB588" s="23"/>
      <c r="AC588" s="81"/>
      <c r="AD588" s="23"/>
      <c r="AE588" s="23"/>
      <c r="AF588" s="23"/>
      <c r="AG588" s="23"/>
      <c r="AH588" s="23"/>
      <c r="AI588" s="23"/>
      <c r="AJ588" s="23"/>
      <c r="AK588" s="23"/>
      <c r="AL588" s="23"/>
      <c r="AM588" s="23"/>
      <c r="AN588" s="23"/>
      <c r="AO588" s="23"/>
    </row>
    <row r="589" spans="1:41" ht="18.75" customHeight="1" x14ac:dyDescent="0.25">
      <c r="A589" s="13"/>
      <c r="B589" s="13"/>
      <c r="C589" s="13"/>
      <c r="D589" s="13"/>
      <c r="E589" s="13"/>
      <c r="F589" s="13"/>
      <c r="G589" s="13"/>
      <c r="H589" s="13"/>
      <c r="I589" s="13"/>
      <c r="J589" s="13"/>
      <c r="K589" s="13"/>
      <c r="L589" s="13"/>
      <c r="M589" s="13"/>
      <c r="N589" s="13"/>
      <c r="O589" s="13"/>
      <c r="P589" s="13"/>
      <c r="Q589" s="13"/>
      <c r="R589" s="13"/>
      <c r="S589" s="13"/>
      <c r="T589" s="13"/>
      <c r="U589" s="13"/>
      <c r="V589" s="82"/>
      <c r="W589" s="13"/>
      <c r="X589" s="13"/>
      <c r="Y589" s="13"/>
      <c r="Z589" s="13"/>
      <c r="AA589" s="23"/>
      <c r="AB589" s="23"/>
      <c r="AC589" s="81"/>
      <c r="AD589" s="23"/>
      <c r="AE589" s="23"/>
      <c r="AF589" s="23"/>
      <c r="AG589" s="23"/>
      <c r="AH589" s="23"/>
      <c r="AI589" s="23"/>
      <c r="AJ589" s="23"/>
      <c r="AK589" s="23"/>
      <c r="AL589" s="23"/>
      <c r="AM589" s="23"/>
      <c r="AN589" s="23"/>
      <c r="AO589" s="23"/>
    </row>
    <row r="590" spans="1:41" ht="18.75" customHeight="1" x14ac:dyDescent="0.25">
      <c r="A590" s="13"/>
      <c r="B590" s="13"/>
      <c r="C590" s="13"/>
      <c r="D590" s="13"/>
      <c r="E590" s="13"/>
      <c r="F590" s="13"/>
      <c r="G590" s="13"/>
      <c r="H590" s="13"/>
      <c r="I590" s="13"/>
      <c r="J590" s="13"/>
      <c r="K590" s="13"/>
      <c r="L590" s="13"/>
      <c r="M590" s="13"/>
      <c r="N590" s="13"/>
      <c r="O590" s="13"/>
      <c r="P590" s="13"/>
      <c r="Q590" s="13"/>
      <c r="R590" s="13"/>
      <c r="S590" s="13"/>
      <c r="T590" s="13"/>
      <c r="U590" s="13"/>
      <c r="V590" s="82"/>
      <c r="W590" s="13"/>
      <c r="X590" s="13"/>
      <c r="Y590" s="13"/>
      <c r="Z590" s="13"/>
      <c r="AA590" s="23"/>
      <c r="AB590" s="23"/>
      <c r="AC590" s="81"/>
      <c r="AD590" s="23"/>
      <c r="AE590" s="23"/>
      <c r="AF590" s="23"/>
      <c r="AG590" s="23"/>
      <c r="AH590" s="23"/>
      <c r="AI590" s="23"/>
      <c r="AJ590" s="23"/>
      <c r="AK590" s="23"/>
      <c r="AL590" s="23"/>
      <c r="AM590" s="23"/>
      <c r="AN590" s="23"/>
      <c r="AO590" s="23"/>
    </row>
    <row r="591" spans="1:41" ht="18.75" customHeight="1" x14ac:dyDescent="0.25">
      <c r="A591" s="13"/>
      <c r="B591" s="13"/>
      <c r="C591" s="13"/>
      <c r="D591" s="13"/>
      <c r="E591" s="13"/>
      <c r="F591" s="13"/>
      <c r="G591" s="13"/>
      <c r="H591" s="13"/>
      <c r="I591" s="13"/>
      <c r="J591" s="13"/>
      <c r="K591" s="13"/>
      <c r="L591" s="13"/>
      <c r="M591" s="13"/>
      <c r="N591" s="13"/>
      <c r="O591" s="13"/>
      <c r="P591" s="13"/>
      <c r="Q591" s="13"/>
      <c r="R591" s="13"/>
      <c r="S591" s="13"/>
      <c r="T591" s="13"/>
      <c r="U591" s="13"/>
      <c r="V591" s="82"/>
      <c r="W591" s="13"/>
      <c r="X591" s="13"/>
      <c r="Y591" s="13"/>
      <c r="Z591" s="13"/>
      <c r="AA591" s="23"/>
      <c r="AB591" s="23"/>
      <c r="AC591" s="81"/>
      <c r="AD591" s="23"/>
      <c r="AE591" s="23"/>
      <c r="AF591" s="23"/>
      <c r="AG591" s="23"/>
      <c r="AH591" s="23"/>
      <c r="AI591" s="23"/>
      <c r="AJ591" s="23"/>
      <c r="AK591" s="23"/>
      <c r="AL591" s="23"/>
      <c r="AM591" s="23"/>
      <c r="AN591" s="23"/>
      <c r="AO591" s="23"/>
    </row>
    <row r="592" spans="1:41" ht="18.75" customHeight="1" x14ac:dyDescent="0.25">
      <c r="A592" s="13"/>
      <c r="B592" s="13"/>
      <c r="C592" s="13"/>
      <c r="D592" s="13"/>
      <c r="E592" s="13"/>
      <c r="F592" s="13"/>
      <c r="G592" s="13"/>
      <c r="H592" s="13"/>
      <c r="I592" s="13"/>
      <c r="J592" s="13"/>
      <c r="K592" s="13"/>
      <c r="L592" s="13"/>
      <c r="M592" s="13"/>
      <c r="N592" s="13"/>
      <c r="O592" s="13"/>
      <c r="P592" s="13"/>
      <c r="Q592" s="13"/>
      <c r="R592" s="13"/>
      <c r="S592" s="13"/>
      <c r="T592" s="13"/>
      <c r="U592" s="13"/>
      <c r="V592" s="82"/>
      <c r="W592" s="13"/>
      <c r="X592" s="13"/>
      <c r="Y592" s="13"/>
      <c r="Z592" s="13"/>
      <c r="AA592" s="23"/>
      <c r="AB592" s="23"/>
      <c r="AC592" s="81"/>
      <c r="AD592" s="23"/>
      <c r="AE592" s="23"/>
      <c r="AF592" s="23"/>
      <c r="AG592" s="23"/>
      <c r="AH592" s="23"/>
      <c r="AI592" s="23"/>
      <c r="AJ592" s="23"/>
      <c r="AK592" s="23"/>
      <c r="AL592" s="23"/>
      <c r="AM592" s="23"/>
      <c r="AN592" s="23"/>
      <c r="AO592" s="23"/>
    </row>
    <row r="593" spans="1:41" ht="18.75" customHeight="1" x14ac:dyDescent="0.25">
      <c r="A593" s="13"/>
      <c r="B593" s="13"/>
      <c r="C593" s="13"/>
      <c r="D593" s="13"/>
      <c r="E593" s="13"/>
      <c r="F593" s="13"/>
      <c r="G593" s="13"/>
      <c r="H593" s="13"/>
      <c r="I593" s="13"/>
      <c r="J593" s="13"/>
      <c r="K593" s="13"/>
      <c r="L593" s="13"/>
      <c r="M593" s="13"/>
      <c r="N593" s="13"/>
      <c r="O593" s="13"/>
      <c r="P593" s="13"/>
      <c r="Q593" s="13"/>
      <c r="R593" s="13"/>
      <c r="S593" s="13"/>
      <c r="T593" s="13"/>
      <c r="U593" s="13"/>
      <c r="V593" s="82"/>
      <c r="W593" s="13"/>
      <c r="X593" s="13"/>
      <c r="Y593" s="13"/>
      <c r="Z593" s="13"/>
      <c r="AA593" s="23"/>
      <c r="AB593" s="23"/>
      <c r="AC593" s="81"/>
      <c r="AD593" s="23"/>
      <c r="AE593" s="23"/>
      <c r="AF593" s="23"/>
      <c r="AG593" s="23"/>
      <c r="AH593" s="23"/>
      <c r="AI593" s="23"/>
      <c r="AJ593" s="23"/>
      <c r="AK593" s="23"/>
      <c r="AL593" s="23"/>
      <c r="AM593" s="23"/>
      <c r="AN593" s="23"/>
      <c r="AO593" s="23"/>
    </row>
    <row r="594" spans="1:41" ht="18.75" customHeight="1" x14ac:dyDescent="0.25">
      <c r="A594" s="13"/>
      <c r="B594" s="13"/>
      <c r="C594" s="13"/>
      <c r="D594" s="13"/>
      <c r="E594" s="13"/>
      <c r="F594" s="13"/>
      <c r="G594" s="13"/>
      <c r="H594" s="13"/>
      <c r="I594" s="13"/>
      <c r="J594" s="13"/>
      <c r="K594" s="13"/>
      <c r="L594" s="13"/>
      <c r="M594" s="13"/>
      <c r="N594" s="13"/>
      <c r="O594" s="13"/>
      <c r="P594" s="13"/>
      <c r="Q594" s="13"/>
      <c r="R594" s="13"/>
      <c r="S594" s="13"/>
      <c r="T594" s="13"/>
      <c r="U594" s="13"/>
      <c r="V594" s="82"/>
      <c r="W594" s="13"/>
      <c r="X594" s="13"/>
      <c r="Y594" s="13"/>
      <c r="Z594" s="13"/>
      <c r="AA594" s="23"/>
      <c r="AB594" s="23"/>
      <c r="AC594" s="81"/>
      <c r="AD594" s="23"/>
      <c r="AE594" s="23"/>
      <c r="AF594" s="23"/>
      <c r="AG594" s="23"/>
      <c r="AH594" s="23"/>
      <c r="AI594" s="23"/>
      <c r="AJ594" s="23"/>
      <c r="AK594" s="23"/>
      <c r="AL594" s="23"/>
      <c r="AM594" s="23"/>
      <c r="AN594" s="23"/>
      <c r="AO594" s="23"/>
    </row>
    <row r="595" spans="1:41" ht="18.75" customHeight="1" x14ac:dyDescent="0.25">
      <c r="A595" s="13"/>
      <c r="B595" s="13"/>
      <c r="C595" s="13"/>
      <c r="D595" s="13"/>
      <c r="E595" s="13"/>
      <c r="F595" s="13"/>
      <c r="G595" s="13"/>
      <c r="H595" s="13"/>
      <c r="I595" s="13"/>
      <c r="J595" s="13"/>
      <c r="K595" s="13"/>
      <c r="L595" s="13"/>
      <c r="M595" s="13"/>
      <c r="N595" s="13"/>
      <c r="O595" s="13"/>
      <c r="P595" s="13"/>
      <c r="Q595" s="13"/>
      <c r="R595" s="13"/>
      <c r="S595" s="13"/>
      <c r="T595" s="13"/>
      <c r="U595" s="13"/>
      <c r="V595" s="82"/>
      <c r="W595" s="13"/>
      <c r="X595" s="13"/>
      <c r="Y595" s="13"/>
      <c r="Z595" s="13"/>
      <c r="AA595" s="23"/>
      <c r="AB595" s="23"/>
      <c r="AC595" s="81"/>
      <c r="AD595" s="23"/>
      <c r="AE595" s="23"/>
      <c r="AF595" s="23"/>
      <c r="AG595" s="23"/>
      <c r="AH595" s="23"/>
      <c r="AI595" s="23"/>
      <c r="AJ595" s="23"/>
      <c r="AK595" s="23"/>
      <c r="AL595" s="23"/>
      <c r="AM595" s="23"/>
      <c r="AN595" s="23"/>
      <c r="AO595" s="23"/>
    </row>
    <row r="596" spans="1:41" ht="18.75" customHeight="1" x14ac:dyDescent="0.25">
      <c r="A596" s="13"/>
      <c r="B596" s="13"/>
      <c r="C596" s="13"/>
      <c r="D596" s="13"/>
      <c r="E596" s="13"/>
      <c r="F596" s="13"/>
      <c r="G596" s="13"/>
      <c r="H596" s="13"/>
      <c r="I596" s="13"/>
      <c r="J596" s="13"/>
      <c r="K596" s="13"/>
      <c r="L596" s="13"/>
      <c r="M596" s="13"/>
      <c r="N596" s="13"/>
      <c r="O596" s="13"/>
      <c r="P596" s="13"/>
      <c r="Q596" s="13"/>
      <c r="R596" s="13"/>
      <c r="S596" s="13"/>
      <c r="T596" s="13"/>
      <c r="U596" s="13"/>
      <c r="V596" s="82"/>
      <c r="W596" s="13"/>
      <c r="X596" s="13"/>
      <c r="Y596" s="13"/>
      <c r="Z596" s="13"/>
      <c r="AA596" s="23"/>
      <c r="AB596" s="23"/>
      <c r="AC596" s="81"/>
      <c r="AD596" s="23"/>
      <c r="AE596" s="23"/>
      <c r="AF596" s="23"/>
      <c r="AG596" s="23"/>
      <c r="AH596" s="23"/>
      <c r="AI596" s="23"/>
      <c r="AJ596" s="23"/>
      <c r="AK596" s="23"/>
      <c r="AL596" s="23"/>
      <c r="AM596" s="23"/>
      <c r="AN596" s="23"/>
      <c r="AO596" s="23"/>
    </row>
    <row r="597" spans="1:41" ht="18.75" customHeight="1" x14ac:dyDescent="0.25">
      <c r="A597" s="13"/>
      <c r="B597" s="13"/>
      <c r="C597" s="13"/>
      <c r="D597" s="13"/>
      <c r="E597" s="13"/>
      <c r="F597" s="13"/>
      <c r="G597" s="13"/>
      <c r="H597" s="13"/>
      <c r="I597" s="13"/>
      <c r="J597" s="13"/>
      <c r="K597" s="13"/>
      <c r="L597" s="13"/>
      <c r="M597" s="13"/>
      <c r="N597" s="13"/>
      <c r="O597" s="13"/>
      <c r="P597" s="13"/>
      <c r="Q597" s="13"/>
      <c r="R597" s="13"/>
      <c r="S597" s="13"/>
      <c r="T597" s="13"/>
      <c r="U597" s="13"/>
      <c r="V597" s="82"/>
      <c r="W597" s="13"/>
      <c r="X597" s="13"/>
      <c r="Y597" s="13"/>
      <c r="Z597" s="13"/>
      <c r="AA597" s="23"/>
      <c r="AB597" s="23"/>
      <c r="AC597" s="81"/>
      <c r="AD597" s="23"/>
      <c r="AE597" s="23"/>
      <c r="AF597" s="23"/>
      <c r="AG597" s="23"/>
      <c r="AH597" s="23"/>
      <c r="AI597" s="23"/>
      <c r="AJ597" s="23"/>
      <c r="AK597" s="23"/>
      <c r="AL597" s="23"/>
      <c r="AM597" s="23"/>
      <c r="AN597" s="23"/>
      <c r="AO597" s="23"/>
    </row>
    <row r="598" spans="1:41" ht="18.75" customHeight="1" x14ac:dyDescent="0.25">
      <c r="A598" s="13"/>
      <c r="B598" s="13"/>
      <c r="C598" s="13"/>
      <c r="D598" s="13"/>
      <c r="E598" s="13"/>
      <c r="F598" s="13"/>
      <c r="G598" s="13"/>
      <c r="H598" s="13"/>
      <c r="I598" s="13"/>
      <c r="J598" s="13"/>
      <c r="K598" s="13"/>
      <c r="L598" s="13"/>
      <c r="M598" s="13"/>
      <c r="N598" s="13"/>
      <c r="O598" s="13"/>
      <c r="P598" s="13"/>
      <c r="Q598" s="13"/>
      <c r="R598" s="13"/>
      <c r="S598" s="13"/>
      <c r="T598" s="13"/>
      <c r="U598" s="13"/>
      <c r="V598" s="82"/>
      <c r="W598" s="13"/>
      <c r="X598" s="13"/>
      <c r="Y598" s="13"/>
      <c r="Z598" s="13"/>
      <c r="AA598" s="23"/>
      <c r="AB598" s="23"/>
      <c r="AC598" s="81"/>
      <c r="AD598" s="23"/>
      <c r="AE598" s="23"/>
      <c r="AF598" s="23"/>
      <c r="AG598" s="23"/>
      <c r="AH598" s="23"/>
      <c r="AI598" s="23"/>
      <c r="AJ598" s="23"/>
      <c r="AK598" s="23"/>
      <c r="AL598" s="23"/>
      <c r="AM598" s="23"/>
      <c r="AN598" s="23"/>
      <c r="AO598" s="23"/>
    </row>
    <row r="599" spans="1:41" ht="18.75" customHeight="1" x14ac:dyDescent="0.25">
      <c r="A599" s="13"/>
      <c r="B599" s="13"/>
      <c r="C599" s="13"/>
      <c r="D599" s="13"/>
      <c r="E599" s="13"/>
      <c r="F599" s="13"/>
      <c r="G599" s="13"/>
      <c r="H599" s="13"/>
      <c r="I599" s="13"/>
      <c r="J599" s="13"/>
      <c r="K599" s="13"/>
      <c r="L599" s="13"/>
      <c r="M599" s="13"/>
      <c r="N599" s="13"/>
      <c r="O599" s="13"/>
      <c r="P599" s="13"/>
      <c r="Q599" s="13"/>
      <c r="R599" s="13"/>
      <c r="S599" s="13"/>
      <c r="T599" s="13"/>
      <c r="U599" s="13"/>
      <c r="V599" s="82"/>
      <c r="W599" s="13"/>
      <c r="X599" s="13"/>
      <c r="Y599" s="13"/>
      <c r="Z599" s="13"/>
      <c r="AA599" s="23"/>
      <c r="AB599" s="23"/>
      <c r="AC599" s="81"/>
      <c r="AD599" s="23"/>
      <c r="AE599" s="23"/>
      <c r="AF599" s="23"/>
      <c r="AG599" s="23"/>
      <c r="AH599" s="23"/>
      <c r="AI599" s="23"/>
      <c r="AJ599" s="23"/>
      <c r="AK599" s="23"/>
      <c r="AL599" s="23"/>
      <c r="AM599" s="23"/>
      <c r="AN599" s="23"/>
      <c r="AO599" s="23"/>
    </row>
    <row r="600" spans="1:41" ht="18.75" customHeight="1" x14ac:dyDescent="0.25">
      <c r="A600" s="13"/>
      <c r="B600" s="13"/>
      <c r="C600" s="13"/>
      <c r="D600" s="13"/>
      <c r="E600" s="13"/>
      <c r="F600" s="13"/>
      <c r="G600" s="13"/>
      <c r="H600" s="13"/>
      <c r="I600" s="13"/>
      <c r="J600" s="13"/>
      <c r="K600" s="13"/>
      <c r="L600" s="13"/>
      <c r="M600" s="13"/>
      <c r="N600" s="13"/>
      <c r="O600" s="13"/>
      <c r="P600" s="13"/>
      <c r="Q600" s="13"/>
      <c r="R600" s="13"/>
      <c r="S600" s="13"/>
      <c r="T600" s="13"/>
      <c r="U600" s="13"/>
      <c r="V600" s="82"/>
      <c r="W600" s="13"/>
      <c r="X600" s="13"/>
      <c r="Y600" s="13"/>
      <c r="Z600" s="13"/>
      <c r="AA600" s="23"/>
      <c r="AB600" s="23"/>
      <c r="AC600" s="81"/>
      <c r="AD600" s="23"/>
      <c r="AE600" s="23"/>
      <c r="AF600" s="23"/>
      <c r="AG600" s="23"/>
      <c r="AH600" s="23"/>
      <c r="AI600" s="23"/>
      <c r="AJ600" s="23"/>
      <c r="AK600" s="23"/>
      <c r="AL600" s="23"/>
      <c r="AM600" s="23"/>
      <c r="AN600" s="23"/>
      <c r="AO600" s="23"/>
    </row>
    <row r="601" spans="1:41" ht="18.75" customHeight="1" x14ac:dyDescent="0.25">
      <c r="A601" s="13"/>
      <c r="B601" s="13"/>
      <c r="C601" s="13"/>
      <c r="D601" s="13"/>
      <c r="E601" s="13"/>
      <c r="F601" s="13"/>
      <c r="G601" s="13"/>
      <c r="H601" s="13"/>
      <c r="I601" s="13"/>
      <c r="J601" s="13"/>
      <c r="K601" s="13"/>
      <c r="L601" s="13"/>
      <c r="M601" s="13"/>
      <c r="N601" s="13"/>
      <c r="O601" s="13"/>
      <c r="P601" s="13"/>
      <c r="Q601" s="13"/>
      <c r="R601" s="13"/>
      <c r="S601" s="13"/>
      <c r="T601" s="13"/>
      <c r="U601" s="13"/>
      <c r="V601" s="82"/>
      <c r="W601" s="13"/>
      <c r="X601" s="13"/>
      <c r="Y601" s="13"/>
      <c r="Z601" s="13"/>
      <c r="AA601" s="23"/>
      <c r="AB601" s="23"/>
      <c r="AC601" s="81"/>
      <c r="AD601" s="23"/>
      <c r="AE601" s="23"/>
      <c r="AF601" s="23"/>
      <c r="AG601" s="23"/>
      <c r="AH601" s="23"/>
      <c r="AI601" s="23"/>
      <c r="AJ601" s="23"/>
      <c r="AK601" s="23"/>
      <c r="AL601" s="23"/>
      <c r="AM601" s="23"/>
      <c r="AN601" s="23"/>
      <c r="AO601" s="23"/>
    </row>
    <row r="602" spans="1:41" ht="18.75" customHeight="1" x14ac:dyDescent="0.25">
      <c r="A602" s="13"/>
      <c r="B602" s="13"/>
      <c r="C602" s="13"/>
      <c r="D602" s="13"/>
      <c r="E602" s="13"/>
      <c r="F602" s="13"/>
      <c r="G602" s="13"/>
      <c r="H602" s="13"/>
      <c r="I602" s="13"/>
      <c r="J602" s="13"/>
      <c r="K602" s="13"/>
      <c r="L602" s="13"/>
      <c r="M602" s="13"/>
      <c r="N602" s="13"/>
      <c r="O602" s="13"/>
      <c r="P602" s="13"/>
      <c r="Q602" s="13"/>
      <c r="R602" s="13"/>
      <c r="S602" s="13"/>
      <c r="T602" s="13"/>
      <c r="U602" s="13"/>
      <c r="V602" s="82"/>
      <c r="W602" s="13"/>
      <c r="X602" s="13"/>
      <c r="Y602" s="13"/>
      <c r="Z602" s="13"/>
      <c r="AA602" s="23"/>
      <c r="AB602" s="23"/>
      <c r="AC602" s="81"/>
      <c r="AD602" s="23"/>
      <c r="AE602" s="23"/>
      <c r="AF602" s="23"/>
      <c r="AG602" s="23"/>
      <c r="AH602" s="23"/>
      <c r="AI602" s="23"/>
      <c r="AJ602" s="23"/>
      <c r="AK602" s="23"/>
      <c r="AL602" s="23"/>
      <c r="AM602" s="23"/>
      <c r="AN602" s="23"/>
      <c r="AO602" s="23"/>
    </row>
    <row r="603" spans="1:41" ht="18.75" customHeight="1" x14ac:dyDescent="0.25">
      <c r="A603" s="13"/>
      <c r="B603" s="13"/>
      <c r="C603" s="13"/>
      <c r="D603" s="13"/>
      <c r="E603" s="13"/>
      <c r="F603" s="13"/>
      <c r="G603" s="13"/>
      <c r="H603" s="13"/>
      <c r="I603" s="13"/>
      <c r="J603" s="13"/>
      <c r="K603" s="13"/>
      <c r="L603" s="13"/>
      <c r="M603" s="13"/>
      <c r="N603" s="13"/>
      <c r="O603" s="13"/>
      <c r="P603" s="13"/>
      <c r="Q603" s="13"/>
      <c r="R603" s="13"/>
      <c r="S603" s="13"/>
      <c r="T603" s="13"/>
      <c r="U603" s="13"/>
      <c r="V603" s="82"/>
      <c r="W603" s="13"/>
      <c r="X603" s="13"/>
      <c r="Y603" s="13"/>
      <c r="Z603" s="13"/>
      <c r="AA603" s="23"/>
      <c r="AB603" s="23"/>
      <c r="AC603" s="81"/>
      <c r="AD603" s="23"/>
      <c r="AE603" s="23"/>
      <c r="AF603" s="23"/>
      <c r="AG603" s="23"/>
      <c r="AH603" s="23"/>
      <c r="AI603" s="23"/>
      <c r="AJ603" s="23"/>
      <c r="AK603" s="23"/>
      <c r="AL603" s="23"/>
      <c r="AM603" s="23"/>
      <c r="AN603" s="23"/>
      <c r="AO603" s="23"/>
    </row>
    <row r="604" spans="1:41" ht="18.75" customHeight="1" x14ac:dyDescent="0.25">
      <c r="A604" s="13"/>
      <c r="B604" s="13"/>
      <c r="C604" s="13"/>
      <c r="D604" s="13"/>
      <c r="E604" s="13"/>
      <c r="F604" s="13"/>
      <c r="G604" s="13"/>
      <c r="H604" s="13"/>
      <c r="I604" s="13"/>
      <c r="J604" s="13"/>
      <c r="K604" s="13"/>
      <c r="L604" s="13"/>
      <c r="M604" s="13"/>
      <c r="N604" s="13"/>
      <c r="O604" s="13"/>
      <c r="P604" s="13"/>
      <c r="Q604" s="13"/>
      <c r="R604" s="13"/>
      <c r="S604" s="13"/>
      <c r="T604" s="13"/>
      <c r="U604" s="13"/>
      <c r="V604" s="82"/>
      <c r="W604" s="13"/>
      <c r="X604" s="13"/>
      <c r="Y604" s="13"/>
      <c r="Z604" s="13"/>
      <c r="AA604" s="23"/>
      <c r="AB604" s="23"/>
      <c r="AC604" s="81"/>
      <c r="AD604" s="23"/>
      <c r="AE604" s="23"/>
      <c r="AF604" s="23"/>
      <c r="AG604" s="23"/>
      <c r="AH604" s="23"/>
      <c r="AI604" s="23"/>
      <c r="AJ604" s="23"/>
      <c r="AK604" s="23"/>
      <c r="AL604" s="23"/>
      <c r="AM604" s="23"/>
      <c r="AN604" s="23"/>
      <c r="AO604" s="23"/>
    </row>
    <row r="605" spans="1:41" ht="18.75" customHeight="1" x14ac:dyDescent="0.25">
      <c r="A605" s="13"/>
      <c r="B605" s="13"/>
      <c r="C605" s="13"/>
      <c r="D605" s="13"/>
      <c r="E605" s="13"/>
      <c r="F605" s="13"/>
      <c r="G605" s="13"/>
      <c r="H605" s="13"/>
      <c r="I605" s="13"/>
      <c r="J605" s="13"/>
      <c r="K605" s="13"/>
      <c r="L605" s="13"/>
      <c r="M605" s="13"/>
      <c r="N605" s="13"/>
      <c r="O605" s="13"/>
      <c r="P605" s="13"/>
      <c r="Q605" s="13"/>
      <c r="R605" s="13"/>
      <c r="S605" s="13"/>
      <c r="T605" s="13"/>
      <c r="U605" s="13"/>
      <c r="V605" s="82"/>
      <c r="W605" s="13"/>
      <c r="X605" s="13"/>
      <c r="Y605" s="13"/>
      <c r="Z605" s="13"/>
      <c r="AA605" s="23"/>
      <c r="AB605" s="23"/>
      <c r="AC605" s="81"/>
      <c r="AD605" s="23"/>
      <c r="AE605" s="23"/>
      <c r="AF605" s="23"/>
      <c r="AG605" s="23"/>
      <c r="AH605" s="23"/>
      <c r="AI605" s="23"/>
      <c r="AJ605" s="23"/>
      <c r="AK605" s="23"/>
      <c r="AL605" s="23"/>
      <c r="AM605" s="23"/>
      <c r="AN605" s="23"/>
      <c r="AO605" s="23"/>
    </row>
    <row r="606" spans="1:41" ht="18.75" customHeight="1" x14ac:dyDescent="0.25">
      <c r="A606" s="13"/>
      <c r="B606" s="13"/>
      <c r="C606" s="13"/>
      <c r="D606" s="13"/>
      <c r="E606" s="13"/>
      <c r="F606" s="13"/>
      <c r="G606" s="13"/>
      <c r="H606" s="13"/>
      <c r="I606" s="13"/>
      <c r="J606" s="13"/>
      <c r="K606" s="13"/>
      <c r="L606" s="13"/>
      <c r="M606" s="13"/>
      <c r="N606" s="13"/>
      <c r="O606" s="13"/>
      <c r="P606" s="13"/>
      <c r="Q606" s="13"/>
      <c r="R606" s="13"/>
      <c r="S606" s="13"/>
      <c r="T606" s="13"/>
      <c r="U606" s="13"/>
      <c r="V606" s="82"/>
      <c r="W606" s="13"/>
      <c r="X606" s="13"/>
      <c r="Y606" s="13"/>
      <c r="Z606" s="13"/>
      <c r="AA606" s="23"/>
      <c r="AB606" s="23"/>
      <c r="AC606" s="81"/>
      <c r="AD606" s="23"/>
      <c r="AE606" s="23"/>
      <c r="AF606" s="23"/>
      <c r="AG606" s="23"/>
      <c r="AH606" s="23"/>
      <c r="AI606" s="23"/>
      <c r="AJ606" s="23"/>
      <c r="AK606" s="23"/>
      <c r="AL606" s="23"/>
      <c r="AM606" s="23"/>
      <c r="AN606" s="23"/>
      <c r="AO606" s="23"/>
    </row>
    <row r="607" spans="1:41" ht="18.75" customHeight="1" x14ac:dyDescent="0.25">
      <c r="A607" s="13"/>
      <c r="B607" s="13"/>
      <c r="C607" s="13"/>
      <c r="D607" s="13"/>
      <c r="E607" s="13"/>
      <c r="F607" s="13"/>
      <c r="G607" s="13"/>
      <c r="H607" s="13"/>
      <c r="I607" s="13"/>
      <c r="J607" s="13"/>
      <c r="K607" s="13"/>
      <c r="L607" s="13"/>
      <c r="M607" s="13"/>
      <c r="N607" s="13"/>
      <c r="O607" s="13"/>
      <c r="P607" s="13"/>
      <c r="Q607" s="13"/>
      <c r="R607" s="13"/>
      <c r="S607" s="13"/>
      <c r="T607" s="13"/>
      <c r="U607" s="13"/>
      <c r="V607" s="82"/>
      <c r="W607" s="13"/>
      <c r="X607" s="13"/>
      <c r="Y607" s="13"/>
      <c r="Z607" s="13"/>
      <c r="AA607" s="23"/>
      <c r="AB607" s="23"/>
      <c r="AC607" s="81"/>
      <c r="AD607" s="23"/>
      <c r="AE607" s="23"/>
      <c r="AF607" s="23"/>
      <c r="AG607" s="23"/>
      <c r="AH607" s="23"/>
      <c r="AI607" s="23"/>
      <c r="AJ607" s="23"/>
      <c r="AK607" s="23"/>
      <c r="AL607" s="23"/>
      <c r="AM607" s="23"/>
      <c r="AN607" s="23"/>
      <c r="AO607" s="23"/>
    </row>
    <row r="608" spans="1:41" ht="18.75" customHeight="1" x14ac:dyDescent="0.25">
      <c r="A608" s="13"/>
      <c r="B608" s="13"/>
      <c r="C608" s="13"/>
      <c r="D608" s="13"/>
      <c r="E608" s="13"/>
      <c r="F608" s="13"/>
      <c r="G608" s="13"/>
      <c r="H608" s="13"/>
      <c r="I608" s="13"/>
      <c r="J608" s="13"/>
      <c r="K608" s="13"/>
      <c r="L608" s="13"/>
      <c r="M608" s="13"/>
      <c r="N608" s="13"/>
      <c r="O608" s="13"/>
      <c r="P608" s="13"/>
      <c r="Q608" s="13"/>
      <c r="R608" s="13"/>
      <c r="S608" s="13"/>
      <c r="T608" s="13"/>
      <c r="U608" s="13"/>
      <c r="V608" s="82"/>
      <c r="W608" s="13"/>
      <c r="X608" s="13"/>
      <c r="Y608" s="13"/>
      <c r="Z608" s="13"/>
      <c r="AA608" s="23"/>
      <c r="AB608" s="23"/>
      <c r="AC608" s="81"/>
      <c r="AD608" s="23"/>
      <c r="AE608" s="23"/>
      <c r="AF608" s="23"/>
      <c r="AG608" s="23"/>
      <c r="AH608" s="23"/>
      <c r="AI608" s="23"/>
      <c r="AJ608" s="23"/>
      <c r="AK608" s="23"/>
      <c r="AL608" s="23"/>
      <c r="AM608" s="23"/>
      <c r="AN608" s="23"/>
      <c r="AO608" s="23"/>
    </row>
    <row r="609" spans="1:41" ht="18.75" customHeight="1" x14ac:dyDescent="0.25">
      <c r="A609" s="13"/>
      <c r="B609" s="13"/>
      <c r="C609" s="13"/>
      <c r="D609" s="13"/>
      <c r="E609" s="13"/>
      <c r="F609" s="13"/>
      <c r="G609" s="13"/>
      <c r="H609" s="13"/>
      <c r="I609" s="13"/>
      <c r="J609" s="13"/>
      <c r="K609" s="13"/>
      <c r="L609" s="13"/>
      <c r="M609" s="13"/>
      <c r="N609" s="13"/>
      <c r="O609" s="13"/>
      <c r="P609" s="13"/>
      <c r="Q609" s="13"/>
      <c r="R609" s="13"/>
      <c r="S609" s="13"/>
      <c r="T609" s="13"/>
      <c r="U609" s="13"/>
      <c r="V609" s="82"/>
      <c r="W609" s="13"/>
      <c r="X609" s="13"/>
      <c r="Y609" s="13"/>
      <c r="Z609" s="13"/>
      <c r="AA609" s="23"/>
      <c r="AB609" s="23"/>
      <c r="AC609" s="81"/>
      <c r="AD609" s="23"/>
      <c r="AE609" s="23"/>
      <c r="AF609" s="23"/>
      <c r="AG609" s="23"/>
      <c r="AH609" s="23"/>
      <c r="AI609" s="23"/>
      <c r="AJ609" s="23"/>
      <c r="AK609" s="23"/>
      <c r="AL609" s="23"/>
      <c r="AM609" s="23"/>
      <c r="AN609" s="23"/>
      <c r="AO609" s="23"/>
    </row>
    <row r="610" spans="1:41" ht="18.75" customHeight="1" x14ac:dyDescent="0.25">
      <c r="A610" s="13"/>
      <c r="B610" s="13"/>
      <c r="C610" s="13"/>
      <c r="D610" s="13"/>
      <c r="E610" s="13"/>
      <c r="F610" s="13"/>
      <c r="G610" s="13"/>
      <c r="H610" s="13"/>
      <c r="I610" s="13"/>
      <c r="J610" s="13"/>
      <c r="K610" s="13"/>
      <c r="L610" s="13"/>
      <c r="M610" s="13"/>
      <c r="N610" s="13"/>
      <c r="O610" s="13"/>
      <c r="P610" s="13"/>
      <c r="Q610" s="13"/>
      <c r="R610" s="13"/>
      <c r="S610" s="13"/>
      <c r="T610" s="13"/>
      <c r="U610" s="13"/>
      <c r="V610" s="82"/>
      <c r="W610" s="13"/>
      <c r="X610" s="13"/>
      <c r="Y610" s="13"/>
      <c r="Z610" s="13"/>
      <c r="AA610" s="23"/>
      <c r="AB610" s="23"/>
      <c r="AC610" s="81"/>
      <c r="AD610" s="23"/>
      <c r="AE610" s="23"/>
      <c r="AF610" s="23"/>
      <c r="AG610" s="23"/>
      <c r="AH610" s="23"/>
      <c r="AI610" s="23"/>
      <c r="AJ610" s="23"/>
      <c r="AK610" s="23"/>
      <c r="AL610" s="23"/>
      <c r="AM610" s="23"/>
      <c r="AN610" s="23"/>
      <c r="AO610" s="23"/>
    </row>
    <row r="611" spans="1:41" ht="18.75" customHeight="1" x14ac:dyDescent="0.25">
      <c r="A611" s="13"/>
      <c r="B611" s="13"/>
      <c r="C611" s="13"/>
      <c r="D611" s="13"/>
      <c r="E611" s="13"/>
      <c r="F611" s="13"/>
      <c r="G611" s="13"/>
      <c r="H611" s="13"/>
      <c r="I611" s="13"/>
      <c r="J611" s="13"/>
      <c r="K611" s="13"/>
      <c r="L611" s="13"/>
      <c r="M611" s="13"/>
      <c r="N611" s="13"/>
      <c r="O611" s="13"/>
      <c r="P611" s="13"/>
      <c r="Q611" s="13"/>
      <c r="R611" s="13"/>
      <c r="S611" s="13"/>
      <c r="T611" s="13"/>
      <c r="U611" s="13"/>
      <c r="V611" s="82"/>
      <c r="W611" s="13"/>
      <c r="X611" s="13"/>
      <c r="Y611" s="13"/>
      <c r="Z611" s="13"/>
      <c r="AA611" s="23"/>
      <c r="AB611" s="23"/>
      <c r="AC611" s="81"/>
      <c r="AD611" s="23"/>
      <c r="AE611" s="23"/>
      <c r="AF611" s="23"/>
      <c r="AG611" s="23"/>
      <c r="AH611" s="23"/>
      <c r="AI611" s="23"/>
      <c r="AJ611" s="23"/>
      <c r="AK611" s="23"/>
      <c r="AL611" s="23"/>
      <c r="AM611" s="23"/>
      <c r="AN611" s="23"/>
      <c r="AO611" s="23"/>
    </row>
    <row r="612" spans="1:41" ht="18.75" customHeight="1" x14ac:dyDescent="0.25">
      <c r="A612" s="13"/>
      <c r="B612" s="13"/>
      <c r="C612" s="13"/>
      <c r="D612" s="13"/>
      <c r="E612" s="13"/>
      <c r="F612" s="13"/>
      <c r="G612" s="13"/>
      <c r="H612" s="13"/>
      <c r="I612" s="13"/>
      <c r="J612" s="13"/>
      <c r="K612" s="13"/>
      <c r="L612" s="13"/>
      <c r="M612" s="13"/>
      <c r="N612" s="13"/>
      <c r="O612" s="13"/>
      <c r="P612" s="13"/>
      <c r="Q612" s="13"/>
      <c r="R612" s="13"/>
      <c r="S612" s="13"/>
      <c r="T612" s="13"/>
      <c r="U612" s="13"/>
      <c r="V612" s="82"/>
      <c r="W612" s="13"/>
      <c r="X612" s="13"/>
      <c r="Y612" s="13"/>
      <c r="Z612" s="13"/>
      <c r="AA612" s="23"/>
      <c r="AB612" s="23"/>
      <c r="AC612" s="81"/>
      <c r="AD612" s="23"/>
      <c r="AE612" s="23"/>
      <c r="AF612" s="23"/>
      <c r="AG612" s="23"/>
      <c r="AH612" s="23"/>
      <c r="AI612" s="23"/>
      <c r="AJ612" s="23"/>
      <c r="AK612" s="23"/>
      <c r="AL612" s="23"/>
      <c r="AM612" s="23"/>
      <c r="AN612" s="23"/>
      <c r="AO612" s="23"/>
    </row>
    <row r="613" spans="1:41" ht="18.75" customHeight="1" x14ac:dyDescent="0.25">
      <c r="A613" s="13"/>
      <c r="B613" s="13"/>
      <c r="C613" s="13"/>
      <c r="D613" s="13"/>
      <c r="E613" s="13"/>
      <c r="F613" s="13"/>
      <c r="G613" s="13"/>
      <c r="H613" s="13"/>
      <c r="I613" s="13"/>
      <c r="J613" s="13"/>
      <c r="K613" s="13"/>
      <c r="L613" s="13"/>
      <c r="M613" s="13"/>
      <c r="N613" s="13"/>
      <c r="O613" s="13"/>
      <c r="P613" s="13"/>
      <c r="Q613" s="13"/>
      <c r="R613" s="13"/>
      <c r="S613" s="13"/>
      <c r="T613" s="13"/>
      <c r="U613" s="13"/>
      <c r="V613" s="82"/>
      <c r="W613" s="13"/>
      <c r="X613" s="13"/>
      <c r="Y613" s="13"/>
      <c r="Z613" s="13"/>
      <c r="AA613" s="23"/>
      <c r="AB613" s="23"/>
      <c r="AC613" s="81"/>
      <c r="AD613" s="23"/>
      <c r="AE613" s="23"/>
      <c r="AF613" s="23"/>
      <c r="AG613" s="23"/>
      <c r="AH613" s="23"/>
      <c r="AI613" s="23"/>
      <c r="AJ613" s="23"/>
      <c r="AK613" s="23"/>
      <c r="AL613" s="23"/>
      <c r="AM613" s="23"/>
      <c r="AN613" s="23"/>
      <c r="AO613" s="23"/>
    </row>
    <row r="614" spans="1:41" ht="18.75" customHeight="1" x14ac:dyDescent="0.25">
      <c r="A614" s="13"/>
      <c r="B614" s="13"/>
      <c r="C614" s="13"/>
      <c r="D614" s="13"/>
      <c r="E614" s="13"/>
      <c r="F614" s="13"/>
      <c r="G614" s="13"/>
      <c r="H614" s="13"/>
      <c r="I614" s="13"/>
      <c r="J614" s="13"/>
      <c r="K614" s="13"/>
      <c r="L614" s="13"/>
      <c r="M614" s="13"/>
      <c r="N614" s="13"/>
      <c r="O614" s="13"/>
      <c r="P614" s="13"/>
      <c r="Q614" s="13"/>
      <c r="R614" s="13"/>
      <c r="S614" s="13"/>
      <c r="T614" s="13"/>
      <c r="U614" s="13"/>
      <c r="V614" s="82"/>
      <c r="W614" s="13"/>
      <c r="X614" s="13"/>
      <c r="Y614" s="13"/>
      <c r="Z614" s="13"/>
      <c r="AA614" s="23"/>
      <c r="AB614" s="23"/>
      <c r="AC614" s="81"/>
      <c r="AD614" s="23"/>
      <c r="AE614" s="23"/>
      <c r="AF614" s="23"/>
      <c r="AG614" s="23"/>
      <c r="AH614" s="23"/>
      <c r="AI614" s="23"/>
      <c r="AJ614" s="23"/>
      <c r="AK614" s="23"/>
      <c r="AL614" s="23"/>
      <c r="AM614" s="23"/>
      <c r="AN614" s="23"/>
      <c r="AO614" s="23"/>
    </row>
    <row r="615" spans="1:41" ht="18.75" customHeight="1" x14ac:dyDescent="0.25">
      <c r="A615" s="13"/>
      <c r="B615" s="13"/>
      <c r="C615" s="13"/>
      <c r="D615" s="13"/>
      <c r="E615" s="13"/>
      <c r="F615" s="13"/>
      <c r="G615" s="13"/>
      <c r="H615" s="13"/>
      <c r="I615" s="13"/>
      <c r="J615" s="13"/>
      <c r="K615" s="13"/>
      <c r="L615" s="13"/>
      <c r="M615" s="13"/>
      <c r="N615" s="13"/>
      <c r="O615" s="13"/>
      <c r="P615" s="13"/>
      <c r="Q615" s="13"/>
      <c r="R615" s="13"/>
      <c r="S615" s="13"/>
      <c r="T615" s="13"/>
      <c r="U615" s="13"/>
      <c r="V615" s="82"/>
      <c r="W615" s="13"/>
      <c r="X615" s="13"/>
      <c r="Y615" s="13"/>
      <c r="Z615" s="13"/>
      <c r="AA615" s="23"/>
      <c r="AB615" s="23"/>
      <c r="AC615" s="81"/>
      <c r="AD615" s="23"/>
      <c r="AE615" s="23"/>
      <c r="AF615" s="23"/>
      <c r="AG615" s="23"/>
      <c r="AH615" s="23"/>
      <c r="AI615" s="23"/>
      <c r="AJ615" s="23"/>
      <c r="AK615" s="23"/>
      <c r="AL615" s="23"/>
      <c r="AM615" s="23"/>
      <c r="AN615" s="23"/>
      <c r="AO615" s="23"/>
    </row>
    <row r="616" spans="1:41" ht="18.75" customHeight="1" x14ac:dyDescent="0.25">
      <c r="A616" s="13"/>
      <c r="B616" s="13"/>
      <c r="C616" s="13"/>
      <c r="D616" s="13"/>
      <c r="E616" s="13"/>
      <c r="F616" s="13"/>
      <c r="G616" s="13"/>
      <c r="H616" s="13"/>
      <c r="I616" s="13"/>
      <c r="J616" s="13"/>
      <c r="K616" s="13"/>
      <c r="L616" s="13"/>
      <c r="M616" s="13"/>
      <c r="N616" s="13"/>
      <c r="O616" s="13"/>
      <c r="P616" s="13"/>
      <c r="Q616" s="13"/>
      <c r="R616" s="13"/>
      <c r="S616" s="13"/>
      <c r="T616" s="13"/>
      <c r="U616" s="13"/>
      <c r="V616" s="82"/>
      <c r="W616" s="13"/>
      <c r="X616" s="13"/>
      <c r="Y616" s="13"/>
      <c r="Z616" s="13"/>
      <c r="AA616" s="23"/>
      <c r="AB616" s="23"/>
      <c r="AC616" s="81"/>
      <c r="AD616" s="23"/>
      <c r="AE616" s="23"/>
      <c r="AF616" s="23"/>
      <c r="AG616" s="23"/>
      <c r="AH616" s="23"/>
      <c r="AI616" s="23"/>
      <c r="AJ616" s="23"/>
      <c r="AK616" s="23"/>
      <c r="AL616" s="23"/>
      <c r="AM616" s="23"/>
      <c r="AN616" s="23"/>
      <c r="AO616" s="23"/>
    </row>
    <row r="617" spans="1:41" ht="18.75" customHeight="1" x14ac:dyDescent="0.25">
      <c r="A617" s="13"/>
      <c r="B617" s="13"/>
      <c r="C617" s="13"/>
      <c r="D617" s="13"/>
      <c r="E617" s="13"/>
      <c r="F617" s="13"/>
      <c r="G617" s="13"/>
      <c r="H617" s="13"/>
      <c r="I617" s="13"/>
      <c r="J617" s="13"/>
      <c r="K617" s="13"/>
      <c r="L617" s="13"/>
      <c r="M617" s="13"/>
      <c r="N617" s="13"/>
      <c r="O617" s="13"/>
      <c r="P617" s="13"/>
      <c r="Q617" s="13"/>
      <c r="R617" s="13"/>
      <c r="S617" s="13"/>
      <c r="T617" s="13"/>
      <c r="U617" s="13"/>
      <c r="V617" s="82"/>
      <c r="W617" s="13"/>
      <c r="X617" s="13"/>
      <c r="Y617" s="13"/>
      <c r="Z617" s="13"/>
      <c r="AA617" s="23"/>
      <c r="AB617" s="23"/>
      <c r="AC617" s="81"/>
      <c r="AD617" s="23"/>
      <c r="AE617" s="23"/>
      <c r="AF617" s="23"/>
      <c r="AG617" s="23"/>
      <c r="AH617" s="23"/>
      <c r="AI617" s="23"/>
      <c r="AJ617" s="23"/>
      <c r="AK617" s="23"/>
      <c r="AL617" s="23"/>
      <c r="AM617" s="23"/>
      <c r="AN617" s="23"/>
      <c r="AO617" s="23"/>
    </row>
    <row r="618" spans="1:41" ht="18.75" customHeight="1" x14ac:dyDescent="0.25">
      <c r="A618" s="13"/>
      <c r="B618" s="13"/>
      <c r="C618" s="13"/>
      <c r="D618" s="13"/>
      <c r="E618" s="13"/>
      <c r="F618" s="13"/>
      <c r="G618" s="13"/>
      <c r="H618" s="13"/>
      <c r="I618" s="13"/>
      <c r="J618" s="13"/>
      <c r="K618" s="13"/>
      <c r="L618" s="13"/>
      <c r="M618" s="13"/>
      <c r="N618" s="13"/>
      <c r="O618" s="13"/>
      <c r="P618" s="13"/>
      <c r="Q618" s="13"/>
      <c r="R618" s="13"/>
      <c r="S618" s="13"/>
      <c r="T618" s="13"/>
      <c r="U618" s="13"/>
      <c r="V618" s="82"/>
      <c r="W618" s="13"/>
      <c r="X618" s="13"/>
      <c r="Y618" s="13"/>
      <c r="Z618" s="13"/>
      <c r="AA618" s="23"/>
      <c r="AB618" s="23"/>
      <c r="AC618" s="81"/>
      <c r="AD618" s="23"/>
      <c r="AE618" s="23"/>
      <c r="AF618" s="23"/>
      <c r="AG618" s="23"/>
      <c r="AH618" s="23"/>
      <c r="AI618" s="23"/>
      <c r="AJ618" s="23"/>
      <c r="AK618" s="23"/>
      <c r="AL618" s="23"/>
      <c r="AM618" s="23"/>
      <c r="AN618" s="23"/>
      <c r="AO618" s="23"/>
    </row>
    <row r="619" spans="1:41" ht="18.75" customHeight="1" x14ac:dyDescent="0.25">
      <c r="A619" s="13"/>
      <c r="B619" s="13"/>
      <c r="C619" s="13"/>
      <c r="D619" s="13"/>
      <c r="E619" s="13"/>
      <c r="F619" s="13"/>
      <c r="G619" s="13"/>
      <c r="H619" s="13"/>
      <c r="I619" s="13"/>
      <c r="J619" s="13"/>
      <c r="K619" s="13"/>
      <c r="L619" s="13"/>
      <c r="M619" s="13"/>
      <c r="N619" s="13"/>
      <c r="O619" s="13"/>
      <c r="P619" s="13"/>
      <c r="Q619" s="13"/>
      <c r="R619" s="13"/>
      <c r="S619" s="13"/>
      <c r="T619" s="13"/>
      <c r="U619" s="13"/>
      <c r="V619" s="82"/>
      <c r="W619" s="13"/>
      <c r="X619" s="13"/>
      <c r="Y619" s="13"/>
      <c r="Z619" s="13"/>
      <c r="AA619" s="23"/>
      <c r="AB619" s="23"/>
      <c r="AC619" s="81"/>
      <c r="AD619" s="23"/>
      <c r="AE619" s="23"/>
      <c r="AF619" s="23"/>
      <c r="AG619" s="23"/>
      <c r="AH619" s="23"/>
      <c r="AI619" s="23"/>
      <c r="AJ619" s="23"/>
      <c r="AK619" s="23"/>
      <c r="AL619" s="23"/>
      <c r="AM619" s="23"/>
      <c r="AN619" s="23"/>
      <c r="AO619" s="23"/>
    </row>
    <row r="620" spans="1:41" ht="18.75" customHeight="1" x14ac:dyDescent="0.25">
      <c r="A620" s="13"/>
      <c r="B620" s="13"/>
      <c r="C620" s="13"/>
      <c r="D620" s="13"/>
      <c r="E620" s="13"/>
      <c r="F620" s="13"/>
      <c r="G620" s="13"/>
      <c r="H620" s="13"/>
      <c r="I620" s="13"/>
      <c r="J620" s="13"/>
      <c r="K620" s="13"/>
      <c r="L620" s="13"/>
      <c r="M620" s="13"/>
      <c r="N620" s="13"/>
      <c r="O620" s="13"/>
      <c r="P620" s="13"/>
      <c r="Q620" s="13"/>
      <c r="R620" s="13"/>
      <c r="S620" s="13"/>
      <c r="T620" s="13"/>
      <c r="U620" s="13"/>
      <c r="V620" s="82"/>
      <c r="W620" s="13"/>
      <c r="X620" s="13"/>
      <c r="Y620" s="13"/>
      <c r="Z620" s="13"/>
      <c r="AA620" s="23"/>
      <c r="AB620" s="23"/>
      <c r="AC620" s="81"/>
      <c r="AD620" s="23"/>
      <c r="AE620" s="23"/>
      <c r="AF620" s="23"/>
      <c r="AG620" s="23"/>
      <c r="AH620" s="23"/>
      <c r="AI620" s="23"/>
      <c r="AJ620" s="23"/>
      <c r="AK620" s="23"/>
      <c r="AL620" s="23"/>
      <c r="AM620" s="23"/>
      <c r="AN620" s="23"/>
      <c r="AO620" s="23"/>
    </row>
    <row r="621" spans="1:41" ht="18.75" customHeight="1" x14ac:dyDescent="0.25">
      <c r="A621" s="13"/>
      <c r="B621" s="13"/>
      <c r="C621" s="13"/>
      <c r="D621" s="13"/>
      <c r="E621" s="13"/>
      <c r="F621" s="13"/>
      <c r="G621" s="13"/>
      <c r="H621" s="13"/>
      <c r="I621" s="13"/>
      <c r="J621" s="13"/>
      <c r="K621" s="13"/>
      <c r="L621" s="13"/>
      <c r="M621" s="13"/>
      <c r="N621" s="13"/>
      <c r="O621" s="13"/>
      <c r="P621" s="13"/>
      <c r="Q621" s="13"/>
      <c r="R621" s="13"/>
      <c r="S621" s="13"/>
      <c r="T621" s="13"/>
      <c r="U621" s="13"/>
      <c r="V621" s="82"/>
      <c r="W621" s="13"/>
      <c r="X621" s="13"/>
      <c r="Y621" s="13"/>
      <c r="Z621" s="13"/>
      <c r="AA621" s="23"/>
      <c r="AB621" s="23"/>
      <c r="AC621" s="81"/>
      <c r="AD621" s="23"/>
      <c r="AE621" s="23"/>
      <c r="AF621" s="23"/>
      <c r="AG621" s="23"/>
      <c r="AH621" s="23"/>
      <c r="AI621" s="23"/>
      <c r="AJ621" s="23"/>
      <c r="AK621" s="23"/>
      <c r="AL621" s="23"/>
      <c r="AM621" s="23"/>
      <c r="AN621" s="23"/>
      <c r="AO621" s="23"/>
    </row>
    <row r="622" spans="1:41" ht="18.75" customHeight="1" x14ac:dyDescent="0.25">
      <c r="A622" s="13"/>
      <c r="B622" s="13"/>
      <c r="C622" s="13"/>
      <c r="D622" s="13"/>
      <c r="E622" s="13"/>
      <c r="F622" s="13"/>
      <c r="G622" s="13"/>
      <c r="H622" s="13"/>
      <c r="I622" s="13"/>
      <c r="J622" s="13"/>
      <c r="K622" s="13"/>
      <c r="L622" s="13"/>
      <c r="M622" s="13"/>
      <c r="N622" s="13"/>
      <c r="O622" s="13"/>
      <c r="P622" s="13"/>
      <c r="Q622" s="13"/>
      <c r="R622" s="13"/>
      <c r="S622" s="13"/>
      <c r="T622" s="13"/>
      <c r="U622" s="13"/>
      <c r="V622" s="82"/>
      <c r="W622" s="13"/>
      <c r="X622" s="13"/>
      <c r="Y622" s="13"/>
      <c r="Z622" s="13"/>
      <c r="AA622" s="23"/>
      <c r="AB622" s="23"/>
      <c r="AC622" s="81"/>
      <c r="AD622" s="23"/>
      <c r="AE622" s="23"/>
      <c r="AF622" s="23"/>
      <c r="AG622" s="23"/>
      <c r="AH622" s="23"/>
      <c r="AI622" s="23"/>
      <c r="AJ622" s="23"/>
      <c r="AK622" s="23"/>
      <c r="AL622" s="23"/>
      <c r="AM622" s="23"/>
      <c r="AN622" s="23"/>
      <c r="AO622" s="23"/>
    </row>
    <row r="623" spans="1:41" ht="18.75" customHeight="1" x14ac:dyDescent="0.25">
      <c r="A623" s="13"/>
      <c r="B623" s="13"/>
      <c r="C623" s="13"/>
      <c r="D623" s="13"/>
      <c r="E623" s="13"/>
      <c r="F623" s="13"/>
      <c r="G623" s="13"/>
      <c r="H623" s="13"/>
      <c r="I623" s="13"/>
      <c r="J623" s="13"/>
      <c r="K623" s="13"/>
      <c r="L623" s="13"/>
      <c r="M623" s="13"/>
      <c r="N623" s="13"/>
      <c r="O623" s="13"/>
      <c r="P623" s="13"/>
      <c r="Q623" s="13"/>
      <c r="R623" s="13"/>
      <c r="S623" s="13"/>
      <c r="T623" s="13"/>
      <c r="U623" s="13"/>
      <c r="V623" s="82"/>
      <c r="W623" s="13"/>
      <c r="X623" s="13"/>
      <c r="Y623" s="13"/>
      <c r="Z623" s="13"/>
      <c r="AA623" s="23"/>
      <c r="AB623" s="23"/>
      <c r="AC623" s="81"/>
      <c r="AD623" s="23"/>
      <c r="AE623" s="23"/>
      <c r="AF623" s="23"/>
      <c r="AG623" s="23"/>
      <c r="AH623" s="23"/>
      <c r="AI623" s="23"/>
      <c r="AJ623" s="23"/>
      <c r="AK623" s="23"/>
      <c r="AL623" s="23"/>
      <c r="AM623" s="23"/>
      <c r="AN623" s="23"/>
      <c r="AO623" s="23"/>
    </row>
    <row r="624" spans="1:41" ht="18.75" customHeight="1" x14ac:dyDescent="0.25">
      <c r="A624" s="13"/>
      <c r="B624" s="13"/>
      <c r="C624" s="13"/>
      <c r="D624" s="13"/>
      <c r="E624" s="13"/>
      <c r="F624" s="13"/>
      <c r="G624" s="13"/>
      <c r="H624" s="13"/>
      <c r="I624" s="13"/>
      <c r="J624" s="13"/>
      <c r="K624" s="13"/>
      <c r="L624" s="13"/>
      <c r="M624" s="13"/>
      <c r="N624" s="13"/>
      <c r="O624" s="13"/>
      <c r="P624" s="13"/>
      <c r="Q624" s="13"/>
      <c r="R624" s="13"/>
      <c r="S624" s="13"/>
      <c r="T624" s="13"/>
      <c r="U624" s="13"/>
      <c r="V624" s="82"/>
      <c r="W624" s="13"/>
      <c r="X624" s="13"/>
      <c r="Y624" s="13"/>
      <c r="Z624" s="13"/>
      <c r="AA624" s="23"/>
      <c r="AB624" s="23"/>
      <c r="AC624" s="81"/>
      <c r="AD624" s="23"/>
      <c r="AE624" s="23"/>
      <c r="AF624" s="23"/>
      <c r="AG624" s="23"/>
      <c r="AH624" s="23"/>
      <c r="AI624" s="23"/>
      <c r="AJ624" s="23"/>
      <c r="AK624" s="23"/>
      <c r="AL624" s="23"/>
      <c r="AM624" s="23"/>
      <c r="AN624" s="23"/>
      <c r="AO624" s="23"/>
    </row>
    <row r="625" spans="1:41" ht="18.75" customHeight="1" x14ac:dyDescent="0.25">
      <c r="A625" s="13"/>
      <c r="B625" s="13"/>
      <c r="C625" s="13"/>
      <c r="D625" s="13"/>
      <c r="E625" s="13"/>
      <c r="F625" s="13"/>
      <c r="G625" s="13"/>
      <c r="H625" s="13"/>
      <c r="I625" s="13"/>
      <c r="J625" s="13"/>
      <c r="K625" s="13"/>
      <c r="L625" s="13"/>
      <c r="M625" s="13"/>
      <c r="N625" s="13"/>
      <c r="O625" s="13"/>
      <c r="P625" s="13"/>
      <c r="Q625" s="13"/>
      <c r="R625" s="13"/>
      <c r="S625" s="13"/>
      <c r="T625" s="13"/>
      <c r="U625" s="13"/>
      <c r="V625" s="82"/>
      <c r="W625" s="13"/>
      <c r="X625" s="13"/>
      <c r="Y625" s="13"/>
      <c r="Z625" s="13"/>
      <c r="AA625" s="23"/>
      <c r="AB625" s="23"/>
      <c r="AC625" s="81"/>
      <c r="AD625" s="23"/>
      <c r="AE625" s="23"/>
      <c r="AF625" s="23"/>
      <c r="AG625" s="23"/>
      <c r="AH625" s="23"/>
      <c r="AI625" s="23"/>
      <c r="AJ625" s="23"/>
      <c r="AK625" s="23"/>
      <c r="AL625" s="23"/>
      <c r="AM625" s="23"/>
      <c r="AN625" s="23"/>
      <c r="AO625" s="23"/>
    </row>
    <row r="626" spans="1:41" ht="18.75" customHeight="1" x14ac:dyDescent="0.25">
      <c r="A626" s="13"/>
      <c r="B626" s="13"/>
      <c r="C626" s="13"/>
      <c r="D626" s="13"/>
      <c r="E626" s="13"/>
      <c r="F626" s="13"/>
      <c r="G626" s="13"/>
      <c r="H626" s="13"/>
      <c r="I626" s="13"/>
      <c r="J626" s="13"/>
      <c r="K626" s="13"/>
      <c r="L626" s="13"/>
      <c r="M626" s="13"/>
      <c r="N626" s="13"/>
      <c r="O626" s="13"/>
      <c r="P626" s="13"/>
      <c r="Q626" s="13"/>
      <c r="R626" s="13"/>
      <c r="S626" s="13"/>
      <c r="T626" s="13"/>
      <c r="U626" s="13"/>
      <c r="V626" s="82"/>
      <c r="W626" s="13"/>
      <c r="X626" s="13"/>
      <c r="Y626" s="13"/>
      <c r="Z626" s="13"/>
      <c r="AA626" s="23"/>
      <c r="AB626" s="23"/>
      <c r="AC626" s="81"/>
      <c r="AD626" s="23"/>
      <c r="AE626" s="23"/>
      <c r="AF626" s="23"/>
      <c r="AG626" s="23"/>
      <c r="AH626" s="23"/>
      <c r="AI626" s="23"/>
      <c r="AJ626" s="23"/>
      <c r="AK626" s="23"/>
      <c r="AL626" s="23"/>
      <c r="AM626" s="23"/>
      <c r="AN626" s="23"/>
      <c r="AO626" s="23"/>
    </row>
    <row r="627" spans="1:41" ht="18.75" customHeight="1" x14ac:dyDescent="0.25">
      <c r="A627" s="13"/>
      <c r="B627" s="13"/>
      <c r="C627" s="13"/>
      <c r="D627" s="13"/>
      <c r="E627" s="13"/>
      <c r="F627" s="13"/>
      <c r="G627" s="13"/>
      <c r="H627" s="13"/>
      <c r="I627" s="13"/>
      <c r="J627" s="13"/>
      <c r="K627" s="13"/>
      <c r="L627" s="13"/>
      <c r="M627" s="13"/>
      <c r="N627" s="13"/>
      <c r="O627" s="13"/>
      <c r="P627" s="13"/>
      <c r="Q627" s="13"/>
      <c r="R627" s="13"/>
      <c r="S627" s="13"/>
      <c r="T627" s="13"/>
      <c r="U627" s="13"/>
      <c r="V627" s="82"/>
      <c r="W627" s="13"/>
      <c r="X627" s="13"/>
      <c r="Y627" s="13"/>
      <c r="Z627" s="13"/>
      <c r="AA627" s="23"/>
      <c r="AB627" s="23"/>
      <c r="AC627" s="81"/>
      <c r="AD627" s="23"/>
      <c r="AE627" s="23"/>
      <c r="AF627" s="23"/>
      <c r="AG627" s="23"/>
      <c r="AH627" s="23"/>
      <c r="AI627" s="23"/>
      <c r="AJ627" s="23"/>
      <c r="AK627" s="23"/>
      <c r="AL627" s="23"/>
      <c r="AM627" s="23"/>
      <c r="AN627" s="23"/>
      <c r="AO627" s="23"/>
    </row>
    <row r="628" spans="1:41" ht="18.75" customHeight="1" x14ac:dyDescent="0.25">
      <c r="A628" s="13"/>
      <c r="B628" s="13"/>
      <c r="C628" s="13"/>
      <c r="D628" s="13"/>
      <c r="E628" s="13"/>
      <c r="F628" s="13"/>
      <c r="G628" s="13"/>
      <c r="H628" s="13"/>
      <c r="I628" s="13"/>
      <c r="J628" s="13"/>
      <c r="K628" s="13"/>
      <c r="L628" s="13"/>
      <c r="M628" s="13"/>
      <c r="N628" s="13"/>
      <c r="O628" s="13"/>
      <c r="P628" s="13"/>
      <c r="Q628" s="13"/>
      <c r="R628" s="13"/>
      <c r="S628" s="13"/>
      <c r="T628" s="13"/>
      <c r="U628" s="13"/>
      <c r="V628" s="82"/>
      <c r="W628" s="13"/>
      <c r="X628" s="13"/>
      <c r="Y628" s="13"/>
      <c r="Z628" s="13"/>
      <c r="AA628" s="23"/>
      <c r="AB628" s="23"/>
      <c r="AC628" s="81"/>
      <c r="AD628" s="23"/>
      <c r="AE628" s="23"/>
      <c r="AF628" s="23"/>
      <c r="AG628" s="23"/>
      <c r="AH628" s="23"/>
      <c r="AI628" s="23"/>
      <c r="AJ628" s="23"/>
      <c r="AK628" s="23"/>
      <c r="AL628" s="23"/>
      <c r="AM628" s="23"/>
      <c r="AN628" s="23"/>
      <c r="AO628" s="23"/>
    </row>
    <row r="629" spans="1:41" ht="18.75" customHeight="1" x14ac:dyDescent="0.25">
      <c r="A629" s="13"/>
      <c r="B629" s="13"/>
      <c r="C629" s="13"/>
      <c r="D629" s="13"/>
      <c r="E629" s="13"/>
      <c r="F629" s="13"/>
      <c r="G629" s="13"/>
      <c r="H629" s="13"/>
      <c r="I629" s="13"/>
      <c r="J629" s="13"/>
      <c r="K629" s="13"/>
      <c r="L629" s="13"/>
      <c r="M629" s="13"/>
      <c r="N629" s="13"/>
      <c r="O629" s="13"/>
      <c r="P629" s="13"/>
      <c r="Q629" s="13"/>
      <c r="R629" s="13"/>
      <c r="S629" s="13"/>
      <c r="T629" s="13"/>
      <c r="U629" s="13"/>
      <c r="V629" s="82"/>
      <c r="W629" s="13"/>
      <c r="X629" s="13"/>
      <c r="Y629" s="13"/>
      <c r="Z629" s="13"/>
      <c r="AA629" s="23"/>
      <c r="AB629" s="23"/>
      <c r="AC629" s="81"/>
      <c r="AD629" s="23"/>
      <c r="AE629" s="23"/>
      <c r="AF629" s="23"/>
      <c r="AG629" s="23"/>
      <c r="AH629" s="23"/>
      <c r="AI629" s="23"/>
      <c r="AJ629" s="23"/>
      <c r="AK629" s="23"/>
      <c r="AL629" s="23"/>
      <c r="AM629" s="23"/>
      <c r="AN629" s="23"/>
      <c r="AO629" s="23"/>
    </row>
    <row r="630" spans="1:41" ht="18.75" customHeight="1" x14ac:dyDescent="0.25">
      <c r="A630" s="13"/>
      <c r="B630" s="13"/>
      <c r="C630" s="13"/>
      <c r="D630" s="13"/>
      <c r="E630" s="13"/>
      <c r="F630" s="13"/>
      <c r="G630" s="13"/>
      <c r="H630" s="13"/>
      <c r="I630" s="13"/>
      <c r="J630" s="13"/>
      <c r="K630" s="13"/>
      <c r="L630" s="13"/>
      <c r="M630" s="13"/>
      <c r="N630" s="13"/>
      <c r="O630" s="13"/>
      <c r="P630" s="13"/>
      <c r="Q630" s="13"/>
      <c r="R630" s="13"/>
      <c r="S630" s="13"/>
      <c r="T630" s="13"/>
      <c r="U630" s="13"/>
      <c r="V630" s="82"/>
      <c r="W630" s="13"/>
      <c r="X630" s="13"/>
      <c r="Y630" s="13"/>
      <c r="Z630" s="13"/>
      <c r="AA630" s="23"/>
      <c r="AB630" s="23"/>
      <c r="AC630" s="81"/>
      <c r="AD630" s="23"/>
      <c r="AE630" s="23"/>
      <c r="AF630" s="23"/>
      <c r="AG630" s="23"/>
      <c r="AH630" s="23"/>
      <c r="AI630" s="23"/>
      <c r="AJ630" s="23"/>
      <c r="AK630" s="23"/>
      <c r="AL630" s="23"/>
      <c r="AM630" s="23"/>
      <c r="AN630" s="23"/>
      <c r="AO630" s="23"/>
    </row>
    <row r="631" spans="1:41" ht="18.75" customHeight="1" x14ac:dyDescent="0.25">
      <c r="A631" s="13"/>
      <c r="B631" s="13"/>
      <c r="C631" s="13"/>
      <c r="D631" s="13"/>
      <c r="E631" s="13"/>
      <c r="F631" s="13"/>
      <c r="G631" s="13"/>
      <c r="H631" s="13"/>
      <c r="I631" s="13"/>
      <c r="J631" s="13"/>
      <c r="K631" s="13"/>
      <c r="L631" s="13"/>
      <c r="M631" s="13"/>
      <c r="N631" s="13"/>
      <c r="O631" s="13"/>
      <c r="P631" s="13"/>
      <c r="Q631" s="13"/>
      <c r="R631" s="13"/>
      <c r="S631" s="13"/>
      <c r="T631" s="13"/>
      <c r="U631" s="13"/>
      <c r="V631" s="82"/>
      <c r="W631" s="13"/>
      <c r="X631" s="13"/>
      <c r="Y631" s="13"/>
      <c r="Z631" s="13"/>
      <c r="AA631" s="23"/>
      <c r="AB631" s="23"/>
      <c r="AC631" s="81"/>
      <c r="AD631" s="23"/>
      <c r="AE631" s="23"/>
      <c r="AF631" s="23"/>
      <c r="AG631" s="23"/>
      <c r="AH631" s="23"/>
      <c r="AI631" s="23"/>
      <c r="AJ631" s="23"/>
      <c r="AK631" s="23"/>
      <c r="AL631" s="23"/>
      <c r="AM631" s="23"/>
      <c r="AN631" s="23"/>
      <c r="AO631" s="23"/>
    </row>
    <row r="632" spans="1:41" ht="18.75" customHeight="1" x14ac:dyDescent="0.25">
      <c r="A632" s="13"/>
      <c r="B632" s="13"/>
      <c r="C632" s="13"/>
      <c r="D632" s="13"/>
      <c r="E632" s="13"/>
      <c r="F632" s="13"/>
      <c r="G632" s="13"/>
      <c r="H632" s="13"/>
      <c r="I632" s="13"/>
      <c r="J632" s="13"/>
      <c r="K632" s="13"/>
      <c r="L632" s="13"/>
      <c r="M632" s="13"/>
      <c r="N632" s="13"/>
      <c r="O632" s="13"/>
      <c r="P632" s="13"/>
      <c r="Q632" s="13"/>
      <c r="R632" s="13"/>
      <c r="S632" s="13"/>
      <c r="T632" s="13"/>
      <c r="U632" s="13"/>
      <c r="V632" s="82"/>
      <c r="W632" s="13"/>
      <c r="X632" s="13"/>
      <c r="Y632" s="13"/>
      <c r="Z632" s="13"/>
      <c r="AA632" s="23"/>
      <c r="AB632" s="23"/>
      <c r="AC632" s="81"/>
      <c r="AD632" s="23"/>
      <c r="AE632" s="23"/>
      <c r="AF632" s="23"/>
      <c r="AG632" s="23"/>
      <c r="AH632" s="23"/>
      <c r="AI632" s="23"/>
      <c r="AJ632" s="23"/>
      <c r="AK632" s="23"/>
      <c r="AL632" s="23"/>
      <c r="AM632" s="23"/>
      <c r="AN632" s="23"/>
      <c r="AO632" s="23"/>
    </row>
    <row r="633" spans="1:41" ht="18.75" customHeight="1" x14ac:dyDescent="0.25">
      <c r="A633" s="13"/>
      <c r="B633" s="13"/>
      <c r="C633" s="13"/>
      <c r="D633" s="13"/>
      <c r="E633" s="13"/>
      <c r="F633" s="13"/>
      <c r="G633" s="13"/>
      <c r="H633" s="13"/>
      <c r="I633" s="13"/>
      <c r="J633" s="13"/>
      <c r="K633" s="13"/>
      <c r="L633" s="13"/>
      <c r="M633" s="13"/>
      <c r="N633" s="13"/>
      <c r="O633" s="13"/>
      <c r="P633" s="13"/>
      <c r="Q633" s="13"/>
      <c r="R633" s="13"/>
      <c r="S633" s="13"/>
      <c r="T633" s="13"/>
      <c r="U633" s="13"/>
      <c r="V633" s="82"/>
      <c r="W633" s="13"/>
      <c r="X633" s="13"/>
      <c r="Y633" s="13"/>
      <c r="Z633" s="13"/>
      <c r="AA633" s="23"/>
      <c r="AB633" s="23"/>
      <c r="AC633" s="81"/>
      <c r="AD633" s="23"/>
      <c r="AE633" s="23"/>
      <c r="AF633" s="23"/>
      <c r="AG633" s="23"/>
      <c r="AH633" s="23"/>
      <c r="AI633" s="23"/>
      <c r="AJ633" s="23"/>
      <c r="AK633" s="23"/>
      <c r="AL633" s="23"/>
      <c r="AM633" s="23"/>
      <c r="AN633" s="23"/>
      <c r="AO633" s="23"/>
    </row>
    <row r="634" spans="1:41" ht="18.75" customHeight="1" x14ac:dyDescent="0.25">
      <c r="A634" s="13"/>
      <c r="B634" s="13"/>
      <c r="C634" s="13"/>
      <c r="D634" s="13"/>
      <c r="E634" s="13"/>
      <c r="F634" s="13"/>
      <c r="G634" s="13"/>
      <c r="H634" s="13"/>
      <c r="I634" s="13"/>
      <c r="J634" s="13"/>
      <c r="K634" s="13"/>
      <c r="L634" s="13"/>
      <c r="M634" s="13"/>
      <c r="N634" s="13"/>
      <c r="O634" s="13"/>
      <c r="P634" s="13"/>
      <c r="Q634" s="13"/>
      <c r="R634" s="13"/>
      <c r="S634" s="13"/>
      <c r="T634" s="13"/>
      <c r="U634" s="13"/>
      <c r="V634" s="82"/>
      <c r="W634" s="13"/>
      <c r="X634" s="13"/>
      <c r="Y634" s="13"/>
      <c r="Z634" s="13"/>
      <c r="AA634" s="23"/>
      <c r="AB634" s="23"/>
      <c r="AC634" s="81"/>
      <c r="AD634" s="23"/>
      <c r="AE634" s="23"/>
      <c r="AF634" s="23"/>
      <c r="AG634" s="23"/>
      <c r="AH634" s="23"/>
      <c r="AI634" s="23"/>
      <c r="AJ634" s="23"/>
      <c r="AK634" s="23"/>
      <c r="AL634" s="23"/>
      <c r="AM634" s="23"/>
      <c r="AN634" s="23"/>
      <c r="AO634" s="23"/>
    </row>
    <row r="635" spans="1:41" ht="18.75" customHeight="1" x14ac:dyDescent="0.25">
      <c r="A635" s="13"/>
      <c r="B635" s="13"/>
      <c r="C635" s="13"/>
      <c r="D635" s="13"/>
      <c r="E635" s="13"/>
      <c r="F635" s="13"/>
      <c r="G635" s="13"/>
      <c r="H635" s="13"/>
      <c r="I635" s="13"/>
      <c r="J635" s="13"/>
      <c r="K635" s="13"/>
      <c r="L635" s="13"/>
      <c r="M635" s="13"/>
      <c r="N635" s="13"/>
      <c r="O635" s="13"/>
      <c r="P635" s="13"/>
      <c r="Q635" s="13"/>
      <c r="R635" s="13"/>
      <c r="S635" s="13"/>
      <c r="T635" s="13"/>
      <c r="U635" s="13"/>
      <c r="V635" s="82"/>
      <c r="W635" s="13"/>
      <c r="X635" s="13"/>
      <c r="Y635" s="13"/>
      <c r="Z635" s="13"/>
      <c r="AA635" s="23"/>
      <c r="AB635" s="23"/>
      <c r="AC635" s="81"/>
      <c r="AD635" s="23"/>
      <c r="AE635" s="23"/>
      <c r="AF635" s="23"/>
      <c r="AG635" s="23"/>
      <c r="AH635" s="23"/>
      <c r="AI635" s="23"/>
      <c r="AJ635" s="23"/>
      <c r="AK635" s="23"/>
      <c r="AL635" s="23"/>
      <c r="AM635" s="23"/>
      <c r="AN635" s="23"/>
      <c r="AO635" s="23"/>
    </row>
    <row r="636" spans="1:41" ht="18.75" customHeight="1" x14ac:dyDescent="0.25">
      <c r="A636" s="13"/>
      <c r="B636" s="13"/>
      <c r="C636" s="13"/>
      <c r="D636" s="13"/>
      <c r="E636" s="13"/>
      <c r="F636" s="13"/>
      <c r="G636" s="13"/>
      <c r="H636" s="13"/>
      <c r="I636" s="13"/>
      <c r="J636" s="13"/>
      <c r="K636" s="13"/>
      <c r="L636" s="13"/>
      <c r="M636" s="13"/>
      <c r="N636" s="13"/>
      <c r="O636" s="13"/>
      <c r="P636" s="13"/>
      <c r="Q636" s="13"/>
      <c r="R636" s="13"/>
      <c r="S636" s="13"/>
      <c r="T636" s="13"/>
      <c r="U636" s="13"/>
      <c r="V636" s="82"/>
      <c r="W636" s="13"/>
      <c r="X636" s="13"/>
      <c r="Y636" s="13"/>
      <c r="Z636" s="13"/>
      <c r="AA636" s="23"/>
      <c r="AB636" s="23"/>
      <c r="AC636" s="81"/>
      <c r="AD636" s="23"/>
      <c r="AE636" s="23"/>
      <c r="AF636" s="23"/>
      <c r="AG636" s="23"/>
      <c r="AH636" s="23"/>
      <c r="AI636" s="23"/>
      <c r="AJ636" s="23"/>
      <c r="AK636" s="23"/>
      <c r="AL636" s="23"/>
      <c r="AM636" s="23"/>
      <c r="AN636" s="23"/>
      <c r="AO636" s="23"/>
    </row>
    <row r="637" spans="1:41" ht="18.75" customHeight="1" x14ac:dyDescent="0.25">
      <c r="A637" s="13"/>
      <c r="B637" s="13"/>
      <c r="C637" s="13"/>
      <c r="D637" s="13"/>
      <c r="E637" s="13"/>
      <c r="F637" s="13"/>
      <c r="G637" s="13"/>
      <c r="H637" s="13"/>
      <c r="I637" s="13"/>
      <c r="J637" s="13"/>
      <c r="K637" s="13"/>
      <c r="L637" s="13"/>
      <c r="M637" s="13"/>
      <c r="N637" s="13"/>
      <c r="O637" s="13"/>
      <c r="P637" s="13"/>
      <c r="Q637" s="13"/>
      <c r="R637" s="13"/>
      <c r="S637" s="13"/>
      <c r="T637" s="13"/>
      <c r="U637" s="13"/>
      <c r="V637" s="82"/>
      <c r="W637" s="13"/>
      <c r="X637" s="13"/>
      <c r="Y637" s="13"/>
      <c r="Z637" s="13"/>
      <c r="AA637" s="23"/>
      <c r="AB637" s="23"/>
      <c r="AC637" s="81"/>
      <c r="AD637" s="23"/>
      <c r="AE637" s="23"/>
      <c r="AF637" s="23"/>
      <c r="AG637" s="23"/>
      <c r="AH637" s="23"/>
      <c r="AI637" s="23"/>
      <c r="AJ637" s="23"/>
      <c r="AK637" s="23"/>
      <c r="AL637" s="23"/>
      <c r="AM637" s="23"/>
      <c r="AN637" s="23"/>
      <c r="AO637" s="23"/>
    </row>
    <row r="638" spans="1:41" ht="18.75" customHeight="1" x14ac:dyDescent="0.25">
      <c r="A638" s="13"/>
      <c r="B638" s="13"/>
      <c r="C638" s="13"/>
      <c r="D638" s="13"/>
      <c r="E638" s="13"/>
      <c r="F638" s="13"/>
      <c r="G638" s="13"/>
      <c r="H638" s="13"/>
      <c r="I638" s="13"/>
      <c r="J638" s="13"/>
      <c r="K638" s="13"/>
      <c r="L638" s="13"/>
      <c r="M638" s="13"/>
      <c r="N638" s="13"/>
      <c r="O638" s="13"/>
      <c r="P638" s="13"/>
      <c r="Q638" s="13"/>
      <c r="R638" s="13"/>
      <c r="S638" s="13"/>
      <c r="T638" s="13"/>
      <c r="U638" s="13"/>
      <c r="V638" s="82"/>
      <c r="W638" s="13"/>
      <c r="X638" s="13"/>
      <c r="Y638" s="13"/>
      <c r="Z638" s="13"/>
      <c r="AA638" s="23"/>
      <c r="AB638" s="23"/>
      <c r="AC638" s="81"/>
      <c r="AD638" s="23"/>
      <c r="AE638" s="23"/>
      <c r="AF638" s="23"/>
      <c r="AG638" s="23"/>
      <c r="AH638" s="23"/>
      <c r="AI638" s="23"/>
      <c r="AJ638" s="23"/>
      <c r="AK638" s="23"/>
      <c r="AL638" s="23"/>
      <c r="AM638" s="23"/>
      <c r="AN638" s="23"/>
      <c r="AO638" s="23"/>
    </row>
    <row r="639" spans="1:41" ht="18.75" customHeight="1" x14ac:dyDescent="0.25">
      <c r="A639" s="13"/>
      <c r="B639" s="13"/>
      <c r="C639" s="13"/>
      <c r="D639" s="13"/>
      <c r="E639" s="13"/>
      <c r="F639" s="13"/>
      <c r="G639" s="13"/>
      <c r="H639" s="13"/>
      <c r="I639" s="13"/>
      <c r="J639" s="13"/>
      <c r="K639" s="13"/>
      <c r="L639" s="13"/>
      <c r="M639" s="13"/>
      <c r="N639" s="13"/>
      <c r="O639" s="13"/>
      <c r="P639" s="13"/>
      <c r="Q639" s="13"/>
      <c r="R639" s="13"/>
      <c r="S639" s="13"/>
      <c r="T639" s="13"/>
      <c r="U639" s="13"/>
      <c r="V639" s="82"/>
      <c r="W639" s="13"/>
      <c r="X639" s="13"/>
      <c r="Y639" s="13"/>
      <c r="Z639" s="13"/>
      <c r="AA639" s="23"/>
      <c r="AB639" s="23"/>
      <c r="AC639" s="81"/>
      <c r="AD639" s="23"/>
      <c r="AE639" s="23"/>
      <c r="AF639" s="23"/>
      <c r="AG639" s="23"/>
      <c r="AH639" s="23"/>
      <c r="AI639" s="23"/>
      <c r="AJ639" s="23"/>
      <c r="AK639" s="23"/>
      <c r="AL639" s="23"/>
      <c r="AM639" s="23"/>
      <c r="AN639" s="23"/>
      <c r="AO639" s="23"/>
    </row>
    <row r="640" spans="1:41" ht="18.75" customHeight="1" x14ac:dyDescent="0.25">
      <c r="A640" s="13"/>
      <c r="B640" s="13"/>
      <c r="C640" s="13"/>
      <c r="D640" s="13"/>
      <c r="E640" s="13"/>
      <c r="F640" s="13"/>
      <c r="G640" s="13"/>
      <c r="H640" s="13"/>
      <c r="I640" s="13"/>
      <c r="J640" s="13"/>
      <c r="K640" s="13"/>
      <c r="L640" s="13"/>
      <c r="M640" s="13"/>
      <c r="N640" s="13"/>
      <c r="O640" s="13"/>
      <c r="P640" s="13"/>
      <c r="Q640" s="13"/>
      <c r="R640" s="13"/>
      <c r="S640" s="13"/>
      <c r="T640" s="13"/>
      <c r="U640" s="13"/>
      <c r="V640" s="82"/>
      <c r="W640" s="13"/>
      <c r="X640" s="13"/>
      <c r="Y640" s="13"/>
      <c r="Z640" s="13"/>
      <c r="AA640" s="23"/>
      <c r="AB640" s="23"/>
      <c r="AC640" s="81"/>
      <c r="AD640" s="23"/>
      <c r="AE640" s="23"/>
      <c r="AF640" s="23"/>
      <c r="AG640" s="23"/>
      <c r="AH640" s="23"/>
      <c r="AI640" s="23"/>
      <c r="AJ640" s="23"/>
      <c r="AK640" s="23"/>
      <c r="AL640" s="23"/>
      <c r="AM640" s="23"/>
      <c r="AN640" s="23"/>
      <c r="AO640" s="23"/>
    </row>
    <row r="641" spans="1:41" ht="18.75" customHeight="1" x14ac:dyDescent="0.25">
      <c r="A641" s="13"/>
      <c r="B641" s="13"/>
      <c r="C641" s="13"/>
      <c r="D641" s="13"/>
      <c r="E641" s="13"/>
      <c r="F641" s="13"/>
      <c r="G641" s="13"/>
      <c r="H641" s="13"/>
      <c r="I641" s="13"/>
      <c r="J641" s="13"/>
      <c r="K641" s="13"/>
      <c r="L641" s="13"/>
      <c r="M641" s="13"/>
      <c r="N641" s="13"/>
      <c r="O641" s="13"/>
      <c r="P641" s="13"/>
      <c r="Q641" s="13"/>
      <c r="R641" s="13"/>
      <c r="S641" s="13"/>
      <c r="T641" s="13"/>
      <c r="U641" s="13"/>
      <c r="V641" s="82"/>
      <c r="W641" s="13"/>
      <c r="X641" s="13"/>
      <c r="Y641" s="13"/>
      <c r="Z641" s="13"/>
      <c r="AA641" s="23"/>
      <c r="AB641" s="23"/>
      <c r="AC641" s="81"/>
      <c r="AD641" s="23"/>
      <c r="AE641" s="23"/>
      <c r="AF641" s="23"/>
      <c r="AG641" s="23"/>
      <c r="AH641" s="23"/>
      <c r="AI641" s="23"/>
      <c r="AJ641" s="23"/>
      <c r="AK641" s="23"/>
      <c r="AL641" s="23"/>
      <c r="AM641" s="23"/>
      <c r="AN641" s="23"/>
      <c r="AO641" s="23"/>
    </row>
    <row r="642" spans="1:41" ht="18.75" customHeight="1" x14ac:dyDescent="0.25">
      <c r="A642" s="13"/>
      <c r="B642" s="13"/>
      <c r="C642" s="13"/>
      <c r="D642" s="13"/>
      <c r="E642" s="13"/>
      <c r="F642" s="13"/>
      <c r="G642" s="13"/>
      <c r="H642" s="13"/>
      <c r="I642" s="13"/>
      <c r="J642" s="13"/>
      <c r="K642" s="13"/>
      <c r="L642" s="13"/>
      <c r="M642" s="13"/>
      <c r="N642" s="13"/>
      <c r="O642" s="13"/>
      <c r="P642" s="13"/>
      <c r="Q642" s="13"/>
      <c r="R642" s="13"/>
      <c r="S642" s="13"/>
      <c r="T642" s="13"/>
      <c r="U642" s="13"/>
      <c r="V642" s="82"/>
      <c r="W642" s="13"/>
      <c r="X642" s="13"/>
      <c r="Y642" s="13"/>
      <c r="Z642" s="13"/>
      <c r="AA642" s="23"/>
      <c r="AB642" s="23"/>
      <c r="AC642" s="81"/>
      <c r="AD642" s="23"/>
      <c r="AE642" s="23"/>
      <c r="AF642" s="23"/>
      <c r="AG642" s="23"/>
      <c r="AH642" s="23"/>
      <c r="AI642" s="23"/>
      <c r="AJ642" s="23"/>
      <c r="AK642" s="23"/>
      <c r="AL642" s="23"/>
      <c r="AM642" s="23"/>
      <c r="AN642" s="23"/>
      <c r="AO642" s="23"/>
    </row>
    <row r="643" spans="1:41" ht="18.75" customHeight="1" x14ac:dyDescent="0.25">
      <c r="A643" s="13"/>
      <c r="B643" s="13"/>
      <c r="C643" s="13"/>
      <c r="D643" s="13"/>
      <c r="E643" s="13"/>
      <c r="F643" s="13"/>
      <c r="G643" s="13"/>
      <c r="H643" s="13"/>
      <c r="I643" s="13"/>
      <c r="J643" s="13"/>
      <c r="K643" s="13"/>
      <c r="L643" s="13"/>
      <c r="M643" s="13"/>
      <c r="N643" s="13"/>
      <c r="O643" s="13"/>
      <c r="P643" s="13"/>
      <c r="Q643" s="13"/>
      <c r="R643" s="13"/>
      <c r="S643" s="13"/>
      <c r="T643" s="13"/>
      <c r="U643" s="13"/>
      <c r="V643" s="82"/>
      <c r="W643" s="13"/>
      <c r="X643" s="13"/>
      <c r="Y643" s="13"/>
      <c r="Z643" s="13"/>
      <c r="AA643" s="23"/>
      <c r="AB643" s="23"/>
      <c r="AC643" s="81"/>
      <c r="AD643" s="23"/>
      <c r="AE643" s="23"/>
      <c r="AF643" s="23"/>
      <c r="AG643" s="23"/>
      <c r="AH643" s="23"/>
      <c r="AI643" s="23"/>
      <c r="AJ643" s="23"/>
      <c r="AK643" s="23"/>
      <c r="AL643" s="23"/>
      <c r="AM643" s="23"/>
      <c r="AN643" s="23"/>
      <c r="AO643" s="23"/>
    </row>
    <row r="644" spans="1:41" ht="18.75" customHeight="1" x14ac:dyDescent="0.25">
      <c r="A644" s="13"/>
      <c r="B644" s="13"/>
      <c r="C644" s="13"/>
      <c r="D644" s="13"/>
      <c r="E644" s="13"/>
      <c r="F644" s="13"/>
      <c r="G644" s="13"/>
      <c r="H644" s="13"/>
      <c r="I644" s="13"/>
      <c r="J644" s="13"/>
      <c r="K644" s="13"/>
      <c r="L644" s="13"/>
      <c r="M644" s="13"/>
      <c r="N644" s="13"/>
      <c r="O644" s="13"/>
      <c r="P644" s="13"/>
      <c r="Q644" s="13"/>
      <c r="R644" s="13"/>
      <c r="S644" s="13"/>
      <c r="T644" s="13"/>
      <c r="U644" s="13"/>
      <c r="V644" s="82"/>
      <c r="W644" s="13"/>
      <c r="X644" s="13"/>
      <c r="Y644" s="13"/>
      <c r="Z644" s="13"/>
      <c r="AA644" s="23"/>
      <c r="AB644" s="23"/>
      <c r="AC644" s="81"/>
      <c r="AD644" s="23"/>
      <c r="AE644" s="23"/>
      <c r="AF644" s="23"/>
      <c r="AG644" s="23"/>
      <c r="AH644" s="23"/>
      <c r="AI644" s="23"/>
      <c r="AJ644" s="23"/>
      <c r="AK644" s="23"/>
      <c r="AL644" s="23"/>
      <c r="AM644" s="23"/>
      <c r="AN644" s="23"/>
      <c r="AO644" s="23"/>
    </row>
    <row r="645" spans="1:41" ht="18.75" customHeight="1" x14ac:dyDescent="0.25">
      <c r="A645" s="13"/>
      <c r="B645" s="13"/>
      <c r="C645" s="13"/>
      <c r="D645" s="13"/>
      <c r="E645" s="13"/>
      <c r="F645" s="13"/>
      <c r="G645" s="13"/>
      <c r="H645" s="13"/>
      <c r="I645" s="13"/>
      <c r="J645" s="13"/>
      <c r="K645" s="13"/>
      <c r="L645" s="13"/>
      <c r="M645" s="13"/>
      <c r="N645" s="13"/>
      <c r="O645" s="13"/>
      <c r="P645" s="13"/>
      <c r="Q645" s="13"/>
      <c r="R645" s="13"/>
      <c r="S645" s="13"/>
      <c r="T645" s="13"/>
      <c r="U645" s="13"/>
      <c r="V645" s="82"/>
      <c r="W645" s="13"/>
      <c r="X645" s="13"/>
      <c r="Y645" s="13"/>
      <c r="Z645" s="13"/>
      <c r="AA645" s="23"/>
      <c r="AB645" s="23"/>
      <c r="AC645" s="81"/>
      <c r="AD645" s="23"/>
      <c r="AE645" s="23"/>
      <c r="AF645" s="23"/>
      <c r="AG645" s="23"/>
      <c r="AH645" s="23"/>
      <c r="AI645" s="23"/>
      <c r="AJ645" s="23"/>
      <c r="AK645" s="23"/>
      <c r="AL645" s="23"/>
      <c r="AM645" s="23"/>
      <c r="AN645" s="23"/>
      <c r="AO645" s="23"/>
    </row>
    <row r="646" spans="1:41" ht="18.75" customHeight="1" x14ac:dyDescent="0.25">
      <c r="A646" s="13"/>
      <c r="B646" s="13"/>
      <c r="C646" s="13"/>
      <c r="D646" s="13"/>
      <c r="E646" s="13"/>
      <c r="F646" s="13"/>
      <c r="G646" s="13"/>
      <c r="H646" s="13"/>
      <c r="I646" s="13"/>
      <c r="J646" s="13"/>
      <c r="K646" s="13"/>
      <c r="L646" s="13"/>
      <c r="M646" s="13"/>
      <c r="N646" s="13"/>
      <c r="O646" s="13"/>
      <c r="P646" s="13"/>
      <c r="Q646" s="13"/>
      <c r="R646" s="13"/>
      <c r="S646" s="13"/>
      <c r="T646" s="13"/>
      <c r="U646" s="13"/>
      <c r="V646" s="82"/>
      <c r="W646" s="13"/>
      <c r="X646" s="13"/>
      <c r="Y646" s="13"/>
      <c r="Z646" s="13"/>
      <c r="AA646" s="23"/>
      <c r="AB646" s="23"/>
      <c r="AC646" s="81"/>
      <c r="AD646" s="23"/>
      <c r="AE646" s="23"/>
      <c r="AF646" s="23"/>
      <c r="AG646" s="23"/>
      <c r="AH646" s="23"/>
      <c r="AI646" s="23"/>
      <c r="AJ646" s="23"/>
      <c r="AK646" s="23"/>
      <c r="AL646" s="23"/>
      <c r="AM646" s="23"/>
      <c r="AN646" s="23"/>
      <c r="AO646" s="23"/>
    </row>
    <row r="647" spans="1:41" ht="18.75" customHeight="1" x14ac:dyDescent="0.25">
      <c r="A647" s="13"/>
      <c r="B647" s="13"/>
      <c r="C647" s="13"/>
      <c r="D647" s="13"/>
      <c r="E647" s="13"/>
      <c r="F647" s="13"/>
      <c r="G647" s="13"/>
      <c r="H647" s="13"/>
      <c r="I647" s="13"/>
      <c r="J647" s="13"/>
      <c r="K647" s="13"/>
      <c r="L647" s="13"/>
      <c r="M647" s="13"/>
      <c r="N647" s="13"/>
      <c r="O647" s="13"/>
      <c r="P647" s="13"/>
      <c r="Q647" s="13"/>
      <c r="R647" s="13"/>
      <c r="S647" s="13"/>
      <c r="T647" s="13"/>
      <c r="U647" s="13"/>
      <c r="V647" s="82"/>
      <c r="W647" s="13"/>
      <c r="X647" s="13"/>
      <c r="Y647" s="13"/>
      <c r="Z647" s="13"/>
      <c r="AA647" s="23"/>
      <c r="AB647" s="23"/>
      <c r="AC647" s="81"/>
      <c r="AD647" s="23"/>
      <c r="AE647" s="23"/>
      <c r="AF647" s="23"/>
      <c r="AG647" s="23"/>
      <c r="AH647" s="23"/>
      <c r="AI647" s="23"/>
      <c r="AJ647" s="23"/>
      <c r="AK647" s="23"/>
      <c r="AL647" s="23"/>
      <c r="AM647" s="23"/>
      <c r="AN647" s="23"/>
      <c r="AO647" s="23"/>
    </row>
    <row r="648" spans="1:41" ht="18.75" customHeight="1" x14ac:dyDescent="0.25">
      <c r="A648" s="13"/>
      <c r="B648" s="13"/>
      <c r="C648" s="13"/>
      <c r="D648" s="13"/>
      <c r="E648" s="13"/>
      <c r="F648" s="13"/>
      <c r="G648" s="13"/>
      <c r="H648" s="13"/>
      <c r="I648" s="13"/>
      <c r="J648" s="13"/>
      <c r="K648" s="13"/>
      <c r="L648" s="13"/>
      <c r="M648" s="13"/>
      <c r="N648" s="13"/>
      <c r="O648" s="13"/>
      <c r="P648" s="13"/>
      <c r="Q648" s="13"/>
      <c r="R648" s="13"/>
      <c r="S648" s="13"/>
      <c r="T648" s="13"/>
      <c r="U648" s="13"/>
      <c r="V648" s="82"/>
      <c r="W648" s="13"/>
      <c r="X648" s="13"/>
      <c r="Y648" s="13"/>
      <c r="Z648" s="13"/>
      <c r="AA648" s="23"/>
      <c r="AB648" s="23"/>
      <c r="AC648" s="81"/>
      <c r="AD648" s="23"/>
      <c r="AE648" s="23"/>
      <c r="AF648" s="23"/>
      <c r="AG648" s="23"/>
      <c r="AH648" s="23"/>
      <c r="AI648" s="23"/>
      <c r="AJ648" s="23"/>
      <c r="AK648" s="23"/>
      <c r="AL648" s="23"/>
      <c r="AM648" s="23"/>
      <c r="AN648" s="23"/>
      <c r="AO648" s="23"/>
    </row>
    <row r="649" spans="1:41" ht="18.75" customHeight="1" x14ac:dyDescent="0.25">
      <c r="A649" s="13"/>
      <c r="B649" s="13"/>
      <c r="C649" s="13"/>
      <c r="D649" s="13"/>
      <c r="E649" s="13"/>
      <c r="F649" s="13"/>
      <c r="G649" s="13"/>
      <c r="H649" s="13"/>
      <c r="I649" s="13"/>
      <c r="J649" s="13"/>
      <c r="K649" s="13"/>
      <c r="L649" s="13"/>
      <c r="M649" s="13"/>
      <c r="N649" s="13"/>
      <c r="O649" s="13"/>
      <c r="P649" s="13"/>
      <c r="Q649" s="13"/>
      <c r="R649" s="13"/>
      <c r="S649" s="13"/>
      <c r="T649" s="13"/>
      <c r="U649" s="13"/>
      <c r="V649" s="82"/>
      <c r="W649" s="13"/>
      <c r="X649" s="13"/>
      <c r="Y649" s="13"/>
      <c r="Z649" s="13"/>
      <c r="AA649" s="23"/>
      <c r="AB649" s="23"/>
      <c r="AC649" s="81"/>
      <c r="AD649" s="23"/>
      <c r="AE649" s="23"/>
      <c r="AF649" s="23"/>
      <c r="AG649" s="23"/>
      <c r="AH649" s="23"/>
      <c r="AI649" s="23"/>
      <c r="AJ649" s="23"/>
      <c r="AK649" s="23"/>
      <c r="AL649" s="23"/>
      <c r="AM649" s="23"/>
      <c r="AN649" s="23"/>
      <c r="AO649" s="23"/>
    </row>
    <row r="650" spans="1:41" ht="18.75" customHeight="1" x14ac:dyDescent="0.25">
      <c r="A650" s="13"/>
      <c r="B650" s="13"/>
      <c r="C650" s="13"/>
      <c r="D650" s="13"/>
      <c r="E650" s="13"/>
      <c r="F650" s="13"/>
      <c r="G650" s="13"/>
      <c r="H650" s="13"/>
      <c r="I650" s="13"/>
      <c r="J650" s="13"/>
      <c r="K650" s="13"/>
      <c r="L650" s="13"/>
      <c r="M650" s="13"/>
      <c r="N650" s="13"/>
      <c r="O650" s="13"/>
      <c r="P650" s="13"/>
      <c r="Q650" s="13"/>
      <c r="R650" s="13"/>
      <c r="S650" s="13"/>
      <c r="T650" s="13"/>
      <c r="U650" s="13"/>
      <c r="V650" s="82"/>
      <c r="W650" s="13"/>
      <c r="X650" s="13"/>
      <c r="Y650" s="13"/>
      <c r="Z650" s="13"/>
      <c r="AA650" s="23"/>
      <c r="AB650" s="23"/>
      <c r="AC650" s="81"/>
      <c r="AD650" s="23"/>
      <c r="AE650" s="23"/>
      <c r="AF650" s="23"/>
      <c r="AG650" s="23"/>
      <c r="AH650" s="23"/>
      <c r="AI650" s="23"/>
      <c r="AJ650" s="23"/>
      <c r="AK650" s="23"/>
      <c r="AL650" s="23"/>
      <c r="AM650" s="23"/>
      <c r="AN650" s="23"/>
      <c r="AO650" s="23"/>
    </row>
    <row r="651" spans="1:41" ht="18.75" customHeight="1" x14ac:dyDescent="0.25">
      <c r="A651" s="13"/>
      <c r="B651" s="13"/>
      <c r="C651" s="13"/>
      <c r="D651" s="13"/>
      <c r="E651" s="13"/>
      <c r="F651" s="13"/>
      <c r="G651" s="13"/>
      <c r="H651" s="13"/>
      <c r="I651" s="13"/>
      <c r="J651" s="13"/>
      <c r="K651" s="13"/>
      <c r="L651" s="13"/>
      <c r="M651" s="13"/>
      <c r="N651" s="13"/>
      <c r="O651" s="13"/>
      <c r="P651" s="13"/>
      <c r="Q651" s="13"/>
      <c r="R651" s="13"/>
      <c r="S651" s="13"/>
      <c r="T651" s="13"/>
      <c r="U651" s="13"/>
      <c r="V651" s="82"/>
      <c r="W651" s="13"/>
      <c r="X651" s="13"/>
      <c r="Y651" s="13"/>
      <c r="Z651" s="13"/>
      <c r="AA651" s="23"/>
      <c r="AB651" s="23"/>
      <c r="AC651" s="81"/>
      <c r="AD651" s="23"/>
      <c r="AE651" s="23"/>
      <c r="AF651" s="23"/>
      <c r="AG651" s="23"/>
      <c r="AH651" s="23"/>
      <c r="AI651" s="23"/>
      <c r="AJ651" s="23"/>
      <c r="AK651" s="23"/>
      <c r="AL651" s="23"/>
      <c r="AM651" s="23"/>
      <c r="AN651" s="23"/>
      <c r="AO651" s="23"/>
    </row>
    <row r="652" spans="1:41" ht="18.75" customHeight="1" x14ac:dyDescent="0.25">
      <c r="A652" s="13"/>
      <c r="B652" s="13"/>
      <c r="C652" s="13"/>
      <c r="D652" s="13"/>
      <c r="E652" s="13"/>
      <c r="F652" s="13"/>
      <c r="G652" s="13"/>
      <c r="H652" s="13"/>
      <c r="I652" s="13"/>
      <c r="J652" s="13"/>
      <c r="K652" s="13"/>
      <c r="L652" s="13"/>
      <c r="M652" s="13"/>
      <c r="N652" s="13"/>
      <c r="O652" s="13"/>
      <c r="P652" s="13"/>
      <c r="Q652" s="13"/>
      <c r="R652" s="13"/>
      <c r="S652" s="13"/>
      <c r="T652" s="13"/>
      <c r="U652" s="13"/>
      <c r="V652" s="82"/>
      <c r="W652" s="13"/>
      <c r="X652" s="13"/>
      <c r="Y652" s="13"/>
      <c r="Z652" s="13"/>
      <c r="AA652" s="23"/>
      <c r="AB652" s="23"/>
      <c r="AC652" s="81"/>
      <c r="AD652" s="23"/>
      <c r="AE652" s="23"/>
      <c r="AF652" s="23"/>
      <c r="AG652" s="23"/>
      <c r="AH652" s="23"/>
      <c r="AI652" s="23"/>
      <c r="AJ652" s="23"/>
      <c r="AK652" s="23"/>
      <c r="AL652" s="23"/>
      <c r="AM652" s="23"/>
      <c r="AN652" s="23"/>
      <c r="AO652" s="23"/>
    </row>
    <row r="653" spans="1:41" ht="18.75" customHeight="1" x14ac:dyDescent="0.25">
      <c r="A653" s="13"/>
      <c r="B653" s="13"/>
      <c r="C653" s="13"/>
      <c r="D653" s="13"/>
      <c r="E653" s="13"/>
      <c r="F653" s="13"/>
      <c r="G653" s="13"/>
      <c r="H653" s="13"/>
      <c r="I653" s="13"/>
      <c r="J653" s="13"/>
      <c r="K653" s="13"/>
      <c r="L653" s="13"/>
      <c r="M653" s="13"/>
      <c r="N653" s="13"/>
      <c r="O653" s="13"/>
      <c r="P653" s="13"/>
      <c r="Q653" s="13"/>
      <c r="R653" s="13"/>
      <c r="S653" s="13"/>
      <c r="T653" s="13"/>
      <c r="U653" s="13"/>
      <c r="V653" s="82"/>
      <c r="W653" s="13"/>
      <c r="X653" s="13"/>
      <c r="Y653" s="13"/>
      <c r="Z653" s="13"/>
      <c r="AA653" s="23"/>
      <c r="AB653" s="23"/>
      <c r="AC653" s="81"/>
      <c r="AD653" s="23"/>
      <c r="AE653" s="23"/>
      <c r="AF653" s="23"/>
      <c r="AG653" s="23"/>
      <c r="AH653" s="23"/>
      <c r="AI653" s="23"/>
      <c r="AJ653" s="23"/>
      <c r="AK653" s="23"/>
      <c r="AL653" s="23"/>
      <c r="AM653" s="23"/>
      <c r="AN653" s="23"/>
      <c r="AO653" s="23"/>
    </row>
    <row r="654" spans="1:41" ht="18.75" customHeight="1" x14ac:dyDescent="0.25">
      <c r="A654" s="13"/>
      <c r="B654" s="13"/>
      <c r="C654" s="13"/>
      <c r="D654" s="13"/>
      <c r="E654" s="13"/>
      <c r="F654" s="13"/>
      <c r="G654" s="13"/>
      <c r="H654" s="13"/>
      <c r="I654" s="13"/>
      <c r="J654" s="13"/>
      <c r="K654" s="13"/>
      <c r="L654" s="13"/>
      <c r="M654" s="13"/>
      <c r="N654" s="13"/>
      <c r="O654" s="13"/>
      <c r="P654" s="13"/>
      <c r="Q654" s="13"/>
      <c r="R654" s="13"/>
      <c r="S654" s="13"/>
      <c r="T654" s="13"/>
      <c r="U654" s="13"/>
      <c r="V654" s="82"/>
      <c r="W654" s="13"/>
      <c r="X654" s="13"/>
      <c r="Y654" s="13"/>
      <c r="Z654" s="13"/>
      <c r="AA654" s="23"/>
      <c r="AB654" s="23"/>
      <c r="AC654" s="81"/>
      <c r="AD654" s="23"/>
      <c r="AE654" s="23"/>
      <c r="AF654" s="23"/>
      <c r="AG654" s="23"/>
      <c r="AH654" s="23"/>
      <c r="AI654" s="23"/>
      <c r="AJ654" s="23"/>
      <c r="AK654" s="23"/>
      <c r="AL654" s="23"/>
      <c r="AM654" s="23"/>
      <c r="AN654" s="23"/>
      <c r="AO654" s="23"/>
    </row>
    <row r="655" spans="1:41" ht="18.75" customHeight="1" x14ac:dyDescent="0.25">
      <c r="A655" s="13"/>
      <c r="B655" s="13"/>
      <c r="C655" s="13"/>
      <c r="D655" s="13"/>
      <c r="E655" s="13"/>
      <c r="F655" s="13"/>
      <c r="G655" s="13"/>
      <c r="H655" s="13"/>
      <c r="I655" s="13"/>
      <c r="J655" s="13"/>
      <c r="K655" s="13"/>
      <c r="L655" s="13"/>
      <c r="M655" s="13"/>
      <c r="N655" s="13"/>
      <c r="O655" s="13"/>
      <c r="P655" s="13"/>
      <c r="Q655" s="13"/>
      <c r="R655" s="13"/>
      <c r="S655" s="13"/>
      <c r="T655" s="13"/>
      <c r="U655" s="13"/>
      <c r="V655" s="82"/>
      <c r="W655" s="13"/>
      <c r="X655" s="13"/>
      <c r="Y655" s="13"/>
      <c r="Z655" s="13"/>
      <c r="AA655" s="23"/>
      <c r="AB655" s="23"/>
      <c r="AC655" s="81"/>
      <c r="AD655" s="23"/>
      <c r="AE655" s="23"/>
      <c r="AF655" s="23"/>
      <c r="AG655" s="23"/>
      <c r="AH655" s="23"/>
      <c r="AI655" s="23"/>
      <c r="AJ655" s="23"/>
      <c r="AK655" s="23"/>
      <c r="AL655" s="23"/>
      <c r="AM655" s="23"/>
      <c r="AN655" s="23"/>
      <c r="AO655" s="23"/>
    </row>
    <row r="656" spans="1:41" ht="18.75" customHeight="1" x14ac:dyDescent="0.25">
      <c r="A656" s="13"/>
      <c r="B656" s="13"/>
      <c r="C656" s="13"/>
      <c r="D656" s="13"/>
      <c r="E656" s="13"/>
      <c r="F656" s="13"/>
      <c r="G656" s="13"/>
      <c r="H656" s="13"/>
      <c r="I656" s="13"/>
      <c r="J656" s="13"/>
      <c r="K656" s="13"/>
      <c r="L656" s="13"/>
      <c r="M656" s="13"/>
      <c r="N656" s="13"/>
      <c r="O656" s="13"/>
      <c r="P656" s="13"/>
      <c r="Q656" s="13"/>
      <c r="R656" s="13"/>
      <c r="S656" s="13"/>
      <c r="T656" s="13"/>
      <c r="U656" s="13"/>
      <c r="V656" s="82"/>
      <c r="W656" s="13"/>
      <c r="X656" s="13"/>
      <c r="Y656" s="13"/>
      <c r="Z656" s="13"/>
      <c r="AA656" s="23"/>
      <c r="AB656" s="23"/>
      <c r="AC656" s="81"/>
      <c r="AD656" s="23"/>
      <c r="AE656" s="23"/>
      <c r="AF656" s="23"/>
      <c r="AG656" s="23"/>
      <c r="AH656" s="23"/>
      <c r="AI656" s="23"/>
      <c r="AJ656" s="23"/>
      <c r="AK656" s="23"/>
      <c r="AL656" s="23"/>
      <c r="AM656" s="23"/>
      <c r="AN656" s="23"/>
      <c r="AO656" s="23"/>
    </row>
    <row r="657" spans="1:41" ht="18.75" customHeight="1" x14ac:dyDescent="0.25">
      <c r="A657" s="13"/>
      <c r="B657" s="13"/>
      <c r="C657" s="13"/>
      <c r="D657" s="13"/>
      <c r="E657" s="13"/>
      <c r="F657" s="13"/>
      <c r="G657" s="13"/>
      <c r="H657" s="13"/>
      <c r="I657" s="13"/>
      <c r="J657" s="13"/>
      <c r="K657" s="13"/>
      <c r="L657" s="13"/>
      <c r="M657" s="13"/>
      <c r="N657" s="13"/>
      <c r="O657" s="13"/>
      <c r="P657" s="13"/>
      <c r="Q657" s="13"/>
      <c r="R657" s="13"/>
      <c r="S657" s="13"/>
      <c r="T657" s="13"/>
      <c r="U657" s="13"/>
      <c r="V657" s="82"/>
      <c r="W657" s="13"/>
      <c r="X657" s="13"/>
      <c r="Y657" s="13"/>
      <c r="Z657" s="13"/>
      <c r="AA657" s="23"/>
      <c r="AB657" s="23"/>
      <c r="AC657" s="81"/>
      <c r="AD657" s="23"/>
      <c r="AE657" s="23"/>
      <c r="AF657" s="23"/>
      <c r="AG657" s="23"/>
      <c r="AH657" s="23"/>
      <c r="AI657" s="23"/>
      <c r="AJ657" s="23"/>
      <c r="AK657" s="23"/>
      <c r="AL657" s="23"/>
      <c r="AM657" s="23"/>
      <c r="AN657" s="23"/>
      <c r="AO657" s="23"/>
    </row>
    <row r="658" spans="1:41" ht="18.75" customHeight="1" x14ac:dyDescent="0.25">
      <c r="A658" s="13"/>
      <c r="B658" s="13"/>
      <c r="C658" s="13"/>
      <c r="D658" s="13"/>
      <c r="E658" s="13"/>
      <c r="F658" s="13"/>
      <c r="G658" s="13"/>
      <c r="H658" s="13"/>
      <c r="I658" s="13"/>
      <c r="J658" s="13"/>
      <c r="K658" s="13"/>
      <c r="L658" s="13"/>
      <c r="M658" s="13"/>
      <c r="N658" s="13"/>
      <c r="O658" s="13"/>
      <c r="P658" s="13"/>
      <c r="Q658" s="13"/>
      <c r="R658" s="13"/>
      <c r="S658" s="13"/>
      <c r="T658" s="13"/>
      <c r="U658" s="13"/>
      <c r="V658" s="82"/>
      <c r="W658" s="13"/>
      <c r="X658" s="13"/>
      <c r="Y658" s="13"/>
      <c r="Z658" s="13"/>
      <c r="AA658" s="23"/>
      <c r="AB658" s="23"/>
      <c r="AC658" s="81"/>
      <c r="AD658" s="23"/>
      <c r="AE658" s="23"/>
      <c r="AF658" s="23"/>
      <c r="AG658" s="23"/>
      <c r="AH658" s="23"/>
      <c r="AI658" s="23"/>
      <c r="AJ658" s="23"/>
      <c r="AK658" s="23"/>
      <c r="AL658" s="23"/>
      <c r="AM658" s="23"/>
      <c r="AN658" s="23"/>
      <c r="AO658" s="23"/>
    </row>
    <row r="659" spans="1:41" ht="18.75" customHeight="1" x14ac:dyDescent="0.25">
      <c r="A659" s="13"/>
      <c r="B659" s="13"/>
      <c r="C659" s="13"/>
      <c r="D659" s="13"/>
      <c r="E659" s="13"/>
      <c r="F659" s="13"/>
      <c r="G659" s="13"/>
      <c r="H659" s="13"/>
      <c r="I659" s="13"/>
      <c r="J659" s="13"/>
      <c r="K659" s="13"/>
      <c r="L659" s="13"/>
      <c r="M659" s="13"/>
      <c r="N659" s="13"/>
      <c r="O659" s="13"/>
      <c r="P659" s="13"/>
      <c r="Q659" s="13"/>
      <c r="R659" s="13"/>
      <c r="S659" s="13"/>
      <c r="T659" s="13"/>
      <c r="U659" s="13"/>
      <c r="V659" s="82"/>
      <c r="W659" s="13"/>
      <c r="X659" s="13"/>
      <c r="Y659" s="13"/>
      <c r="Z659" s="13"/>
      <c r="AA659" s="23"/>
      <c r="AB659" s="23"/>
      <c r="AC659" s="81"/>
      <c r="AD659" s="23"/>
      <c r="AE659" s="23"/>
      <c r="AF659" s="23"/>
      <c r="AG659" s="23"/>
      <c r="AH659" s="23"/>
      <c r="AI659" s="23"/>
      <c r="AJ659" s="23"/>
      <c r="AK659" s="23"/>
      <c r="AL659" s="23"/>
      <c r="AM659" s="23"/>
      <c r="AN659" s="23"/>
      <c r="AO659" s="23"/>
    </row>
    <row r="660" spans="1:41" ht="18.75" customHeight="1" x14ac:dyDescent="0.25">
      <c r="A660" s="13"/>
      <c r="B660" s="13"/>
      <c r="C660" s="13"/>
      <c r="D660" s="13"/>
      <c r="E660" s="13"/>
      <c r="F660" s="13"/>
      <c r="G660" s="13"/>
      <c r="H660" s="13"/>
      <c r="I660" s="13"/>
      <c r="J660" s="13"/>
      <c r="K660" s="13"/>
      <c r="L660" s="13"/>
      <c r="M660" s="13"/>
      <c r="N660" s="13"/>
      <c r="O660" s="13"/>
      <c r="P660" s="13"/>
      <c r="Q660" s="13"/>
      <c r="R660" s="13"/>
      <c r="S660" s="13"/>
      <c r="T660" s="13"/>
      <c r="U660" s="13"/>
      <c r="V660" s="82"/>
      <c r="W660" s="13"/>
      <c r="X660" s="13"/>
      <c r="Y660" s="13"/>
      <c r="Z660" s="13"/>
      <c r="AA660" s="23"/>
      <c r="AB660" s="23"/>
      <c r="AC660" s="81"/>
      <c r="AD660" s="23"/>
      <c r="AE660" s="23"/>
      <c r="AF660" s="23"/>
      <c r="AG660" s="23"/>
      <c r="AH660" s="23"/>
      <c r="AI660" s="23"/>
      <c r="AJ660" s="23"/>
      <c r="AK660" s="23"/>
      <c r="AL660" s="23"/>
      <c r="AM660" s="23"/>
      <c r="AN660" s="23"/>
      <c r="AO660" s="23"/>
    </row>
    <row r="661" spans="1:41" ht="18.75" customHeight="1" x14ac:dyDescent="0.25">
      <c r="A661" s="13"/>
      <c r="B661" s="13"/>
      <c r="C661" s="13"/>
      <c r="D661" s="13"/>
      <c r="E661" s="13"/>
      <c r="F661" s="13"/>
      <c r="G661" s="13"/>
      <c r="H661" s="13"/>
      <c r="I661" s="13"/>
      <c r="J661" s="13"/>
      <c r="K661" s="13"/>
      <c r="L661" s="13"/>
      <c r="M661" s="13"/>
      <c r="N661" s="13"/>
      <c r="O661" s="13"/>
      <c r="P661" s="13"/>
      <c r="Q661" s="13"/>
      <c r="R661" s="13"/>
      <c r="S661" s="13"/>
      <c r="T661" s="13"/>
      <c r="U661" s="13"/>
      <c r="V661" s="82"/>
      <c r="W661" s="13"/>
      <c r="X661" s="13"/>
      <c r="Y661" s="13"/>
      <c r="Z661" s="13"/>
      <c r="AA661" s="23"/>
      <c r="AB661" s="23"/>
      <c r="AC661" s="81"/>
      <c r="AD661" s="23"/>
      <c r="AE661" s="23"/>
      <c r="AF661" s="23"/>
      <c r="AG661" s="23"/>
      <c r="AH661" s="23"/>
      <c r="AI661" s="23"/>
      <c r="AJ661" s="23"/>
      <c r="AK661" s="23"/>
      <c r="AL661" s="23"/>
      <c r="AM661" s="23"/>
      <c r="AN661" s="23"/>
      <c r="AO661" s="23"/>
    </row>
    <row r="662" spans="1:41" ht="18.75" customHeight="1" x14ac:dyDescent="0.25">
      <c r="A662" s="13"/>
      <c r="B662" s="13"/>
      <c r="C662" s="13"/>
      <c r="D662" s="13"/>
      <c r="E662" s="13"/>
      <c r="F662" s="13"/>
      <c r="G662" s="13"/>
      <c r="H662" s="13"/>
      <c r="I662" s="13"/>
      <c r="J662" s="13"/>
      <c r="K662" s="13"/>
      <c r="L662" s="13"/>
      <c r="M662" s="13"/>
      <c r="N662" s="13"/>
      <c r="O662" s="13"/>
      <c r="P662" s="13"/>
      <c r="Q662" s="13"/>
      <c r="R662" s="13"/>
      <c r="S662" s="13"/>
      <c r="T662" s="13"/>
      <c r="U662" s="13"/>
      <c r="V662" s="82"/>
      <c r="W662" s="13"/>
      <c r="X662" s="13"/>
      <c r="Y662" s="13"/>
      <c r="Z662" s="13"/>
      <c r="AA662" s="23"/>
      <c r="AB662" s="23"/>
      <c r="AC662" s="81"/>
      <c r="AD662" s="23"/>
      <c r="AE662" s="23"/>
      <c r="AF662" s="23"/>
      <c r="AG662" s="23"/>
      <c r="AH662" s="23"/>
      <c r="AI662" s="23"/>
      <c r="AJ662" s="23"/>
      <c r="AK662" s="23"/>
      <c r="AL662" s="23"/>
      <c r="AM662" s="23"/>
      <c r="AN662" s="23"/>
      <c r="AO662" s="23"/>
    </row>
    <row r="663" spans="1:41" ht="18.75" customHeight="1" x14ac:dyDescent="0.25">
      <c r="A663" s="13"/>
      <c r="B663" s="13"/>
      <c r="C663" s="13"/>
      <c r="D663" s="13"/>
      <c r="E663" s="13"/>
      <c r="F663" s="13"/>
      <c r="G663" s="13"/>
      <c r="H663" s="13"/>
      <c r="I663" s="13"/>
      <c r="J663" s="13"/>
      <c r="K663" s="13"/>
      <c r="L663" s="13"/>
      <c r="M663" s="13"/>
      <c r="N663" s="13"/>
      <c r="O663" s="13"/>
      <c r="P663" s="13"/>
      <c r="Q663" s="13"/>
      <c r="R663" s="13"/>
      <c r="S663" s="13"/>
      <c r="T663" s="13"/>
      <c r="U663" s="13"/>
      <c r="V663" s="82"/>
      <c r="W663" s="13"/>
      <c r="X663" s="13"/>
      <c r="Y663" s="13"/>
      <c r="Z663" s="13"/>
      <c r="AA663" s="23"/>
      <c r="AB663" s="23"/>
      <c r="AC663" s="81"/>
      <c r="AD663" s="23"/>
      <c r="AE663" s="23"/>
      <c r="AF663" s="23"/>
      <c r="AG663" s="23"/>
      <c r="AH663" s="23"/>
      <c r="AI663" s="23"/>
      <c r="AJ663" s="23"/>
      <c r="AK663" s="23"/>
      <c r="AL663" s="23"/>
      <c r="AM663" s="23"/>
      <c r="AN663" s="23"/>
      <c r="AO663" s="23"/>
    </row>
    <row r="664" spans="1:41" ht="18.75" customHeight="1" x14ac:dyDescent="0.25">
      <c r="A664" s="13"/>
      <c r="B664" s="13"/>
      <c r="C664" s="13"/>
      <c r="D664" s="13"/>
      <c r="E664" s="13"/>
      <c r="F664" s="13"/>
      <c r="G664" s="13"/>
      <c r="H664" s="13"/>
      <c r="I664" s="13"/>
      <c r="J664" s="13"/>
      <c r="K664" s="13"/>
      <c r="L664" s="13"/>
      <c r="M664" s="13"/>
      <c r="N664" s="13"/>
      <c r="O664" s="13"/>
      <c r="P664" s="13"/>
      <c r="Q664" s="13"/>
      <c r="R664" s="13"/>
      <c r="S664" s="13"/>
      <c r="T664" s="13"/>
      <c r="U664" s="13"/>
      <c r="V664" s="82"/>
      <c r="W664" s="13"/>
      <c r="X664" s="13"/>
      <c r="Y664" s="13"/>
      <c r="Z664" s="13"/>
      <c r="AA664" s="23"/>
      <c r="AB664" s="23"/>
      <c r="AC664" s="81"/>
      <c r="AD664" s="23"/>
      <c r="AE664" s="23"/>
      <c r="AF664" s="23"/>
      <c r="AG664" s="23"/>
      <c r="AH664" s="23"/>
      <c r="AI664" s="23"/>
      <c r="AJ664" s="23"/>
      <c r="AK664" s="23"/>
      <c r="AL664" s="23"/>
      <c r="AM664" s="23"/>
      <c r="AN664" s="23"/>
      <c r="AO664" s="23"/>
    </row>
    <row r="665" spans="1:41" ht="18.75" customHeight="1" x14ac:dyDescent="0.25">
      <c r="A665" s="13"/>
      <c r="B665" s="13"/>
      <c r="C665" s="13"/>
      <c r="D665" s="13"/>
      <c r="E665" s="13"/>
      <c r="F665" s="13"/>
      <c r="G665" s="13"/>
      <c r="H665" s="13"/>
      <c r="I665" s="13"/>
      <c r="J665" s="13"/>
      <c r="K665" s="13"/>
      <c r="L665" s="13"/>
      <c r="M665" s="13"/>
      <c r="N665" s="13"/>
      <c r="O665" s="13"/>
      <c r="P665" s="13"/>
      <c r="Q665" s="13"/>
      <c r="R665" s="13"/>
      <c r="S665" s="13"/>
      <c r="T665" s="13"/>
      <c r="U665" s="13"/>
      <c r="V665" s="82"/>
      <c r="W665" s="13"/>
      <c r="X665" s="13"/>
      <c r="Y665" s="13"/>
      <c r="Z665" s="13"/>
      <c r="AA665" s="23"/>
      <c r="AB665" s="23"/>
      <c r="AC665" s="81"/>
      <c r="AD665" s="23"/>
      <c r="AE665" s="23"/>
      <c r="AF665" s="23"/>
      <c r="AG665" s="23"/>
      <c r="AH665" s="23"/>
      <c r="AI665" s="23"/>
      <c r="AJ665" s="23"/>
      <c r="AK665" s="23"/>
      <c r="AL665" s="23"/>
      <c r="AM665" s="23"/>
      <c r="AN665" s="23"/>
      <c r="AO665" s="23"/>
    </row>
    <row r="666" spans="1:41" ht="18.75" customHeight="1" x14ac:dyDescent="0.25">
      <c r="A666" s="13"/>
      <c r="B666" s="13"/>
      <c r="C666" s="13"/>
      <c r="D666" s="13"/>
      <c r="E666" s="13"/>
      <c r="F666" s="13"/>
      <c r="G666" s="13"/>
      <c r="H666" s="13"/>
      <c r="I666" s="13"/>
      <c r="J666" s="13"/>
      <c r="K666" s="13"/>
      <c r="L666" s="13"/>
      <c r="M666" s="13"/>
      <c r="N666" s="13"/>
      <c r="O666" s="13"/>
      <c r="P666" s="13"/>
      <c r="Q666" s="13"/>
      <c r="R666" s="13"/>
      <c r="S666" s="13"/>
      <c r="T666" s="13"/>
      <c r="U666" s="13"/>
      <c r="V666" s="82"/>
      <c r="W666" s="13"/>
      <c r="X666" s="13"/>
      <c r="Y666" s="13"/>
      <c r="Z666" s="13"/>
      <c r="AA666" s="23"/>
      <c r="AB666" s="23"/>
      <c r="AC666" s="81"/>
      <c r="AD666" s="23"/>
      <c r="AE666" s="23"/>
      <c r="AF666" s="23"/>
      <c r="AG666" s="23"/>
      <c r="AH666" s="23"/>
      <c r="AI666" s="23"/>
      <c r="AJ666" s="23"/>
      <c r="AK666" s="23"/>
      <c r="AL666" s="23"/>
      <c r="AM666" s="23"/>
      <c r="AN666" s="23"/>
      <c r="AO666" s="23"/>
    </row>
    <row r="667" spans="1:41" ht="18.75" customHeight="1" x14ac:dyDescent="0.25">
      <c r="A667" s="13"/>
      <c r="B667" s="13"/>
      <c r="C667" s="13"/>
      <c r="D667" s="13"/>
      <c r="E667" s="13"/>
      <c r="F667" s="13"/>
      <c r="G667" s="13"/>
      <c r="H667" s="13"/>
      <c r="I667" s="13"/>
      <c r="J667" s="13"/>
      <c r="K667" s="13"/>
      <c r="L667" s="13"/>
      <c r="M667" s="13"/>
      <c r="N667" s="13"/>
      <c r="O667" s="13"/>
      <c r="P667" s="13"/>
      <c r="Q667" s="13"/>
      <c r="R667" s="13"/>
      <c r="S667" s="13"/>
      <c r="T667" s="13"/>
      <c r="U667" s="13"/>
      <c r="V667" s="82"/>
      <c r="W667" s="13"/>
      <c r="X667" s="13"/>
      <c r="Y667" s="13"/>
      <c r="Z667" s="13"/>
      <c r="AA667" s="23"/>
      <c r="AB667" s="23"/>
      <c r="AC667" s="81"/>
      <c r="AD667" s="23"/>
      <c r="AE667" s="23"/>
      <c r="AF667" s="23"/>
      <c r="AG667" s="23"/>
      <c r="AH667" s="23"/>
      <c r="AI667" s="23"/>
      <c r="AJ667" s="23"/>
      <c r="AK667" s="23"/>
      <c r="AL667" s="23"/>
      <c r="AM667" s="23"/>
      <c r="AN667" s="23"/>
      <c r="AO667" s="23"/>
    </row>
    <row r="668" spans="1:41" ht="18.75" customHeight="1" x14ac:dyDescent="0.25">
      <c r="A668" s="13"/>
      <c r="B668" s="13"/>
      <c r="C668" s="13"/>
      <c r="D668" s="13"/>
      <c r="E668" s="13"/>
      <c r="F668" s="13"/>
      <c r="G668" s="13"/>
      <c r="H668" s="13"/>
      <c r="I668" s="13"/>
      <c r="J668" s="13"/>
      <c r="K668" s="13"/>
      <c r="L668" s="13"/>
      <c r="M668" s="13"/>
      <c r="N668" s="13"/>
      <c r="O668" s="13"/>
      <c r="P668" s="13"/>
      <c r="Q668" s="13"/>
      <c r="R668" s="13"/>
      <c r="S668" s="13"/>
      <c r="T668" s="13"/>
      <c r="U668" s="13"/>
      <c r="V668" s="82"/>
      <c r="W668" s="13"/>
      <c r="X668" s="13"/>
      <c r="Y668" s="13"/>
      <c r="Z668" s="13"/>
      <c r="AA668" s="23"/>
      <c r="AB668" s="23"/>
      <c r="AC668" s="81"/>
      <c r="AD668" s="23"/>
      <c r="AE668" s="23"/>
      <c r="AF668" s="23"/>
      <c r="AG668" s="23"/>
      <c r="AH668" s="23"/>
      <c r="AI668" s="23"/>
      <c r="AJ668" s="23"/>
      <c r="AK668" s="23"/>
      <c r="AL668" s="23"/>
      <c r="AM668" s="23"/>
      <c r="AN668" s="23"/>
      <c r="AO668" s="23"/>
    </row>
    <row r="669" spans="1:41" ht="18.75" customHeight="1" x14ac:dyDescent="0.25">
      <c r="A669" s="13"/>
      <c r="B669" s="13"/>
      <c r="C669" s="13"/>
      <c r="D669" s="13"/>
      <c r="E669" s="13"/>
      <c r="F669" s="13"/>
      <c r="G669" s="13"/>
      <c r="H669" s="13"/>
      <c r="I669" s="13"/>
      <c r="J669" s="13"/>
      <c r="K669" s="13"/>
      <c r="L669" s="13"/>
      <c r="M669" s="13"/>
      <c r="N669" s="13"/>
      <c r="O669" s="13"/>
      <c r="P669" s="13"/>
      <c r="Q669" s="13"/>
      <c r="R669" s="13"/>
      <c r="S669" s="13"/>
      <c r="T669" s="13"/>
      <c r="U669" s="13"/>
      <c r="V669" s="82"/>
      <c r="W669" s="13"/>
      <c r="X669" s="13"/>
      <c r="Y669" s="13"/>
      <c r="Z669" s="13"/>
      <c r="AA669" s="23"/>
      <c r="AB669" s="23"/>
      <c r="AC669" s="81"/>
      <c r="AD669" s="23"/>
      <c r="AE669" s="23"/>
      <c r="AF669" s="23"/>
      <c r="AG669" s="23"/>
      <c r="AH669" s="23"/>
      <c r="AI669" s="23"/>
      <c r="AJ669" s="23"/>
      <c r="AK669" s="23"/>
      <c r="AL669" s="23"/>
      <c r="AM669" s="23"/>
      <c r="AN669" s="23"/>
      <c r="AO669" s="23"/>
    </row>
    <row r="670" spans="1:41" ht="18.75" customHeight="1" x14ac:dyDescent="0.25">
      <c r="A670" s="13"/>
      <c r="B670" s="13"/>
      <c r="C670" s="13"/>
      <c r="D670" s="13"/>
      <c r="E670" s="13"/>
      <c r="F670" s="13"/>
      <c r="G670" s="13"/>
      <c r="H670" s="13"/>
      <c r="I670" s="13"/>
      <c r="J670" s="13"/>
      <c r="K670" s="13"/>
      <c r="L670" s="13"/>
      <c r="M670" s="13"/>
      <c r="N670" s="13"/>
      <c r="O670" s="13"/>
      <c r="P670" s="13"/>
      <c r="Q670" s="13"/>
      <c r="R670" s="13"/>
      <c r="S670" s="13"/>
      <c r="T670" s="13"/>
      <c r="U670" s="13"/>
      <c r="V670" s="82"/>
      <c r="W670" s="13"/>
      <c r="X670" s="13"/>
      <c r="Y670" s="13"/>
      <c r="Z670" s="13"/>
      <c r="AA670" s="23"/>
      <c r="AB670" s="23"/>
      <c r="AC670" s="81"/>
      <c r="AD670" s="23"/>
      <c r="AE670" s="23"/>
      <c r="AF670" s="23"/>
      <c r="AG670" s="23"/>
      <c r="AH670" s="23"/>
      <c r="AI670" s="23"/>
      <c r="AJ670" s="23"/>
      <c r="AK670" s="23"/>
      <c r="AL670" s="23"/>
      <c r="AM670" s="23"/>
      <c r="AN670" s="23"/>
      <c r="AO670" s="23"/>
    </row>
    <row r="671" spans="1:41" ht="18.75" customHeight="1" x14ac:dyDescent="0.25">
      <c r="A671" s="13"/>
      <c r="B671" s="13"/>
      <c r="C671" s="13"/>
      <c r="D671" s="13"/>
      <c r="E671" s="13"/>
      <c r="F671" s="13"/>
      <c r="G671" s="13"/>
      <c r="H671" s="13"/>
      <c r="I671" s="13"/>
      <c r="J671" s="13"/>
      <c r="K671" s="13"/>
      <c r="L671" s="13"/>
      <c r="M671" s="13"/>
      <c r="N671" s="13"/>
      <c r="O671" s="13"/>
      <c r="P671" s="13"/>
      <c r="Q671" s="13"/>
      <c r="R671" s="13"/>
      <c r="S671" s="13"/>
      <c r="T671" s="13"/>
      <c r="U671" s="13"/>
      <c r="V671" s="82"/>
      <c r="W671" s="13"/>
      <c r="X671" s="13"/>
      <c r="Y671" s="13"/>
      <c r="Z671" s="13"/>
      <c r="AA671" s="23"/>
      <c r="AB671" s="23"/>
      <c r="AC671" s="81"/>
      <c r="AD671" s="23"/>
      <c r="AE671" s="23"/>
      <c r="AF671" s="23"/>
      <c r="AG671" s="23"/>
      <c r="AH671" s="23"/>
      <c r="AI671" s="23"/>
      <c r="AJ671" s="23"/>
      <c r="AK671" s="23"/>
      <c r="AL671" s="23"/>
      <c r="AM671" s="23"/>
      <c r="AN671" s="23"/>
      <c r="AO671" s="23"/>
    </row>
    <row r="672" spans="1:41" ht="18.75" customHeight="1" x14ac:dyDescent="0.25">
      <c r="A672" s="13"/>
      <c r="B672" s="13"/>
      <c r="C672" s="13"/>
      <c r="D672" s="13"/>
      <c r="E672" s="13"/>
      <c r="F672" s="13"/>
      <c r="G672" s="13"/>
      <c r="H672" s="13"/>
      <c r="I672" s="13"/>
      <c r="J672" s="13"/>
      <c r="K672" s="13"/>
      <c r="L672" s="13"/>
      <c r="M672" s="13"/>
      <c r="N672" s="13"/>
      <c r="O672" s="13"/>
      <c r="P672" s="13"/>
      <c r="Q672" s="13"/>
      <c r="R672" s="13"/>
      <c r="S672" s="13"/>
      <c r="T672" s="13"/>
      <c r="U672" s="13"/>
      <c r="V672" s="82"/>
      <c r="W672" s="13"/>
      <c r="X672" s="13"/>
      <c r="Y672" s="13"/>
      <c r="Z672" s="13"/>
      <c r="AA672" s="23"/>
      <c r="AB672" s="23"/>
      <c r="AC672" s="81"/>
      <c r="AD672" s="23"/>
      <c r="AE672" s="23"/>
      <c r="AF672" s="23"/>
      <c r="AG672" s="23"/>
      <c r="AH672" s="23"/>
      <c r="AI672" s="23"/>
      <c r="AJ672" s="23"/>
      <c r="AK672" s="23"/>
      <c r="AL672" s="23"/>
      <c r="AM672" s="23"/>
      <c r="AN672" s="23"/>
      <c r="AO672" s="23"/>
    </row>
    <row r="673" spans="1:41" ht="18.75" customHeight="1" x14ac:dyDescent="0.25">
      <c r="A673" s="13"/>
      <c r="B673" s="13"/>
      <c r="C673" s="13"/>
      <c r="D673" s="13"/>
      <c r="E673" s="13"/>
      <c r="F673" s="13"/>
      <c r="G673" s="13"/>
      <c r="H673" s="13"/>
      <c r="I673" s="13"/>
      <c r="J673" s="13"/>
      <c r="K673" s="13"/>
      <c r="L673" s="13"/>
      <c r="M673" s="13"/>
      <c r="N673" s="13"/>
      <c r="O673" s="13"/>
      <c r="P673" s="13"/>
      <c r="Q673" s="13"/>
      <c r="R673" s="13"/>
      <c r="S673" s="13"/>
      <c r="T673" s="13"/>
      <c r="U673" s="13"/>
      <c r="V673" s="82"/>
      <c r="W673" s="13"/>
      <c r="X673" s="13"/>
      <c r="Y673" s="13"/>
      <c r="Z673" s="13"/>
      <c r="AA673" s="23"/>
      <c r="AB673" s="23"/>
      <c r="AC673" s="81"/>
      <c r="AD673" s="23"/>
      <c r="AE673" s="23"/>
      <c r="AF673" s="23"/>
      <c r="AG673" s="23"/>
      <c r="AH673" s="23"/>
      <c r="AI673" s="23"/>
      <c r="AJ673" s="23"/>
      <c r="AK673" s="23"/>
      <c r="AL673" s="23"/>
      <c r="AM673" s="23"/>
      <c r="AN673" s="23"/>
      <c r="AO673" s="23"/>
    </row>
    <row r="674" spans="1:41" ht="18.75" customHeight="1" x14ac:dyDescent="0.25">
      <c r="A674" s="13"/>
      <c r="B674" s="13"/>
      <c r="C674" s="13"/>
      <c r="D674" s="13"/>
      <c r="E674" s="13"/>
      <c r="F674" s="13"/>
      <c r="G674" s="13"/>
      <c r="H674" s="13"/>
      <c r="I674" s="13"/>
      <c r="J674" s="13"/>
      <c r="K674" s="13"/>
      <c r="L674" s="13"/>
      <c r="M674" s="13"/>
      <c r="N674" s="13"/>
      <c r="O674" s="13"/>
      <c r="P674" s="13"/>
      <c r="Q674" s="13"/>
      <c r="R674" s="13"/>
      <c r="S674" s="13"/>
      <c r="T674" s="13"/>
      <c r="U674" s="13"/>
      <c r="V674" s="82"/>
      <c r="W674" s="13"/>
      <c r="X674" s="13"/>
      <c r="Y674" s="13"/>
      <c r="Z674" s="13"/>
      <c r="AA674" s="23"/>
      <c r="AB674" s="23"/>
      <c r="AC674" s="81"/>
      <c r="AD674" s="23"/>
      <c r="AE674" s="23"/>
      <c r="AF674" s="23"/>
      <c r="AG674" s="23"/>
      <c r="AH674" s="23"/>
      <c r="AI674" s="23"/>
      <c r="AJ674" s="23"/>
      <c r="AK674" s="23"/>
      <c r="AL674" s="23"/>
      <c r="AM674" s="23"/>
      <c r="AN674" s="23"/>
      <c r="AO674" s="23"/>
    </row>
    <row r="675" spans="1:41" ht="18.75" customHeight="1" x14ac:dyDescent="0.25">
      <c r="A675" s="13"/>
      <c r="B675" s="13"/>
      <c r="C675" s="13"/>
      <c r="D675" s="13"/>
      <c r="E675" s="13"/>
      <c r="F675" s="13"/>
      <c r="G675" s="13"/>
      <c r="H675" s="13"/>
      <c r="I675" s="13"/>
      <c r="J675" s="13"/>
      <c r="K675" s="13"/>
      <c r="L675" s="13"/>
      <c r="M675" s="13"/>
      <c r="N675" s="13"/>
      <c r="O675" s="13"/>
      <c r="P675" s="13"/>
      <c r="Q675" s="13"/>
      <c r="R675" s="13"/>
      <c r="S675" s="13"/>
      <c r="T675" s="13"/>
      <c r="U675" s="13"/>
      <c r="V675" s="82"/>
      <c r="W675" s="13"/>
      <c r="X675" s="13"/>
      <c r="Y675" s="13"/>
      <c r="Z675" s="13"/>
      <c r="AA675" s="23"/>
      <c r="AB675" s="23"/>
      <c r="AC675" s="81"/>
      <c r="AD675" s="23"/>
      <c r="AE675" s="23"/>
      <c r="AF675" s="23"/>
      <c r="AG675" s="23"/>
      <c r="AH675" s="23"/>
      <c r="AI675" s="23"/>
      <c r="AJ675" s="23"/>
      <c r="AK675" s="23"/>
      <c r="AL675" s="23"/>
      <c r="AM675" s="23"/>
      <c r="AN675" s="23"/>
      <c r="AO675" s="23"/>
    </row>
    <row r="676" spans="1:41" ht="18.75" customHeight="1" x14ac:dyDescent="0.25">
      <c r="A676" s="13"/>
      <c r="B676" s="13"/>
      <c r="C676" s="13"/>
      <c r="D676" s="13"/>
      <c r="E676" s="13"/>
      <c r="F676" s="13"/>
      <c r="G676" s="13"/>
      <c r="H676" s="13"/>
      <c r="I676" s="13"/>
      <c r="J676" s="13"/>
      <c r="K676" s="13"/>
      <c r="L676" s="13"/>
      <c r="M676" s="13"/>
      <c r="N676" s="13"/>
      <c r="O676" s="13"/>
      <c r="P676" s="13"/>
      <c r="Q676" s="13"/>
      <c r="R676" s="13"/>
      <c r="S676" s="13"/>
      <c r="T676" s="13"/>
      <c r="U676" s="13"/>
      <c r="V676" s="82"/>
      <c r="W676" s="13"/>
      <c r="X676" s="13"/>
      <c r="Y676" s="13"/>
      <c r="Z676" s="13"/>
      <c r="AA676" s="23"/>
      <c r="AB676" s="23"/>
      <c r="AC676" s="81"/>
      <c r="AD676" s="23"/>
      <c r="AE676" s="23"/>
      <c r="AF676" s="23"/>
      <c r="AG676" s="23"/>
      <c r="AH676" s="23"/>
      <c r="AI676" s="23"/>
      <c r="AJ676" s="23"/>
      <c r="AK676" s="23"/>
      <c r="AL676" s="23"/>
      <c r="AM676" s="23"/>
      <c r="AN676" s="23"/>
      <c r="AO676" s="23"/>
    </row>
    <row r="677" spans="1:41" ht="18.75" customHeight="1" x14ac:dyDescent="0.25">
      <c r="A677" s="13"/>
      <c r="B677" s="13"/>
      <c r="C677" s="13"/>
      <c r="D677" s="13"/>
      <c r="E677" s="13"/>
      <c r="F677" s="13"/>
      <c r="G677" s="13"/>
      <c r="H677" s="13"/>
      <c r="I677" s="13"/>
      <c r="J677" s="13"/>
      <c r="K677" s="13"/>
      <c r="L677" s="13"/>
      <c r="M677" s="13"/>
      <c r="N677" s="13"/>
      <c r="O677" s="13"/>
      <c r="P677" s="13"/>
      <c r="Q677" s="13"/>
      <c r="R677" s="13"/>
      <c r="S677" s="13"/>
      <c r="T677" s="13"/>
      <c r="U677" s="13"/>
      <c r="V677" s="82"/>
      <c r="W677" s="13"/>
      <c r="X677" s="13"/>
      <c r="Y677" s="13"/>
      <c r="Z677" s="13"/>
      <c r="AA677" s="23"/>
      <c r="AB677" s="23"/>
      <c r="AC677" s="81"/>
      <c r="AD677" s="23"/>
      <c r="AE677" s="23"/>
      <c r="AF677" s="23"/>
      <c r="AG677" s="23"/>
      <c r="AH677" s="23"/>
      <c r="AI677" s="23"/>
      <c r="AJ677" s="23"/>
      <c r="AK677" s="23"/>
      <c r="AL677" s="23"/>
      <c r="AM677" s="23"/>
      <c r="AN677" s="23"/>
      <c r="AO677" s="23"/>
    </row>
    <row r="678" spans="1:41" ht="18.75" customHeight="1" x14ac:dyDescent="0.25">
      <c r="A678" s="13"/>
      <c r="B678" s="13"/>
      <c r="C678" s="13"/>
      <c r="D678" s="13"/>
      <c r="E678" s="13"/>
      <c r="F678" s="13"/>
      <c r="G678" s="13"/>
      <c r="H678" s="13"/>
      <c r="I678" s="13"/>
      <c r="J678" s="13"/>
      <c r="K678" s="13"/>
      <c r="L678" s="13"/>
      <c r="M678" s="13"/>
      <c r="N678" s="13"/>
      <c r="O678" s="13"/>
      <c r="P678" s="13"/>
      <c r="Q678" s="13"/>
      <c r="R678" s="13"/>
      <c r="S678" s="13"/>
      <c r="T678" s="13"/>
      <c r="U678" s="13"/>
      <c r="V678" s="82"/>
      <c r="W678" s="13"/>
      <c r="X678" s="13"/>
      <c r="Y678" s="13"/>
      <c r="Z678" s="13"/>
      <c r="AA678" s="23"/>
      <c r="AB678" s="23"/>
      <c r="AC678" s="81"/>
      <c r="AD678" s="23"/>
      <c r="AE678" s="23"/>
      <c r="AF678" s="23"/>
      <c r="AG678" s="23"/>
      <c r="AH678" s="23"/>
      <c r="AI678" s="23"/>
      <c r="AJ678" s="23"/>
      <c r="AK678" s="23"/>
      <c r="AL678" s="23"/>
      <c r="AM678" s="23"/>
      <c r="AN678" s="23"/>
      <c r="AO678" s="23"/>
    </row>
    <row r="679" spans="1:41" ht="18.75" customHeight="1" x14ac:dyDescent="0.25">
      <c r="A679" s="13"/>
      <c r="B679" s="13"/>
      <c r="C679" s="13"/>
      <c r="D679" s="13"/>
      <c r="E679" s="13"/>
      <c r="F679" s="13"/>
      <c r="G679" s="13"/>
      <c r="H679" s="13"/>
      <c r="I679" s="13"/>
      <c r="J679" s="13"/>
      <c r="K679" s="13"/>
      <c r="L679" s="13"/>
      <c r="M679" s="13"/>
      <c r="N679" s="13"/>
      <c r="O679" s="13"/>
      <c r="P679" s="13"/>
      <c r="Q679" s="13"/>
      <c r="R679" s="13"/>
      <c r="S679" s="13"/>
      <c r="T679" s="13"/>
      <c r="U679" s="13"/>
      <c r="V679" s="82"/>
      <c r="W679" s="13"/>
      <c r="X679" s="13"/>
      <c r="Y679" s="13"/>
      <c r="Z679" s="13"/>
      <c r="AA679" s="23"/>
      <c r="AB679" s="23"/>
      <c r="AC679" s="81"/>
      <c r="AD679" s="23"/>
      <c r="AE679" s="23"/>
      <c r="AF679" s="23"/>
      <c r="AG679" s="23"/>
      <c r="AH679" s="23"/>
      <c r="AI679" s="23"/>
      <c r="AJ679" s="23"/>
      <c r="AK679" s="23"/>
      <c r="AL679" s="23"/>
      <c r="AM679" s="23"/>
      <c r="AN679" s="23"/>
      <c r="AO679" s="23"/>
    </row>
    <row r="680" spans="1:41" ht="18.75" customHeight="1" x14ac:dyDescent="0.25">
      <c r="A680" s="13"/>
      <c r="B680" s="13"/>
      <c r="C680" s="13"/>
      <c r="D680" s="13"/>
      <c r="E680" s="13"/>
      <c r="F680" s="13"/>
      <c r="G680" s="13"/>
      <c r="H680" s="13"/>
      <c r="I680" s="13"/>
      <c r="J680" s="13"/>
      <c r="K680" s="13"/>
      <c r="L680" s="13"/>
      <c r="M680" s="13"/>
      <c r="N680" s="13"/>
      <c r="O680" s="13"/>
      <c r="P680" s="13"/>
      <c r="Q680" s="13"/>
      <c r="R680" s="13"/>
      <c r="S680" s="13"/>
      <c r="T680" s="13"/>
      <c r="U680" s="13"/>
      <c r="V680" s="82"/>
      <c r="W680" s="13"/>
      <c r="X680" s="13"/>
      <c r="Y680" s="13"/>
      <c r="Z680" s="13"/>
      <c r="AA680" s="23"/>
      <c r="AB680" s="23"/>
      <c r="AC680" s="81"/>
      <c r="AD680" s="23"/>
      <c r="AE680" s="23"/>
      <c r="AF680" s="23"/>
      <c r="AG680" s="23"/>
      <c r="AH680" s="23"/>
      <c r="AI680" s="23"/>
      <c r="AJ680" s="23"/>
      <c r="AK680" s="23"/>
      <c r="AL680" s="23"/>
      <c r="AM680" s="23"/>
      <c r="AN680" s="23"/>
      <c r="AO680" s="23"/>
    </row>
    <row r="681" spans="1:41" ht="18.75" customHeight="1" x14ac:dyDescent="0.25">
      <c r="A681" s="13"/>
      <c r="B681" s="13"/>
      <c r="C681" s="13"/>
      <c r="D681" s="13"/>
      <c r="E681" s="13"/>
      <c r="F681" s="13"/>
      <c r="G681" s="13"/>
      <c r="H681" s="13"/>
      <c r="I681" s="13"/>
      <c r="J681" s="13"/>
      <c r="K681" s="13"/>
      <c r="L681" s="13"/>
      <c r="M681" s="13"/>
      <c r="N681" s="13"/>
      <c r="O681" s="13"/>
      <c r="P681" s="13"/>
      <c r="Q681" s="13"/>
      <c r="R681" s="13"/>
      <c r="S681" s="13"/>
      <c r="T681" s="13"/>
      <c r="U681" s="13"/>
      <c r="V681" s="82"/>
      <c r="W681" s="13"/>
      <c r="X681" s="13"/>
      <c r="Y681" s="13"/>
      <c r="Z681" s="13"/>
      <c r="AA681" s="23"/>
      <c r="AB681" s="23"/>
      <c r="AC681" s="81"/>
      <c r="AD681" s="23"/>
      <c r="AE681" s="23"/>
      <c r="AF681" s="23"/>
      <c r="AG681" s="23"/>
      <c r="AH681" s="23"/>
      <c r="AI681" s="23"/>
      <c r="AJ681" s="23"/>
      <c r="AK681" s="23"/>
      <c r="AL681" s="23"/>
      <c r="AM681" s="23"/>
      <c r="AN681" s="23"/>
      <c r="AO681" s="23"/>
    </row>
    <row r="682" spans="1:41" ht="18.75" customHeight="1" x14ac:dyDescent="0.25">
      <c r="A682" s="13"/>
      <c r="B682" s="13"/>
      <c r="C682" s="13"/>
      <c r="D682" s="13"/>
      <c r="E682" s="13"/>
      <c r="F682" s="13"/>
      <c r="G682" s="13"/>
      <c r="H682" s="13"/>
      <c r="I682" s="13"/>
      <c r="J682" s="13"/>
      <c r="K682" s="13"/>
      <c r="L682" s="13"/>
      <c r="M682" s="13"/>
      <c r="N682" s="13"/>
      <c r="O682" s="13"/>
      <c r="P682" s="13"/>
      <c r="Q682" s="13"/>
      <c r="R682" s="13"/>
      <c r="S682" s="13"/>
      <c r="T682" s="13"/>
      <c r="U682" s="13"/>
      <c r="V682" s="82"/>
      <c r="W682" s="13"/>
      <c r="X682" s="13"/>
      <c r="Y682" s="13"/>
      <c r="Z682" s="13"/>
      <c r="AA682" s="23"/>
      <c r="AB682" s="23"/>
      <c r="AC682" s="81"/>
      <c r="AD682" s="23"/>
      <c r="AE682" s="23"/>
      <c r="AF682" s="23"/>
      <c r="AG682" s="23"/>
      <c r="AH682" s="23"/>
      <c r="AI682" s="23"/>
      <c r="AJ682" s="23"/>
      <c r="AK682" s="23"/>
      <c r="AL682" s="23"/>
      <c r="AM682" s="23"/>
      <c r="AN682" s="23"/>
      <c r="AO682" s="23"/>
    </row>
    <row r="683" spans="1:41" ht="18.75" customHeight="1" x14ac:dyDescent="0.25">
      <c r="A683" s="13"/>
      <c r="B683" s="13"/>
      <c r="C683" s="13"/>
      <c r="D683" s="13"/>
      <c r="E683" s="13"/>
      <c r="F683" s="13"/>
      <c r="G683" s="13"/>
      <c r="H683" s="13"/>
      <c r="I683" s="13"/>
      <c r="J683" s="13"/>
      <c r="K683" s="13"/>
      <c r="L683" s="13"/>
      <c r="M683" s="13"/>
      <c r="N683" s="13"/>
      <c r="O683" s="13"/>
      <c r="P683" s="13"/>
      <c r="Q683" s="13"/>
      <c r="R683" s="13"/>
      <c r="S683" s="13"/>
      <c r="T683" s="13"/>
      <c r="U683" s="13"/>
      <c r="V683" s="82"/>
      <c r="W683" s="13"/>
      <c r="X683" s="13"/>
      <c r="Y683" s="13"/>
      <c r="Z683" s="13"/>
      <c r="AA683" s="23"/>
      <c r="AB683" s="23"/>
      <c r="AC683" s="81"/>
      <c r="AD683" s="23"/>
      <c r="AE683" s="23"/>
      <c r="AF683" s="23"/>
      <c r="AG683" s="23"/>
      <c r="AH683" s="23"/>
      <c r="AI683" s="23"/>
      <c r="AJ683" s="23"/>
      <c r="AK683" s="23"/>
      <c r="AL683" s="23"/>
      <c r="AM683" s="23"/>
      <c r="AN683" s="23"/>
      <c r="AO683" s="23"/>
    </row>
    <row r="684" spans="1:41" ht="18.75" customHeight="1" x14ac:dyDescent="0.25">
      <c r="A684" s="13"/>
      <c r="B684" s="13"/>
      <c r="C684" s="13"/>
      <c r="D684" s="13"/>
      <c r="E684" s="13"/>
      <c r="F684" s="13"/>
      <c r="G684" s="13"/>
      <c r="H684" s="13"/>
      <c r="I684" s="13"/>
      <c r="J684" s="13"/>
      <c r="K684" s="13"/>
      <c r="L684" s="13"/>
      <c r="M684" s="13"/>
      <c r="N684" s="13"/>
      <c r="O684" s="13"/>
      <c r="P684" s="13"/>
      <c r="Q684" s="13"/>
      <c r="R684" s="13"/>
      <c r="S684" s="13"/>
      <c r="T684" s="13"/>
      <c r="U684" s="13"/>
      <c r="V684" s="82"/>
      <c r="W684" s="13"/>
      <c r="X684" s="13"/>
      <c r="Y684" s="13"/>
      <c r="Z684" s="13"/>
      <c r="AA684" s="23"/>
      <c r="AB684" s="23"/>
      <c r="AC684" s="81"/>
      <c r="AD684" s="23"/>
      <c r="AE684" s="23"/>
      <c r="AF684" s="23"/>
      <c r="AG684" s="23"/>
      <c r="AH684" s="23"/>
      <c r="AI684" s="23"/>
      <c r="AJ684" s="23"/>
      <c r="AK684" s="23"/>
      <c r="AL684" s="23"/>
      <c r="AM684" s="23"/>
      <c r="AN684" s="23"/>
      <c r="AO684" s="23"/>
    </row>
    <row r="685" spans="1:41" ht="18.75" customHeight="1" x14ac:dyDescent="0.25">
      <c r="A685" s="13"/>
      <c r="B685" s="13"/>
      <c r="C685" s="13"/>
      <c r="D685" s="13"/>
      <c r="E685" s="13"/>
      <c r="F685" s="13"/>
      <c r="G685" s="13"/>
      <c r="H685" s="13"/>
      <c r="I685" s="13"/>
      <c r="J685" s="13"/>
      <c r="K685" s="13"/>
      <c r="L685" s="13"/>
      <c r="M685" s="13"/>
      <c r="N685" s="13"/>
      <c r="O685" s="13"/>
      <c r="P685" s="13"/>
      <c r="Q685" s="13"/>
      <c r="R685" s="13"/>
      <c r="S685" s="13"/>
      <c r="T685" s="13"/>
      <c r="U685" s="13"/>
      <c r="V685" s="82"/>
      <c r="W685" s="13"/>
      <c r="X685" s="13"/>
      <c r="Y685" s="13"/>
      <c r="Z685" s="13"/>
      <c r="AA685" s="23"/>
      <c r="AB685" s="23"/>
      <c r="AC685" s="81"/>
      <c r="AD685" s="23"/>
      <c r="AE685" s="23"/>
      <c r="AF685" s="23"/>
      <c r="AG685" s="23"/>
      <c r="AH685" s="23"/>
      <c r="AI685" s="23"/>
      <c r="AJ685" s="23"/>
      <c r="AK685" s="23"/>
      <c r="AL685" s="23"/>
      <c r="AM685" s="23"/>
      <c r="AN685" s="23"/>
      <c r="AO685" s="23"/>
    </row>
    <row r="686" spans="1:41" ht="18.75" customHeight="1" x14ac:dyDescent="0.25">
      <c r="A686" s="13"/>
      <c r="B686" s="13"/>
      <c r="C686" s="13"/>
      <c r="D686" s="13"/>
      <c r="E686" s="13"/>
      <c r="F686" s="13"/>
      <c r="G686" s="13"/>
      <c r="H686" s="13"/>
      <c r="I686" s="13"/>
      <c r="J686" s="13"/>
      <c r="K686" s="13"/>
      <c r="L686" s="13"/>
      <c r="M686" s="13"/>
      <c r="N686" s="13"/>
      <c r="O686" s="13"/>
      <c r="P686" s="13"/>
      <c r="Q686" s="13"/>
      <c r="R686" s="13"/>
      <c r="S686" s="13"/>
      <c r="T686" s="13"/>
      <c r="U686" s="13"/>
      <c r="V686" s="82"/>
      <c r="W686" s="13"/>
      <c r="X686" s="13"/>
      <c r="Y686" s="13"/>
      <c r="Z686" s="13"/>
      <c r="AA686" s="23"/>
      <c r="AB686" s="23"/>
      <c r="AC686" s="81"/>
      <c r="AD686" s="23"/>
      <c r="AE686" s="23"/>
      <c r="AF686" s="23"/>
      <c r="AG686" s="23"/>
      <c r="AH686" s="23"/>
      <c r="AI686" s="23"/>
      <c r="AJ686" s="23"/>
      <c r="AK686" s="23"/>
      <c r="AL686" s="23"/>
      <c r="AM686" s="23"/>
      <c r="AN686" s="23"/>
      <c r="AO686" s="23"/>
    </row>
    <row r="687" spans="1:41" ht="18.75" customHeight="1" x14ac:dyDescent="0.25">
      <c r="A687" s="13"/>
      <c r="B687" s="13"/>
      <c r="C687" s="13"/>
      <c r="D687" s="13"/>
      <c r="E687" s="13"/>
      <c r="F687" s="13"/>
      <c r="G687" s="13"/>
      <c r="H687" s="13"/>
      <c r="I687" s="13"/>
      <c r="J687" s="13"/>
      <c r="K687" s="13"/>
      <c r="L687" s="13"/>
      <c r="M687" s="13"/>
      <c r="N687" s="13"/>
      <c r="O687" s="13"/>
      <c r="P687" s="13"/>
      <c r="Q687" s="13"/>
      <c r="R687" s="13"/>
      <c r="S687" s="13"/>
      <c r="T687" s="13"/>
      <c r="U687" s="13"/>
      <c r="V687" s="82"/>
      <c r="W687" s="13"/>
      <c r="X687" s="13"/>
      <c r="Y687" s="13"/>
      <c r="Z687" s="13"/>
      <c r="AA687" s="23"/>
      <c r="AB687" s="23"/>
      <c r="AC687" s="81"/>
      <c r="AD687" s="23"/>
      <c r="AE687" s="23"/>
      <c r="AF687" s="23"/>
      <c r="AG687" s="23"/>
      <c r="AH687" s="23"/>
      <c r="AI687" s="23"/>
      <c r="AJ687" s="23"/>
      <c r="AK687" s="23"/>
      <c r="AL687" s="23"/>
      <c r="AM687" s="23"/>
      <c r="AN687" s="23"/>
      <c r="AO687" s="23"/>
    </row>
    <row r="688" spans="1:41" ht="18.75" customHeight="1" x14ac:dyDescent="0.25">
      <c r="A688" s="13"/>
      <c r="B688" s="13"/>
      <c r="C688" s="13"/>
      <c r="D688" s="13"/>
      <c r="E688" s="13"/>
      <c r="F688" s="13"/>
      <c r="G688" s="13"/>
      <c r="H688" s="13"/>
      <c r="I688" s="13"/>
      <c r="J688" s="13"/>
      <c r="K688" s="13"/>
      <c r="L688" s="13"/>
      <c r="M688" s="13"/>
      <c r="N688" s="13"/>
      <c r="O688" s="13"/>
      <c r="P688" s="13"/>
      <c r="Q688" s="13"/>
      <c r="R688" s="13"/>
      <c r="S688" s="13"/>
      <c r="T688" s="13"/>
      <c r="U688" s="13"/>
      <c r="V688" s="82"/>
      <c r="W688" s="13"/>
      <c r="X688" s="13"/>
      <c r="Y688" s="13"/>
      <c r="Z688" s="13"/>
      <c r="AA688" s="23"/>
      <c r="AB688" s="23"/>
      <c r="AC688" s="81"/>
      <c r="AD688" s="23"/>
      <c r="AE688" s="23"/>
      <c r="AF688" s="23"/>
      <c r="AG688" s="23"/>
      <c r="AH688" s="23"/>
      <c r="AI688" s="23"/>
      <c r="AJ688" s="23"/>
      <c r="AK688" s="23"/>
      <c r="AL688" s="23"/>
      <c r="AM688" s="23"/>
      <c r="AN688" s="23"/>
      <c r="AO688" s="23"/>
    </row>
    <row r="689" spans="1:41" ht="18.75" customHeight="1" x14ac:dyDescent="0.25">
      <c r="A689" s="13"/>
      <c r="B689" s="13"/>
      <c r="C689" s="13"/>
      <c r="D689" s="13"/>
      <c r="E689" s="13"/>
      <c r="F689" s="13"/>
      <c r="G689" s="13"/>
      <c r="H689" s="13"/>
      <c r="I689" s="13"/>
      <c r="J689" s="13"/>
      <c r="K689" s="13"/>
      <c r="L689" s="13"/>
      <c r="M689" s="13"/>
      <c r="N689" s="13"/>
      <c r="O689" s="13"/>
      <c r="P689" s="13"/>
      <c r="Q689" s="13"/>
      <c r="R689" s="13"/>
      <c r="S689" s="13"/>
      <c r="T689" s="13"/>
      <c r="U689" s="13"/>
      <c r="V689" s="82"/>
      <c r="W689" s="13"/>
      <c r="X689" s="13"/>
      <c r="Y689" s="13"/>
      <c r="Z689" s="13"/>
      <c r="AA689" s="23"/>
      <c r="AB689" s="23"/>
      <c r="AC689" s="81"/>
      <c r="AD689" s="23"/>
      <c r="AE689" s="23"/>
      <c r="AF689" s="23"/>
      <c r="AG689" s="23"/>
      <c r="AH689" s="23"/>
      <c r="AI689" s="23"/>
      <c r="AJ689" s="23"/>
      <c r="AK689" s="23"/>
      <c r="AL689" s="23"/>
      <c r="AM689" s="23"/>
      <c r="AN689" s="23"/>
      <c r="AO689" s="23"/>
    </row>
    <row r="690" spans="1:41" ht="18.75" customHeight="1" x14ac:dyDescent="0.25">
      <c r="A690" s="13"/>
      <c r="B690" s="13"/>
      <c r="C690" s="13"/>
      <c r="D690" s="13"/>
      <c r="E690" s="13"/>
      <c r="F690" s="13"/>
      <c r="G690" s="13"/>
      <c r="H690" s="13"/>
      <c r="I690" s="13"/>
      <c r="J690" s="13"/>
      <c r="K690" s="13"/>
      <c r="L690" s="13"/>
      <c r="M690" s="13"/>
      <c r="N690" s="13"/>
      <c r="O690" s="13"/>
      <c r="P690" s="13"/>
      <c r="Q690" s="13"/>
      <c r="R690" s="13"/>
      <c r="S690" s="13"/>
      <c r="T690" s="13"/>
      <c r="U690" s="13"/>
      <c r="V690" s="82"/>
      <c r="W690" s="13"/>
      <c r="X690" s="13"/>
      <c r="Y690" s="13"/>
      <c r="Z690" s="13"/>
      <c r="AA690" s="23"/>
      <c r="AB690" s="23"/>
      <c r="AC690" s="81"/>
      <c r="AD690" s="23"/>
      <c r="AE690" s="23"/>
      <c r="AF690" s="23"/>
      <c r="AG690" s="23"/>
      <c r="AH690" s="23"/>
      <c r="AI690" s="23"/>
      <c r="AJ690" s="23"/>
      <c r="AK690" s="23"/>
      <c r="AL690" s="23"/>
      <c r="AM690" s="23"/>
      <c r="AN690" s="23"/>
      <c r="AO690" s="23"/>
    </row>
    <row r="691" spans="1:41" ht="18.75" customHeight="1" x14ac:dyDescent="0.25">
      <c r="A691" s="13"/>
      <c r="B691" s="13"/>
      <c r="C691" s="13"/>
      <c r="D691" s="13"/>
      <c r="E691" s="13"/>
      <c r="F691" s="13"/>
      <c r="G691" s="13"/>
      <c r="H691" s="13"/>
      <c r="I691" s="13"/>
      <c r="J691" s="13"/>
      <c r="K691" s="13"/>
      <c r="L691" s="13"/>
      <c r="M691" s="13"/>
      <c r="N691" s="13"/>
      <c r="O691" s="13"/>
      <c r="P691" s="13"/>
      <c r="Q691" s="13"/>
      <c r="R691" s="13"/>
      <c r="S691" s="13"/>
      <c r="T691" s="13"/>
      <c r="U691" s="13"/>
      <c r="V691" s="82"/>
      <c r="W691" s="13"/>
      <c r="X691" s="13"/>
      <c r="Y691" s="13"/>
      <c r="Z691" s="13"/>
      <c r="AA691" s="23"/>
      <c r="AB691" s="23"/>
      <c r="AC691" s="81"/>
      <c r="AD691" s="23"/>
      <c r="AE691" s="23"/>
      <c r="AF691" s="23"/>
      <c r="AG691" s="23"/>
      <c r="AH691" s="23"/>
      <c r="AI691" s="23"/>
      <c r="AJ691" s="23"/>
      <c r="AK691" s="23"/>
      <c r="AL691" s="23"/>
      <c r="AM691" s="23"/>
      <c r="AN691" s="23"/>
      <c r="AO691" s="23"/>
    </row>
    <row r="692" spans="1:41" ht="18.75" customHeight="1" x14ac:dyDescent="0.25">
      <c r="A692" s="13"/>
      <c r="B692" s="13"/>
      <c r="C692" s="13"/>
      <c r="D692" s="13"/>
      <c r="E692" s="13"/>
      <c r="F692" s="13"/>
      <c r="G692" s="13"/>
      <c r="H692" s="13"/>
      <c r="I692" s="13"/>
      <c r="J692" s="13"/>
      <c r="K692" s="13"/>
      <c r="L692" s="13"/>
      <c r="M692" s="13"/>
      <c r="N692" s="13"/>
      <c r="O692" s="13"/>
      <c r="P692" s="13"/>
      <c r="Q692" s="13"/>
      <c r="R692" s="13"/>
      <c r="S692" s="13"/>
      <c r="T692" s="13"/>
      <c r="U692" s="13"/>
      <c r="V692" s="82"/>
      <c r="W692" s="13"/>
      <c r="X692" s="13"/>
      <c r="Y692" s="13"/>
      <c r="Z692" s="13"/>
      <c r="AA692" s="23"/>
      <c r="AB692" s="23"/>
      <c r="AC692" s="81"/>
      <c r="AD692" s="23"/>
      <c r="AE692" s="23"/>
      <c r="AF692" s="23"/>
      <c r="AG692" s="23"/>
      <c r="AH692" s="23"/>
      <c r="AI692" s="23"/>
      <c r="AJ692" s="23"/>
      <c r="AK692" s="23"/>
      <c r="AL692" s="23"/>
      <c r="AM692" s="23"/>
      <c r="AN692" s="23"/>
      <c r="AO692" s="23"/>
    </row>
    <row r="693" spans="1:41" ht="18.75" customHeight="1" x14ac:dyDescent="0.25">
      <c r="A693" s="13"/>
      <c r="B693" s="13"/>
      <c r="C693" s="13"/>
      <c r="D693" s="13"/>
      <c r="E693" s="13"/>
      <c r="F693" s="13"/>
      <c r="G693" s="13"/>
      <c r="H693" s="13"/>
      <c r="I693" s="13"/>
      <c r="J693" s="13"/>
      <c r="K693" s="13"/>
      <c r="L693" s="13"/>
      <c r="M693" s="13"/>
      <c r="N693" s="13"/>
      <c r="O693" s="13"/>
      <c r="P693" s="13"/>
      <c r="Q693" s="13"/>
      <c r="R693" s="13"/>
      <c r="S693" s="13"/>
      <c r="T693" s="13"/>
      <c r="U693" s="13"/>
      <c r="V693" s="82"/>
      <c r="W693" s="13"/>
      <c r="X693" s="13"/>
      <c r="Y693" s="13"/>
      <c r="Z693" s="13"/>
      <c r="AA693" s="23"/>
      <c r="AB693" s="23"/>
      <c r="AC693" s="81"/>
      <c r="AD693" s="23"/>
      <c r="AE693" s="23"/>
      <c r="AF693" s="23"/>
      <c r="AG693" s="23"/>
      <c r="AH693" s="23"/>
      <c r="AI693" s="23"/>
      <c r="AJ693" s="23"/>
      <c r="AK693" s="23"/>
      <c r="AL693" s="23"/>
      <c r="AM693" s="23"/>
      <c r="AN693" s="23"/>
      <c r="AO693" s="23"/>
    </row>
    <row r="694" spans="1:41" ht="18.75" customHeight="1" x14ac:dyDescent="0.25">
      <c r="A694" s="13"/>
      <c r="B694" s="13"/>
      <c r="C694" s="13"/>
      <c r="D694" s="13"/>
      <c r="E694" s="13"/>
      <c r="F694" s="13"/>
      <c r="G694" s="13"/>
      <c r="H694" s="13"/>
      <c r="I694" s="13"/>
      <c r="J694" s="13"/>
      <c r="K694" s="13"/>
      <c r="L694" s="13"/>
      <c r="M694" s="13"/>
      <c r="N694" s="13"/>
      <c r="O694" s="13"/>
      <c r="P694" s="13"/>
      <c r="Q694" s="13"/>
      <c r="R694" s="13"/>
      <c r="S694" s="13"/>
      <c r="T694" s="13"/>
      <c r="U694" s="13"/>
      <c r="V694" s="82"/>
      <c r="W694" s="13"/>
      <c r="X694" s="13"/>
      <c r="Y694" s="13"/>
      <c r="Z694" s="13"/>
      <c r="AA694" s="23"/>
      <c r="AB694" s="23"/>
      <c r="AC694" s="81"/>
      <c r="AD694" s="23"/>
      <c r="AE694" s="23"/>
      <c r="AF694" s="23"/>
      <c r="AG694" s="23"/>
      <c r="AH694" s="23"/>
      <c r="AI694" s="23"/>
      <c r="AJ694" s="23"/>
      <c r="AK694" s="23"/>
      <c r="AL694" s="23"/>
      <c r="AM694" s="23"/>
      <c r="AN694" s="23"/>
      <c r="AO694" s="23"/>
    </row>
    <row r="695" spans="1:41" ht="18.75" customHeight="1" x14ac:dyDescent="0.25">
      <c r="A695" s="13"/>
      <c r="B695" s="13"/>
      <c r="C695" s="13"/>
      <c r="D695" s="13"/>
      <c r="E695" s="13"/>
      <c r="F695" s="13"/>
      <c r="G695" s="13"/>
      <c r="H695" s="13"/>
      <c r="I695" s="13"/>
      <c r="J695" s="13"/>
      <c r="K695" s="13"/>
      <c r="L695" s="13"/>
      <c r="M695" s="13"/>
      <c r="N695" s="13"/>
      <c r="O695" s="13"/>
      <c r="P695" s="13"/>
      <c r="Q695" s="13"/>
      <c r="R695" s="13"/>
      <c r="S695" s="13"/>
      <c r="T695" s="13"/>
      <c r="U695" s="13"/>
      <c r="V695" s="82"/>
      <c r="W695" s="13"/>
      <c r="X695" s="13"/>
      <c r="Y695" s="13"/>
      <c r="Z695" s="13"/>
      <c r="AA695" s="23"/>
      <c r="AB695" s="23"/>
      <c r="AC695" s="81"/>
      <c r="AD695" s="23"/>
      <c r="AE695" s="23"/>
      <c r="AF695" s="23"/>
      <c r="AG695" s="23"/>
      <c r="AH695" s="23"/>
      <c r="AI695" s="23"/>
      <c r="AJ695" s="23"/>
      <c r="AK695" s="23"/>
      <c r="AL695" s="23"/>
      <c r="AM695" s="23"/>
      <c r="AN695" s="23"/>
      <c r="AO695" s="23"/>
    </row>
    <row r="696" spans="1:41" ht="18.75" customHeight="1" x14ac:dyDescent="0.25">
      <c r="A696" s="13"/>
      <c r="B696" s="13"/>
      <c r="C696" s="13"/>
      <c r="D696" s="13"/>
      <c r="E696" s="13"/>
      <c r="F696" s="13"/>
      <c r="G696" s="13"/>
      <c r="H696" s="13"/>
      <c r="I696" s="13"/>
      <c r="J696" s="13"/>
      <c r="K696" s="13"/>
      <c r="L696" s="13"/>
      <c r="M696" s="13"/>
      <c r="N696" s="13"/>
      <c r="O696" s="13"/>
      <c r="P696" s="13"/>
      <c r="Q696" s="13"/>
      <c r="R696" s="13"/>
      <c r="S696" s="13"/>
      <c r="T696" s="13"/>
      <c r="U696" s="13"/>
      <c r="V696" s="82"/>
      <c r="W696" s="13"/>
      <c r="X696" s="13"/>
      <c r="Y696" s="13"/>
      <c r="Z696" s="13"/>
      <c r="AA696" s="23"/>
      <c r="AB696" s="23"/>
      <c r="AC696" s="81"/>
      <c r="AD696" s="23"/>
      <c r="AE696" s="23"/>
      <c r="AF696" s="23"/>
      <c r="AG696" s="23"/>
      <c r="AH696" s="23"/>
      <c r="AI696" s="23"/>
      <c r="AJ696" s="23"/>
      <c r="AK696" s="23"/>
      <c r="AL696" s="23"/>
      <c r="AM696" s="23"/>
      <c r="AN696" s="23"/>
      <c r="AO696" s="23"/>
    </row>
    <row r="697" spans="1:41" ht="18.75" customHeight="1" x14ac:dyDescent="0.25">
      <c r="A697" s="13"/>
      <c r="B697" s="13"/>
      <c r="C697" s="13"/>
      <c r="D697" s="13"/>
      <c r="E697" s="13"/>
      <c r="F697" s="13"/>
      <c r="G697" s="13"/>
      <c r="H697" s="13"/>
      <c r="I697" s="13"/>
      <c r="J697" s="13"/>
      <c r="K697" s="13"/>
      <c r="L697" s="13"/>
      <c r="M697" s="13"/>
      <c r="N697" s="13"/>
      <c r="O697" s="13"/>
      <c r="P697" s="13"/>
      <c r="Q697" s="13"/>
      <c r="R697" s="13"/>
      <c r="S697" s="13"/>
      <c r="T697" s="13"/>
      <c r="U697" s="13"/>
      <c r="V697" s="82"/>
      <c r="W697" s="13"/>
      <c r="X697" s="13"/>
      <c r="Y697" s="13"/>
      <c r="Z697" s="13"/>
      <c r="AA697" s="23"/>
      <c r="AB697" s="23"/>
      <c r="AC697" s="81"/>
      <c r="AD697" s="23"/>
      <c r="AE697" s="23"/>
      <c r="AF697" s="23"/>
      <c r="AG697" s="23"/>
      <c r="AH697" s="23"/>
      <c r="AI697" s="23"/>
      <c r="AJ697" s="23"/>
      <c r="AK697" s="23"/>
      <c r="AL697" s="23"/>
      <c r="AM697" s="23"/>
      <c r="AN697" s="23"/>
      <c r="AO697" s="23"/>
    </row>
    <row r="698" spans="1:41" ht="18.75" customHeight="1" x14ac:dyDescent="0.25">
      <c r="A698" s="13"/>
      <c r="B698" s="13"/>
      <c r="C698" s="13"/>
      <c r="D698" s="13"/>
      <c r="E698" s="13"/>
      <c r="F698" s="13"/>
      <c r="G698" s="13"/>
      <c r="H698" s="13"/>
      <c r="I698" s="13"/>
      <c r="J698" s="13"/>
      <c r="K698" s="13"/>
      <c r="L698" s="13"/>
      <c r="M698" s="13"/>
      <c r="N698" s="13"/>
      <c r="O698" s="13"/>
      <c r="P698" s="13"/>
      <c r="Q698" s="13"/>
      <c r="R698" s="13"/>
      <c r="S698" s="13"/>
      <c r="T698" s="13"/>
      <c r="U698" s="13"/>
      <c r="V698" s="82"/>
      <c r="W698" s="13"/>
      <c r="X698" s="13"/>
      <c r="Y698" s="13"/>
      <c r="Z698" s="13"/>
      <c r="AA698" s="23"/>
      <c r="AB698" s="23"/>
      <c r="AC698" s="81"/>
      <c r="AD698" s="23"/>
      <c r="AE698" s="23"/>
      <c r="AF698" s="23"/>
      <c r="AG698" s="23"/>
      <c r="AH698" s="23"/>
      <c r="AI698" s="23"/>
      <c r="AJ698" s="23"/>
      <c r="AK698" s="23"/>
      <c r="AL698" s="23"/>
      <c r="AM698" s="23"/>
      <c r="AN698" s="23"/>
      <c r="AO698" s="23"/>
    </row>
    <row r="699" spans="1:41" ht="18.75" customHeight="1" x14ac:dyDescent="0.25">
      <c r="A699" s="13"/>
      <c r="B699" s="13"/>
      <c r="C699" s="13"/>
      <c r="D699" s="13"/>
      <c r="E699" s="13"/>
      <c r="F699" s="13"/>
      <c r="G699" s="13"/>
      <c r="H699" s="13"/>
      <c r="I699" s="13"/>
      <c r="J699" s="13"/>
      <c r="K699" s="13"/>
      <c r="L699" s="13"/>
      <c r="M699" s="13"/>
      <c r="N699" s="13"/>
      <c r="O699" s="13"/>
      <c r="P699" s="13"/>
      <c r="Q699" s="13"/>
      <c r="R699" s="13"/>
      <c r="S699" s="13"/>
      <c r="T699" s="13"/>
      <c r="U699" s="13"/>
      <c r="V699" s="82"/>
      <c r="W699" s="13"/>
      <c r="X699" s="13"/>
      <c r="Y699" s="13"/>
      <c r="Z699" s="13"/>
      <c r="AA699" s="23"/>
      <c r="AB699" s="23"/>
      <c r="AC699" s="81"/>
      <c r="AD699" s="23"/>
      <c r="AE699" s="23"/>
      <c r="AF699" s="23"/>
      <c r="AG699" s="23"/>
      <c r="AH699" s="23"/>
      <c r="AI699" s="23"/>
      <c r="AJ699" s="23"/>
      <c r="AK699" s="23"/>
      <c r="AL699" s="23"/>
      <c r="AM699" s="23"/>
      <c r="AN699" s="23"/>
      <c r="AO699" s="23"/>
    </row>
    <row r="700" spans="1:41" ht="18.75" customHeight="1" x14ac:dyDescent="0.25">
      <c r="A700" s="13"/>
      <c r="B700" s="13"/>
      <c r="C700" s="13"/>
      <c r="D700" s="13"/>
      <c r="E700" s="13"/>
      <c r="F700" s="13"/>
      <c r="G700" s="13"/>
      <c r="H700" s="13"/>
      <c r="I700" s="13"/>
      <c r="J700" s="13"/>
      <c r="K700" s="13"/>
      <c r="L700" s="13"/>
      <c r="M700" s="13"/>
      <c r="N700" s="13"/>
      <c r="O700" s="13"/>
      <c r="P700" s="13"/>
      <c r="Q700" s="13"/>
      <c r="R700" s="13"/>
      <c r="S700" s="13"/>
      <c r="T700" s="13"/>
      <c r="U700" s="13"/>
      <c r="V700" s="82"/>
      <c r="W700" s="13"/>
      <c r="X700" s="13"/>
      <c r="Y700" s="13"/>
      <c r="Z700" s="13"/>
      <c r="AA700" s="23"/>
      <c r="AB700" s="23"/>
      <c r="AC700" s="81"/>
      <c r="AD700" s="23"/>
      <c r="AE700" s="23"/>
      <c r="AF700" s="23"/>
      <c r="AG700" s="23"/>
      <c r="AH700" s="23"/>
      <c r="AI700" s="23"/>
      <c r="AJ700" s="23"/>
      <c r="AK700" s="23"/>
      <c r="AL700" s="23"/>
      <c r="AM700" s="23"/>
      <c r="AN700" s="23"/>
      <c r="AO700" s="23"/>
    </row>
    <row r="701" spans="1:41" ht="18.75" customHeight="1" x14ac:dyDescent="0.25">
      <c r="A701" s="13"/>
      <c r="B701" s="13"/>
      <c r="C701" s="13"/>
      <c r="D701" s="13"/>
      <c r="E701" s="13"/>
      <c r="F701" s="13"/>
      <c r="G701" s="13"/>
      <c r="H701" s="13"/>
      <c r="I701" s="13"/>
      <c r="J701" s="13"/>
      <c r="K701" s="13"/>
      <c r="L701" s="13"/>
      <c r="M701" s="13"/>
      <c r="N701" s="13"/>
      <c r="O701" s="13"/>
      <c r="P701" s="13"/>
      <c r="Q701" s="13"/>
      <c r="R701" s="13"/>
      <c r="S701" s="13"/>
      <c r="T701" s="13"/>
      <c r="U701" s="13"/>
      <c r="V701" s="82"/>
      <c r="W701" s="13"/>
      <c r="X701" s="13"/>
      <c r="Y701" s="13"/>
      <c r="Z701" s="13"/>
      <c r="AA701" s="23"/>
      <c r="AB701" s="23"/>
      <c r="AC701" s="81"/>
      <c r="AD701" s="23"/>
      <c r="AE701" s="23"/>
      <c r="AF701" s="23"/>
      <c r="AG701" s="23"/>
      <c r="AH701" s="23"/>
      <c r="AI701" s="23"/>
      <c r="AJ701" s="23"/>
      <c r="AK701" s="23"/>
      <c r="AL701" s="23"/>
      <c r="AM701" s="23"/>
      <c r="AN701" s="23"/>
      <c r="AO701" s="23"/>
    </row>
    <row r="702" spans="1:41" ht="18.75" customHeight="1" x14ac:dyDescent="0.25">
      <c r="A702" s="13"/>
      <c r="B702" s="13"/>
      <c r="C702" s="13"/>
      <c r="D702" s="13"/>
      <c r="E702" s="13"/>
      <c r="F702" s="13"/>
      <c r="G702" s="13"/>
      <c r="H702" s="13"/>
      <c r="I702" s="13"/>
      <c r="J702" s="13"/>
      <c r="K702" s="13"/>
      <c r="L702" s="13"/>
      <c r="M702" s="13"/>
      <c r="N702" s="13"/>
      <c r="O702" s="13"/>
      <c r="P702" s="13"/>
      <c r="Q702" s="13"/>
      <c r="R702" s="13"/>
      <c r="S702" s="13"/>
      <c r="T702" s="13"/>
      <c r="U702" s="13"/>
      <c r="V702" s="82"/>
      <c r="W702" s="13"/>
      <c r="X702" s="13"/>
      <c r="Y702" s="13"/>
      <c r="Z702" s="13"/>
      <c r="AA702" s="23"/>
      <c r="AB702" s="23"/>
      <c r="AC702" s="81"/>
      <c r="AD702" s="23"/>
      <c r="AE702" s="23"/>
      <c r="AF702" s="23"/>
      <c r="AG702" s="23"/>
      <c r="AH702" s="23"/>
      <c r="AI702" s="23"/>
      <c r="AJ702" s="23"/>
      <c r="AK702" s="23"/>
      <c r="AL702" s="23"/>
      <c r="AM702" s="23"/>
      <c r="AN702" s="23"/>
      <c r="AO702" s="23"/>
    </row>
    <row r="703" spans="1:41" ht="18.75" customHeight="1" x14ac:dyDescent="0.25">
      <c r="A703" s="13"/>
      <c r="B703" s="13"/>
      <c r="C703" s="13"/>
      <c r="D703" s="13"/>
      <c r="E703" s="13"/>
      <c r="F703" s="13"/>
      <c r="G703" s="13"/>
      <c r="H703" s="13"/>
      <c r="I703" s="13"/>
      <c r="J703" s="13"/>
      <c r="K703" s="13"/>
      <c r="L703" s="13"/>
      <c r="M703" s="13"/>
      <c r="N703" s="13"/>
      <c r="O703" s="13"/>
      <c r="P703" s="13"/>
      <c r="Q703" s="13"/>
      <c r="R703" s="13"/>
      <c r="S703" s="13"/>
      <c r="T703" s="13"/>
      <c r="U703" s="13"/>
      <c r="V703" s="82"/>
      <c r="W703" s="13"/>
      <c r="X703" s="13"/>
      <c r="Y703" s="13"/>
      <c r="Z703" s="13"/>
      <c r="AA703" s="23"/>
      <c r="AB703" s="23"/>
      <c r="AC703" s="81"/>
      <c r="AD703" s="23"/>
      <c r="AE703" s="23"/>
      <c r="AF703" s="23"/>
      <c r="AG703" s="23"/>
      <c r="AH703" s="23"/>
      <c r="AI703" s="23"/>
      <c r="AJ703" s="23"/>
      <c r="AK703" s="23"/>
      <c r="AL703" s="23"/>
      <c r="AM703" s="23"/>
      <c r="AN703" s="23"/>
      <c r="AO703" s="23"/>
    </row>
    <row r="704" spans="1:41" ht="18.75" customHeight="1" x14ac:dyDescent="0.25">
      <c r="A704" s="13"/>
      <c r="B704" s="13"/>
      <c r="C704" s="13"/>
      <c r="D704" s="13"/>
      <c r="E704" s="13"/>
      <c r="F704" s="13"/>
      <c r="G704" s="13"/>
      <c r="H704" s="13"/>
      <c r="I704" s="13"/>
      <c r="J704" s="13"/>
      <c r="K704" s="13"/>
      <c r="L704" s="13"/>
      <c r="M704" s="13"/>
      <c r="N704" s="13"/>
      <c r="O704" s="13"/>
      <c r="P704" s="13"/>
      <c r="Q704" s="13"/>
      <c r="R704" s="13"/>
      <c r="S704" s="13"/>
      <c r="T704" s="13"/>
      <c r="U704" s="13"/>
      <c r="V704" s="82"/>
      <c r="W704" s="13"/>
      <c r="X704" s="13"/>
      <c r="Y704" s="13"/>
      <c r="Z704" s="13"/>
      <c r="AA704" s="23"/>
      <c r="AB704" s="23"/>
      <c r="AC704" s="81"/>
      <c r="AD704" s="23"/>
      <c r="AE704" s="23"/>
      <c r="AF704" s="23"/>
      <c r="AG704" s="23"/>
      <c r="AH704" s="23"/>
      <c r="AI704" s="23"/>
      <c r="AJ704" s="23"/>
      <c r="AK704" s="23"/>
      <c r="AL704" s="23"/>
      <c r="AM704" s="23"/>
      <c r="AN704" s="23"/>
      <c r="AO704" s="23"/>
    </row>
    <row r="705" spans="1:41" ht="18.75" customHeight="1" x14ac:dyDescent="0.25">
      <c r="A705" s="13"/>
      <c r="B705" s="13"/>
      <c r="C705" s="13"/>
      <c r="D705" s="13"/>
      <c r="E705" s="13"/>
      <c r="F705" s="13"/>
      <c r="G705" s="13"/>
      <c r="H705" s="13"/>
      <c r="I705" s="13"/>
      <c r="J705" s="13"/>
      <c r="K705" s="13"/>
      <c r="L705" s="13"/>
      <c r="M705" s="13"/>
      <c r="N705" s="13"/>
      <c r="O705" s="13"/>
      <c r="P705" s="13"/>
      <c r="Q705" s="13"/>
      <c r="R705" s="13"/>
      <c r="S705" s="13"/>
      <c r="T705" s="13"/>
      <c r="U705" s="13"/>
      <c r="V705" s="82"/>
      <c r="W705" s="13"/>
      <c r="X705" s="13"/>
      <c r="Y705" s="13"/>
      <c r="Z705" s="13"/>
      <c r="AA705" s="23"/>
      <c r="AB705" s="23"/>
      <c r="AC705" s="81"/>
      <c r="AD705" s="23"/>
      <c r="AE705" s="23"/>
      <c r="AF705" s="23"/>
      <c r="AG705" s="23"/>
      <c r="AH705" s="23"/>
      <c r="AI705" s="23"/>
      <c r="AJ705" s="23"/>
      <c r="AK705" s="23"/>
      <c r="AL705" s="23"/>
      <c r="AM705" s="23"/>
      <c r="AN705" s="23"/>
      <c r="AO705" s="23"/>
    </row>
    <row r="706" spans="1:41" ht="18.75" customHeight="1" x14ac:dyDescent="0.25">
      <c r="A706" s="13"/>
      <c r="B706" s="13"/>
      <c r="C706" s="13"/>
      <c r="D706" s="13"/>
      <c r="E706" s="13"/>
      <c r="F706" s="13"/>
      <c r="G706" s="13"/>
      <c r="H706" s="13"/>
      <c r="I706" s="13"/>
      <c r="J706" s="13"/>
      <c r="K706" s="13"/>
      <c r="L706" s="13"/>
      <c r="M706" s="13"/>
      <c r="N706" s="13"/>
      <c r="O706" s="13"/>
      <c r="P706" s="13"/>
      <c r="Q706" s="13"/>
      <c r="R706" s="13"/>
      <c r="S706" s="13"/>
      <c r="T706" s="13"/>
      <c r="U706" s="13"/>
      <c r="V706" s="82"/>
      <c r="W706" s="13"/>
      <c r="X706" s="13"/>
      <c r="Y706" s="13"/>
      <c r="Z706" s="13"/>
      <c r="AA706" s="23"/>
      <c r="AB706" s="23"/>
      <c r="AC706" s="81"/>
      <c r="AD706" s="23"/>
      <c r="AE706" s="23"/>
      <c r="AF706" s="23"/>
      <c r="AG706" s="23"/>
      <c r="AH706" s="23"/>
      <c r="AI706" s="23"/>
      <c r="AJ706" s="23"/>
      <c r="AK706" s="23"/>
      <c r="AL706" s="23"/>
      <c r="AM706" s="23"/>
      <c r="AN706" s="23"/>
      <c r="AO706" s="23"/>
    </row>
    <row r="707" spans="1:41" ht="18.75" customHeight="1" x14ac:dyDescent="0.25">
      <c r="A707" s="13"/>
      <c r="B707" s="13"/>
      <c r="C707" s="13"/>
      <c r="D707" s="13"/>
      <c r="E707" s="13"/>
      <c r="F707" s="13"/>
      <c r="G707" s="13"/>
      <c r="H707" s="13"/>
      <c r="I707" s="13"/>
      <c r="J707" s="13"/>
      <c r="K707" s="13"/>
      <c r="L707" s="13"/>
      <c r="M707" s="13"/>
      <c r="N707" s="13"/>
      <c r="O707" s="13"/>
      <c r="P707" s="13"/>
      <c r="Q707" s="13"/>
      <c r="R707" s="13"/>
      <c r="S707" s="13"/>
      <c r="T707" s="13"/>
      <c r="U707" s="13"/>
      <c r="V707" s="82"/>
      <c r="W707" s="13"/>
      <c r="X707" s="13"/>
      <c r="Y707" s="13"/>
      <c r="Z707" s="13"/>
      <c r="AA707" s="23"/>
      <c r="AB707" s="23"/>
      <c r="AC707" s="81"/>
      <c r="AD707" s="23"/>
      <c r="AE707" s="23"/>
      <c r="AF707" s="23"/>
      <c r="AG707" s="23"/>
      <c r="AH707" s="23"/>
      <c r="AI707" s="23"/>
      <c r="AJ707" s="23"/>
      <c r="AK707" s="23"/>
      <c r="AL707" s="23"/>
      <c r="AM707" s="23"/>
      <c r="AN707" s="23"/>
      <c r="AO707" s="23"/>
    </row>
    <row r="708" spans="1:41" ht="18.75" customHeight="1" x14ac:dyDescent="0.25">
      <c r="A708" s="13"/>
      <c r="B708" s="13"/>
      <c r="C708" s="13"/>
      <c r="D708" s="13"/>
      <c r="E708" s="13"/>
      <c r="F708" s="13"/>
      <c r="G708" s="13"/>
      <c r="H708" s="13"/>
      <c r="I708" s="13"/>
      <c r="J708" s="13"/>
      <c r="K708" s="13"/>
      <c r="L708" s="13"/>
      <c r="M708" s="13"/>
      <c r="N708" s="13"/>
      <c r="O708" s="13"/>
      <c r="P708" s="13"/>
      <c r="Q708" s="13"/>
      <c r="R708" s="13"/>
      <c r="S708" s="13"/>
      <c r="T708" s="13"/>
      <c r="U708" s="13"/>
      <c r="V708" s="82"/>
      <c r="W708" s="13"/>
      <c r="X708" s="13"/>
      <c r="Y708" s="13"/>
      <c r="Z708" s="13"/>
      <c r="AA708" s="23"/>
      <c r="AB708" s="23"/>
      <c r="AC708" s="81"/>
      <c r="AD708" s="23"/>
      <c r="AE708" s="23"/>
      <c r="AF708" s="23"/>
      <c r="AG708" s="23"/>
      <c r="AH708" s="23"/>
      <c r="AI708" s="23"/>
      <c r="AJ708" s="23"/>
      <c r="AK708" s="23"/>
      <c r="AL708" s="23"/>
      <c r="AM708" s="23"/>
      <c r="AN708" s="23"/>
      <c r="AO708" s="23"/>
    </row>
    <row r="709" spans="1:41" ht="18.75" customHeight="1" x14ac:dyDescent="0.25">
      <c r="A709" s="13"/>
      <c r="B709" s="13"/>
      <c r="C709" s="13"/>
      <c r="D709" s="13"/>
      <c r="E709" s="13"/>
      <c r="F709" s="13"/>
      <c r="G709" s="13"/>
      <c r="H709" s="13"/>
      <c r="I709" s="13"/>
      <c r="J709" s="13"/>
      <c r="K709" s="13"/>
      <c r="L709" s="13"/>
      <c r="M709" s="13"/>
      <c r="N709" s="13"/>
      <c r="O709" s="13"/>
      <c r="P709" s="13"/>
      <c r="Q709" s="13"/>
      <c r="R709" s="13"/>
      <c r="S709" s="13"/>
      <c r="T709" s="13"/>
      <c r="U709" s="13"/>
      <c r="V709" s="82"/>
      <c r="W709" s="13"/>
      <c r="X709" s="13"/>
      <c r="Y709" s="13"/>
      <c r="Z709" s="13"/>
      <c r="AA709" s="23"/>
      <c r="AB709" s="23"/>
      <c r="AC709" s="81"/>
      <c r="AD709" s="23"/>
      <c r="AE709" s="23"/>
      <c r="AF709" s="23"/>
      <c r="AG709" s="23"/>
      <c r="AH709" s="23"/>
      <c r="AI709" s="23"/>
      <c r="AJ709" s="23"/>
      <c r="AK709" s="23"/>
      <c r="AL709" s="23"/>
      <c r="AM709" s="23"/>
      <c r="AN709" s="23"/>
      <c r="AO709" s="23"/>
    </row>
    <row r="710" spans="1:41" ht="18.75" customHeight="1" x14ac:dyDescent="0.25">
      <c r="A710" s="13"/>
      <c r="B710" s="13"/>
      <c r="C710" s="13"/>
      <c r="D710" s="13"/>
      <c r="E710" s="13"/>
      <c r="F710" s="13"/>
      <c r="G710" s="13"/>
      <c r="H710" s="13"/>
      <c r="I710" s="13"/>
      <c r="J710" s="13"/>
      <c r="K710" s="13"/>
      <c r="L710" s="13"/>
      <c r="M710" s="13"/>
      <c r="N710" s="13"/>
      <c r="O710" s="13"/>
      <c r="P710" s="13"/>
      <c r="Q710" s="13"/>
      <c r="R710" s="13"/>
      <c r="S710" s="13"/>
      <c r="T710" s="13"/>
      <c r="U710" s="13"/>
      <c r="V710" s="82"/>
      <c r="W710" s="13"/>
      <c r="X710" s="13"/>
      <c r="Y710" s="13"/>
      <c r="Z710" s="13"/>
      <c r="AA710" s="23"/>
      <c r="AB710" s="23"/>
      <c r="AC710" s="81"/>
      <c r="AD710" s="23"/>
      <c r="AE710" s="23"/>
      <c r="AF710" s="23"/>
      <c r="AG710" s="23"/>
      <c r="AH710" s="23"/>
      <c r="AI710" s="23"/>
      <c r="AJ710" s="23"/>
      <c r="AK710" s="23"/>
      <c r="AL710" s="23"/>
      <c r="AM710" s="23"/>
      <c r="AN710" s="23"/>
      <c r="AO710" s="23"/>
    </row>
    <row r="711" spans="1:41" ht="18.75" customHeight="1" x14ac:dyDescent="0.25">
      <c r="A711" s="13"/>
      <c r="B711" s="13"/>
      <c r="C711" s="13"/>
      <c r="D711" s="13"/>
      <c r="E711" s="13"/>
      <c r="F711" s="13"/>
      <c r="G711" s="13"/>
      <c r="H711" s="13"/>
      <c r="I711" s="13"/>
      <c r="J711" s="13"/>
      <c r="K711" s="13"/>
      <c r="L711" s="13"/>
      <c r="M711" s="13"/>
      <c r="N711" s="13"/>
      <c r="O711" s="13"/>
      <c r="P711" s="13"/>
      <c r="Q711" s="13"/>
      <c r="R711" s="13"/>
      <c r="S711" s="13"/>
      <c r="T711" s="13"/>
      <c r="U711" s="13"/>
      <c r="V711" s="82"/>
      <c r="W711" s="13"/>
      <c r="X711" s="13"/>
      <c r="Y711" s="13"/>
      <c r="Z711" s="13"/>
      <c r="AA711" s="23"/>
      <c r="AB711" s="23"/>
      <c r="AC711" s="81"/>
      <c r="AD711" s="23"/>
      <c r="AE711" s="23"/>
      <c r="AF711" s="23"/>
      <c r="AG711" s="23"/>
      <c r="AH711" s="23"/>
      <c r="AI711" s="23"/>
      <c r="AJ711" s="23"/>
      <c r="AK711" s="23"/>
      <c r="AL711" s="23"/>
      <c r="AM711" s="23"/>
      <c r="AN711" s="23"/>
      <c r="AO711" s="23"/>
    </row>
    <row r="712" spans="1:41" ht="18.75" customHeight="1" x14ac:dyDescent="0.25">
      <c r="A712" s="13"/>
      <c r="B712" s="13"/>
      <c r="C712" s="13"/>
      <c r="D712" s="13"/>
      <c r="E712" s="13"/>
      <c r="F712" s="13"/>
      <c r="G712" s="13"/>
      <c r="H712" s="13"/>
      <c r="I712" s="13"/>
      <c r="J712" s="13"/>
      <c r="K712" s="13"/>
      <c r="L712" s="13"/>
      <c r="M712" s="13"/>
      <c r="N712" s="13"/>
      <c r="O712" s="13"/>
      <c r="P712" s="13"/>
      <c r="Q712" s="13"/>
      <c r="R712" s="13"/>
      <c r="S712" s="13"/>
      <c r="T712" s="13"/>
      <c r="U712" s="13"/>
      <c r="V712" s="82"/>
      <c r="W712" s="13"/>
      <c r="X712" s="13"/>
      <c r="Y712" s="13"/>
      <c r="Z712" s="13"/>
      <c r="AA712" s="23"/>
      <c r="AB712" s="23"/>
      <c r="AC712" s="81"/>
      <c r="AD712" s="23"/>
      <c r="AE712" s="23"/>
      <c r="AF712" s="23"/>
      <c r="AG712" s="23"/>
      <c r="AH712" s="23"/>
      <c r="AI712" s="23"/>
      <c r="AJ712" s="23"/>
      <c r="AK712" s="23"/>
      <c r="AL712" s="23"/>
      <c r="AM712" s="23"/>
      <c r="AN712" s="23"/>
      <c r="AO712" s="23"/>
    </row>
    <row r="713" spans="1:41" ht="18.75" customHeight="1" x14ac:dyDescent="0.25">
      <c r="A713" s="13"/>
      <c r="B713" s="13"/>
      <c r="C713" s="13"/>
      <c r="D713" s="13"/>
      <c r="E713" s="13"/>
      <c r="F713" s="13"/>
      <c r="G713" s="13"/>
      <c r="H713" s="13"/>
      <c r="I713" s="13"/>
      <c r="J713" s="13"/>
      <c r="K713" s="13"/>
      <c r="L713" s="13"/>
      <c r="M713" s="13"/>
      <c r="N713" s="13"/>
      <c r="O713" s="13"/>
      <c r="P713" s="13"/>
      <c r="Q713" s="13"/>
      <c r="R713" s="13"/>
      <c r="S713" s="13"/>
      <c r="T713" s="13"/>
      <c r="U713" s="13"/>
      <c r="V713" s="82"/>
      <c r="W713" s="13"/>
      <c r="X713" s="13"/>
      <c r="Y713" s="13"/>
      <c r="Z713" s="13"/>
      <c r="AA713" s="23"/>
      <c r="AB713" s="23"/>
      <c r="AC713" s="81"/>
      <c r="AD713" s="23"/>
      <c r="AE713" s="23"/>
      <c r="AF713" s="23"/>
      <c r="AG713" s="23"/>
      <c r="AH713" s="23"/>
      <c r="AI713" s="23"/>
      <c r="AJ713" s="23"/>
      <c r="AK713" s="23"/>
      <c r="AL713" s="23"/>
      <c r="AM713" s="23"/>
      <c r="AN713" s="23"/>
      <c r="AO713" s="23"/>
    </row>
    <row r="714" spans="1:41" ht="18.75" customHeight="1" x14ac:dyDescent="0.25">
      <c r="A714" s="13"/>
      <c r="B714" s="13"/>
      <c r="C714" s="13"/>
      <c r="D714" s="13"/>
      <c r="E714" s="13"/>
      <c r="F714" s="13"/>
      <c r="G714" s="13"/>
      <c r="H714" s="13"/>
      <c r="I714" s="13"/>
      <c r="J714" s="13"/>
      <c r="K714" s="13"/>
      <c r="L714" s="13"/>
      <c r="M714" s="13"/>
      <c r="N714" s="13"/>
      <c r="O714" s="13"/>
      <c r="P714" s="13"/>
      <c r="Q714" s="13"/>
      <c r="R714" s="13"/>
      <c r="S714" s="13"/>
      <c r="T714" s="13"/>
      <c r="U714" s="13"/>
      <c r="V714" s="82"/>
      <c r="W714" s="13"/>
      <c r="X714" s="13"/>
      <c r="Y714" s="13"/>
      <c r="Z714" s="13"/>
      <c r="AA714" s="23"/>
      <c r="AB714" s="23"/>
      <c r="AC714" s="81"/>
      <c r="AD714" s="23"/>
      <c r="AE714" s="23"/>
      <c r="AF714" s="23"/>
      <c r="AG714" s="23"/>
      <c r="AH714" s="23"/>
      <c r="AI714" s="23"/>
      <c r="AJ714" s="23"/>
      <c r="AK714" s="23"/>
      <c r="AL714" s="23"/>
      <c r="AM714" s="23"/>
      <c r="AN714" s="23"/>
      <c r="AO714" s="23"/>
    </row>
    <row r="715" spans="1:41" ht="18.75" customHeight="1" x14ac:dyDescent="0.25">
      <c r="A715" s="13"/>
      <c r="B715" s="13"/>
      <c r="C715" s="13"/>
      <c r="D715" s="13"/>
      <c r="E715" s="13"/>
      <c r="F715" s="13"/>
      <c r="G715" s="13"/>
      <c r="H715" s="13"/>
      <c r="I715" s="13"/>
      <c r="J715" s="13"/>
      <c r="K715" s="13"/>
      <c r="L715" s="13"/>
      <c r="M715" s="13"/>
      <c r="N715" s="13"/>
      <c r="O715" s="13"/>
      <c r="P715" s="13"/>
      <c r="Q715" s="13"/>
      <c r="R715" s="13"/>
      <c r="S715" s="13"/>
      <c r="T715" s="13"/>
      <c r="U715" s="13"/>
      <c r="V715" s="82"/>
      <c r="W715" s="13"/>
      <c r="X715" s="13"/>
      <c r="Y715" s="13"/>
      <c r="Z715" s="13"/>
      <c r="AA715" s="23"/>
      <c r="AB715" s="23"/>
      <c r="AC715" s="81"/>
      <c r="AD715" s="23"/>
      <c r="AE715" s="23"/>
      <c r="AF715" s="23"/>
      <c r="AG715" s="23"/>
      <c r="AH715" s="23"/>
      <c r="AI715" s="23"/>
      <c r="AJ715" s="23"/>
      <c r="AK715" s="23"/>
      <c r="AL715" s="23"/>
      <c r="AM715" s="23"/>
      <c r="AN715" s="23"/>
      <c r="AO715" s="23"/>
    </row>
    <row r="716" spans="1:41" ht="18.75" customHeight="1" x14ac:dyDescent="0.25">
      <c r="A716" s="13"/>
      <c r="B716" s="13"/>
      <c r="C716" s="13"/>
      <c r="D716" s="13"/>
      <c r="E716" s="13"/>
      <c r="F716" s="13"/>
      <c r="G716" s="13"/>
      <c r="H716" s="13"/>
      <c r="I716" s="13"/>
      <c r="J716" s="13"/>
      <c r="K716" s="13"/>
      <c r="L716" s="13"/>
      <c r="M716" s="13"/>
      <c r="N716" s="13"/>
      <c r="O716" s="13"/>
      <c r="P716" s="13"/>
      <c r="Q716" s="13"/>
      <c r="R716" s="13"/>
      <c r="S716" s="13"/>
      <c r="T716" s="13"/>
      <c r="U716" s="13"/>
      <c r="V716" s="82"/>
      <c r="W716" s="13"/>
      <c r="X716" s="13"/>
      <c r="Y716" s="13"/>
      <c r="Z716" s="13"/>
      <c r="AA716" s="23"/>
      <c r="AB716" s="23"/>
      <c r="AC716" s="81"/>
      <c r="AD716" s="23"/>
      <c r="AE716" s="23"/>
      <c r="AF716" s="23"/>
      <c r="AG716" s="23"/>
      <c r="AH716" s="23"/>
      <c r="AI716" s="23"/>
      <c r="AJ716" s="23"/>
      <c r="AK716" s="23"/>
      <c r="AL716" s="23"/>
      <c r="AM716" s="23"/>
      <c r="AN716" s="23"/>
      <c r="AO716" s="23"/>
    </row>
    <row r="717" spans="1:41" ht="18.75" customHeight="1" x14ac:dyDescent="0.25">
      <c r="A717" s="13"/>
      <c r="B717" s="13"/>
      <c r="C717" s="13"/>
      <c r="D717" s="13"/>
      <c r="E717" s="13"/>
      <c r="F717" s="13"/>
      <c r="G717" s="13"/>
      <c r="H717" s="13"/>
      <c r="I717" s="13"/>
      <c r="J717" s="13"/>
      <c r="K717" s="13"/>
      <c r="L717" s="13"/>
      <c r="M717" s="13"/>
      <c r="N717" s="13"/>
      <c r="O717" s="13"/>
      <c r="P717" s="13"/>
      <c r="Q717" s="13"/>
      <c r="R717" s="13"/>
      <c r="S717" s="13"/>
      <c r="T717" s="13"/>
      <c r="U717" s="13"/>
      <c r="V717" s="82"/>
      <c r="W717" s="13"/>
      <c r="X717" s="13"/>
      <c r="Y717" s="13"/>
      <c r="Z717" s="13"/>
      <c r="AA717" s="23"/>
      <c r="AB717" s="23"/>
      <c r="AC717" s="81"/>
      <c r="AD717" s="23"/>
      <c r="AE717" s="23"/>
      <c r="AF717" s="23"/>
      <c r="AG717" s="23"/>
      <c r="AH717" s="23"/>
      <c r="AI717" s="23"/>
      <c r="AJ717" s="23"/>
      <c r="AK717" s="23"/>
      <c r="AL717" s="23"/>
      <c r="AM717" s="23"/>
      <c r="AN717" s="23"/>
      <c r="AO717" s="23"/>
    </row>
    <row r="718" spans="1:41" ht="18.75" customHeight="1" x14ac:dyDescent="0.25">
      <c r="A718" s="13"/>
      <c r="B718" s="13"/>
      <c r="C718" s="13"/>
      <c r="D718" s="13"/>
      <c r="E718" s="13"/>
      <c r="F718" s="13"/>
      <c r="G718" s="13"/>
      <c r="H718" s="13"/>
      <c r="I718" s="13"/>
      <c r="J718" s="13"/>
      <c r="K718" s="13"/>
      <c r="L718" s="13"/>
      <c r="M718" s="13"/>
      <c r="N718" s="13"/>
      <c r="O718" s="13"/>
      <c r="P718" s="13"/>
      <c r="Q718" s="13"/>
      <c r="R718" s="13"/>
      <c r="S718" s="13"/>
      <c r="T718" s="13"/>
      <c r="U718" s="13"/>
      <c r="V718" s="82"/>
      <c r="W718" s="13"/>
      <c r="X718" s="13"/>
      <c r="Y718" s="13"/>
      <c r="Z718" s="13"/>
      <c r="AA718" s="23"/>
      <c r="AB718" s="23"/>
      <c r="AC718" s="81"/>
      <c r="AD718" s="23"/>
      <c r="AE718" s="23"/>
      <c r="AF718" s="23"/>
      <c r="AG718" s="23"/>
      <c r="AH718" s="23"/>
      <c r="AI718" s="23"/>
      <c r="AJ718" s="23"/>
      <c r="AK718" s="23"/>
      <c r="AL718" s="23"/>
      <c r="AM718" s="23"/>
      <c r="AN718" s="23"/>
      <c r="AO718" s="23"/>
    </row>
    <row r="719" spans="1:41" ht="18.75" customHeight="1" x14ac:dyDescent="0.25">
      <c r="A719" s="13"/>
      <c r="B719" s="13"/>
      <c r="C719" s="13"/>
      <c r="D719" s="13"/>
      <c r="E719" s="13"/>
      <c r="F719" s="13"/>
      <c r="G719" s="13"/>
      <c r="H719" s="13"/>
      <c r="I719" s="13"/>
      <c r="J719" s="13"/>
      <c r="K719" s="13"/>
      <c r="L719" s="13"/>
      <c r="M719" s="13"/>
      <c r="N719" s="13"/>
      <c r="O719" s="13"/>
      <c r="P719" s="13"/>
      <c r="Q719" s="13"/>
      <c r="R719" s="13"/>
      <c r="S719" s="13"/>
      <c r="T719" s="13"/>
      <c r="U719" s="13"/>
      <c r="V719" s="82"/>
      <c r="W719" s="13"/>
      <c r="X719" s="13"/>
      <c r="Y719" s="13"/>
      <c r="Z719" s="13"/>
      <c r="AA719" s="23"/>
      <c r="AB719" s="23"/>
      <c r="AC719" s="81"/>
      <c r="AD719" s="23"/>
      <c r="AE719" s="23"/>
      <c r="AF719" s="23"/>
      <c r="AG719" s="23"/>
      <c r="AH719" s="23"/>
      <c r="AI719" s="23"/>
      <c r="AJ719" s="23"/>
      <c r="AK719" s="23"/>
      <c r="AL719" s="23"/>
      <c r="AM719" s="23"/>
      <c r="AN719" s="23"/>
      <c r="AO719" s="23"/>
    </row>
    <row r="720" spans="1:41" ht="18.75" customHeight="1" x14ac:dyDescent="0.25">
      <c r="A720" s="13"/>
      <c r="B720" s="13"/>
      <c r="C720" s="13"/>
      <c r="D720" s="13"/>
      <c r="E720" s="13"/>
      <c r="F720" s="13"/>
      <c r="G720" s="13"/>
      <c r="H720" s="13"/>
      <c r="I720" s="13"/>
      <c r="J720" s="13"/>
      <c r="K720" s="13"/>
      <c r="L720" s="13"/>
      <c r="M720" s="13"/>
      <c r="N720" s="13"/>
      <c r="O720" s="13"/>
      <c r="P720" s="13"/>
      <c r="Q720" s="13"/>
      <c r="R720" s="13"/>
      <c r="S720" s="13"/>
      <c r="T720" s="13"/>
      <c r="U720" s="13"/>
      <c r="V720" s="82"/>
      <c r="W720" s="13"/>
      <c r="X720" s="13"/>
      <c r="Y720" s="13"/>
      <c r="Z720" s="13"/>
      <c r="AA720" s="23"/>
      <c r="AB720" s="23"/>
      <c r="AC720" s="81"/>
      <c r="AD720" s="23"/>
      <c r="AE720" s="23"/>
      <c r="AF720" s="23"/>
      <c r="AG720" s="23"/>
      <c r="AH720" s="23"/>
      <c r="AI720" s="23"/>
      <c r="AJ720" s="23"/>
      <c r="AK720" s="23"/>
      <c r="AL720" s="23"/>
      <c r="AM720" s="23"/>
      <c r="AN720" s="23"/>
      <c r="AO720" s="23"/>
    </row>
    <row r="721" spans="1:41" ht="18.75" customHeight="1" x14ac:dyDescent="0.25">
      <c r="A721" s="13"/>
      <c r="B721" s="13"/>
      <c r="C721" s="13"/>
      <c r="D721" s="13"/>
      <c r="E721" s="13"/>
      <c r="F721" s="13"/>
      <c r="G721" s="13"/>
      <c r="H721" s="13"/>
      <c r="I721" s="13"/>
      <c r="J721" s="13"/>
      <c r="K721" s="13"/>
      <c r="L721" s="13"/>
      <c r="M721" s="13"/>
      <c r="N721" s="13"/>
      <c r="O721" s="13"/>
      <c r="P721" s="13"/>
      <c r="Q721" s="13"/>
      <c r="R721" s="13"/>
      <c r="S721" s="13"/>
      <c r="T721" s="13"/>
      <c r="U721" s="13"/>
      <c r="V721" s="82"/>
      <c r="W721" s="13"/>
      <c r="X721" s="13"/>
      <c r="Y721" s="13"/>
      <c r="Z721" s="13"/>
      <c r="AA721" s="23"/>
      <c r="AB721" s="23"/>
      <c r="AC721" s="81"/>
      <c r="AD721" s="23"/>
      <c r="AE721" s="23"/>
      <c r="AF721" s="23"/>
      <c r="AG721" s="23"/>
      <c r="AH721" s="23"/>
      <c r="AI721" s="23"/>
      <c r="AJ721" s="23"/>
      <c r="AK721" s="23"/>
      <c r="AL721" s="23"/>
      <c r="AM721" s="23"/>
      <c r="AN721" s="23"/>
      <c r="AO721" s="23"/>
    </row>
    <row r="722" spans="1:41" ht="18.75" customHeight="1" x14ac:dyDescent="0.25">
      <c r="A722" s="13"/>
      <c r="B722" s="13"/>
      <c r="C722" s="13"/>
      <c r="D722" s="13"/>
      <c r="E722" s="13"/>
      <c r="F722" s="13"/>
      <c r="G722" s="13"/>
      <c r="H722" s="13"/>
      <c r="I722" s="13"/>
      <c r="J722" s="13"/>
      <c r="K722" s="13"/>
      <c r="L722" s="13"/>
      <c r="M722" s="13"/>
      <c r="N722" s="13"/>
      <c r="O722" s="13"/>
      <c r="P722" s="13"/>
      <c r="Q722" s="13"/>
      <c r="R722" s="13"/>
      <c r="S722" s="13"/>
      <c r="T722" s="13"/>
      <c r="U722" s="13"/>
      <c r="V722" s="82"/>
      <c r="W722" s="13"/>
      <c r="X722" s="13"/>
      <c r="Y722" s="13"/>
      <c r="Z722" s="13"/>
      <c r="AA722" s="23"/>
      <c r="AB722" s="23"/>
      <c r="AC722" s="81"/>
      <c r="AD722" s="23"/>
      <c r="AE722" s="23"/>
      <c r="AF722" s="23"/>
      <c r="AG722" s="23"/>
      <c r="AH722" s="23"/>
      <c r="AI722" s="23"/>
      <c r="AJ722" s="23"/>
      <c r="AK722" s="23"/>
      <c r="AL722" s="23"/>
      <c r="AM722" s="23"/>
      <c r="AN722" s="23"/>
      <c r="AO722" s="23"/>
    </row>
    <row r="723" spans="1:41" ht="18.75" customHeight="1" x14ac:dyDescent="0.25">
      <c r="A723" s="13"/>
      <c r="B723" s="13"/>
      <c r="C723" s="13"/>
      <c r="D723" s="13"/>
      <c r="E723" s="13"/>
      <c r="F723" s="13"/>
      <c r="G723" s="13"/>
      <c r="H723" s="13"/>
      <c r="I723" s="13"/>
      <c r="J723" s="13"/>
      <c r="K723" s="13"/>
      <c r="L723" s="13"/>
      <c r="M723" s="13"/>
      <c r="N723" s="13"/>
      <c r="O723" s="13"/>
      <c r="P723" s="13"/>
      <c r="Q723" s="13"/>
      <c r="R723" s="13"/>
      <c r="S723" s="13"/>
      <c r="T723" s="13"/>
      <c r="U723" s="13"/>
      <c r="V723" s="82"/>
      <c r="W723" s="13"/>
      <c r="X723" s="13"/>
      <c r="Y723" s="13"/>
      <c r="Z723" s="13"/>
      <c r="AA723" s="23"/>
      <c r="AB723" s="23"/>
      <c r="AC723" s="81"/>
      <c r="AD723" s="23"/>
      <c r="AE723" s="23"/>
      <c r="AF723" s="23"/>
      <c r="AG723" s="23"/>
      <c r="AH723" s="23"/>
      <c r="AI723" s="23"/>
      <c r="AJ723" s="23"/>
      <c r="AK723" s="23"/>
      <c r="AL723" s="23"/>
      <c r="AM723" s="23"/>
      <c r="AN723" s="23"/>
      <c r="AO723" s="23"/>
    </row>
    <row r="724" spans="1:41" ht="18.75" customHeight="1" x14ac:dyDescent="0.25">
      <c r="A724" s="13"/>
      <c r="B724" s="13"/>
      <c r="C724" s="13"/>
      <c r="D724" s="13"/>
      <c r="E724" s="13"/>
      <c r="F724" s="13"/>
      <c r="G724" s="13"/>
      <c r="H724" s="13"/>
      <c r="I724" s="13"/>
      <c r="J724" s="13"/>
      <c r="K724" s="13"/>
      <c r="L724" s="13"/>
      <c r="M724" s="13"/>
      <c r="N724" s="13"/>
      <c r="O724" s="13"/>
      <c r="P724" s="13"/>
      <c r="Q724" s="13"/>
      <c r="R724" s="13"/>
      <c r="S724" s="13"/>
      <c r="T724" s="13"/>
      <c r="U724" s="13"/>
      <c r="V724" s="82"/>
      <c r="W724" s="13"/>
      <c r="X724" s="13"/>
      <c r="Y724" s="13"/>
      <c r="Z724" s="13"/>
      <c r="AA724" s="23"/>
      <c r="AB724" s="23"/>
      <c r="AC724" s="81"/>
      <c r="AD724" s="23"/>
      <c r="AE724" s="23"/>
      <c r="AF724" s="23"/>
      <c r="AG724" s="23"/>
      <c r="AH724" s="23"/>
      <c r="AI724" s="23"/>
      <c r="AJ724" s="23"/>
      <c r="AK724" s="23"/>
      <c r="AL724" s="23"/>
      <c r="AM724" s="23"/>
      <c r="AN724" s="23"/>
      <c r="AO724" s="23"/>
    </row>
    <row r="725" spans="1:41" ht="18.75" customHeight="1" x14ac:dyDescent="0.25">
      <c r="A725" s="13"/>
      <c r="B725" s="13"/>
      <c r="C725" s="13"/>
      <c r="D725" s="13"/>
      <c r="E725" s="13"/>
      <c r="F725" s="13"/>
      <c r="G725" s="13"/>
      <c r="H725" s="13"/>
      <c r="I725" s="13"/>
      <c r="J725" s="13"/>
      <c r="K725" s="13"/>
      <c r="L725" s="13"/>
      <c r="M725" s="13"/>
      <c r="N725" s="13"/>
      <c r="O725" s="13"/>
      <c r="P725" s="13"/>
      <c r="Q725" s="13"/>
      <c r="R725" s="13"/>
      <c r="S725" s="13"/>
      <c r="T725" s="13"/>
      <c r="U725" s="13"/>
      <c r="V725" s="82"/>
      <c r="W725" s="13"/>
      <c r="X725" s="13"/>
      <c r="Y725" s="13"/>
      <c r="Z725" s="13"/>
      <c r="AA725" s="23"/>
      <c r="AB725" s="23"/>
      <c r="AC725" s="81"/>
      <c r="AD725" s="23"/>
      <c r="AE725" s="23"/>
      <c r="AF725" s="23"/>
      <c r="AG725" s="23"/>
      <c r="AH725" s="23"/>
      <c r="AI725" s="23"/>
      <c r="AJ725" s="23"/>
      <c r="AK725" s="23"/>
      <c r="AL725" s="23"/>
      <c r="AM725" s="23"/>
      <c r="AN725" s="23"/>
      <c r="AO725" s="23"/>
    </row>
    <row r="726" spans="1:41" ht="18.75" customHeight="1" x14ac:dyDescent="0.25">
      <c r="A726" s="13"/>
      <c r="B726" s="13"/>
      <c r="C726" s="13"/>
      <c r="D726" s="13"/>
      <c r="E726" s="13"/>
      <c r="F726" s="13"/>
      <c r="G726" s="13"/>
      <c r="H726" s="13"/>
      <c r="I726" s="13"/>
      <c r="J726" s="13"/>
      <c r="K726" s="13"/>
      <c r="L726" s="13"/>
      <c r="M726" s="13"/>
      <c r="N726" s="13"/>
      <c r="O726" s="13"/>
      <c r="P726" s="13"/>
      <c r="Q726" s="13"/>
      <c r="R726" s="13"/>
      <c r="S726" s="13"/>
      <c r="T726" s="13"/>
      <c r="U726" s="13"/>
      <c r="V726" s="82"/>
      <c r="W726" s="13"/>
      <c r="X726" s="13"/>
      <c r="Y726" s="13"/>
      <c r="Z726" s="13"/>
      <c r="AA726" s="23"/>
      <c r="AB726" s="23"/>
      <c r="AC726" s="81"/>
      <c r="AD726" s="23"/>
      <c r="AE726" s="23"/>
      <c r="AF726" s="23"/>
      <c r="AG726" s="23"/>
      <c r="AH726" s="23"/>
      <c r="AI726" s="23"/>
      <c r="AJ726" s="23"/>
      <c r="AK726" s="23"/>
      <c r="AL726" s="23"/>
      <c r="AM726" s="23"/>
      <c r="AN726" s="23"/>
      <c r="AO726" s="23"/>
    </row>
    <row r="727" spans="1:41" ht="18.75" customHeight="1" x14ac:dyDescent="0.25">
      <c r="A727" s="13"/>
      <c r="B727" s="13"/>
      <c r="C727" s="13"/>
      <c r="D727" s="13"/>
      <c r="E727" s="13"/>
      <c r="F727" s="13"/>
      <c r="G727" s="13"/>
      <c r="H727" s="13"/>
      <c r="I727" s="13"/>
      <c r="J727" s="13"/>
      <c r="K727" s="13"/>
      <c r="L727" s="13"/>
      <c r="M727" s="13"/>
      <c r="N727" s="13"/>
      <c r="O727" s="13"/>
      <c r="P727" s="13"/>
      <c r="Q727" s="13"/>
      <c r="R727" s="13"/>
      <c r="S727" s="13"/>
      <c r="T727" s="13"/>
      <c r="U727" s="13"/>
      <c r="V727" s="82"/>
      <c r="W727" s="13"/>
      <c r="X727" s="13"/>
      <c r="Y727" s="13"/>
      <c r="Z727" s="13"/>
      <c r="AA727" s="23"/>
      <c r="AB727" s="23"/>
      <c r="AC727" s="81"/>
      <c r="AD727" s="23"/>
      <c r="AE727" s="23"/>
      <c r="AF727" s="23"/>
      <c r="AG727" s="23"/>
      <c r="AH727" s="23"/>
      <c r="AI727" s="23"/>
      <c r="AJ727" s="23"/>
      <c r="AK727" s="23"/>
      <c r="AL727" s="23"/>
      <c r="AM727" s="23"/>
      <c r="AN727" s="23"/>
      <c r="AO727" s="23"/>
    </row>
    <row r="728" spans="1:41" ht="18.75" customHeight="1" x14ac:dyDescent="0.25">
      <c r="A728" s="13"/>
      <c r="B728" s="13"/>
      <c r="C728" s="13"/>
      <c r="D728" s="13"/>
      <c r="E728" s="13"/>
      <c r="F728" s="13"/>
      <c r="G728" s="13"/>
      <c r="H728" s="13"/>
      <c r="I728" s="13"/>
      <c r="J728" s="13"/>
      <c r="K728" s="13"/>
      <c r="L728" s="13"/>
      <c r="M728" s="13"/>
      <c r="N728" s="13"/>
      <c r="O728" s="13"/>
      <c r="P728" s="13"/>
      <c r="Q728" s="13"/>
      <c r="R728" s="13"/>
      <c r="S728" s="13"/>
      <c r="T728" s="13"/>
      <c r="U728" s="13"/>
      <c r="V728" s="82"/>
      <c r="W728" s="13"/>
      <c r="X728" s="13"/>
      <c r="Y728" s="13"/>
      <c r="Z728" s="13"/>
      <c r="AA728" s="23"/>
      <c r="AB728" s="23"/>
      <c r="AC728" s="81"/>
      <c r="AD728" s="23"/>
      <c r="AE728" s="23"/>
      <c r="AF728" s="23"/>
      <c r="AG728" s="23"/>
      <c r="AH728" s="23"/>
      <c r="AI728" s="23"/>
      <c r="AJ728" s="23"/>
      <c r="AK728" s="23"/>
      <c r="AL728" s="23"/>
      <c r="AM728" s="23"/>
      <c r="AN728" s="23"/>
      <c r="AO728" s="23"/>
    </row>
    <row r="729" spans="1:41" ht="18.75" customHeight="1" x14ac:dyDescent="0.25">
      <c r="A729" s="13"/>
      <c r="B729" s="13"/>
      <c r="C729" s="13"/>
      <c r="D729" s="13"/>
      <c r="E729" s="13"/>
      <c r="F729" s="13"/>
      <c r="G729" s="13"/>
      <c r="H729" s="13"/>
      <c r="I729" s="13"/>
      <c r="J729" s="13"/>
      <c r="K729" s="13"/>
      <c r="L729" s="13"/>
      <c r="M729" s="13"/>
      <c r="N729" s="13"/>
      <c r="O729" s="13"/>
      <c r="P729" s="13"/>
      <c r="Q729" s="13"/>
      <c r="R729" s="13"/>
      <c r="S729" s="13"/>
      <c r="T729" s="13"/>
      <c r="U729" s="13"/>
      <c r="V729" s="82"/>
      <c r="W729" s="13"/>
      <c r="X729" s="13"/>
      <c r="Y729" s="13"/>
      <c r="Z729" s="13"/>
      <c r="AA729" s="23"/>
      <c r="AB729" s="23"/>
      <c r="AC729" s="81"/>
      <c r="AD729" s="23"/>
      <c r="AE729" s="23"/>
      <c r="AF729" s="23"/>
      <c r="AG729" s="23"/>
      <c r="AH729" s="23"/>
      <c r="AI729" s="23"/>
      <c r="AJ729" s="23"/>
      <c r="AK729" s="23"/>
      <c r="AL729" s="23"/>
      <c r="AM729" s="23"/>
      <c r="AN729" s="23"/>
      <c r="AO729" s="23"/>
    </row>
    <row r="730" spans="1:41" ht="18.75" customHeight="1" x14ac:dyDescent="0.25">
      <c r="A730" s="13"/>
      <c r="B730" s="13"/>
      <c r="C730" s="13"/>
      <c r="D730" s="13"/>
      <c r="E730" s="13"/>
      <c r="F730" s="13"/>
      <c r="G730" s="13"/>
      <c r="H730" s="13"/>
      <c r="I730" s="13"/>
      <c r="J730" s="13"/>
      <c r="K730" s="13"/>
      <c r="L730" s="13"/>
      <c r="M730" s="13"/>
      <c r="N730" s="13"/>
      <c r="O730" s="13"/>
      <c r="P730" s="13"/>
      <c r="Q730" s="13"/>
      <c r="R730" s="13"/>
      <c r="S730" s="13"/>
      <c r="T730" s="13"/>
      <c r="U730" s="13"/>
      <c r="V730" s="82"/>
      <c r="W730" s="13"/>
      <c r="X730" s="13"/>
      <c r="Y730" s="13"/>
      <c r="Z730" s="13"/>
      <c r="AA730" s="23"/>
      <c r="AB730" s="23"/>
      <c r="AC730" s="81"/>
      <c r="AD730" s="23"/>
      <c r="AE730" s="23"/>
      <c r="AF730" s="23"/>
      <c r="AG730" s="23"/>
      <c r="AH730" s="23"/>
      <c r="AI730" s="23"/>
      <c r="AJ730" s="23"/>
      <c r="AK730" s="23"/>
      <c r="AL730" s="23"/>
      <c r="AM730" s="23"/>
      <c r="AN730" s="23"/>
      <c r="AO730" s="23"/>
    </row>
    <row r="731" spans="1:41" ht="18.75" customHeight="1" x14ac:dyDescent="0.25">
      <c r="A731" s="13"/>
      <c r="B731" s="13"/>
      <c r="C731" s="13"/>
      <c r="D731" s="13"/>
      <c r="E731" s="13"/>
      <c r="F731" s="13"/>
      <c r="G731" s="13"/>
      <c r="H731" s="13"/>
      <c r="I731" s="13"/>
      <c r="J731" s="13"/>
      <c r="K731" s="13"/>
      <c r="L731" s="13"/>
      <c r="M731" s="13"/>
      <c r="N731" s="13"/>
      <c r="O731" s="13"/>
      <c r="P731" s="13"/>
      <c r="Q731" s="13"/>
      <c r="R731" s="13"/>
      <c r="S731" s="13"/>
      <c r="T731" s="13"/>
      <c r="U731" s="13"/>
      <c r="V731" s="82"/>
      <c r="W731" s="13"/>
      <c r="X731" s="13"/>
      <c r="Y731" s="13"/>
      <c r="Z731" s="13"/>
      <c r="AA731" s="23"/>
      <c r="AB731" s="23"/>
      <c r="AC731" s="81"/>
      <c r="AD731" s="23"/>
      <c r="AE731" s="23"/>
      <c r="AF731" s="23"/>
      <c r="AG731" s="23"/>
      <c r="AH731" s="23"/>
      <c r="AI731" s="23"/>
      <c r="AJ731" s="23"/>
      <c r="AK731" s="23"/>
      <c r="AL731" s="23"/>
      <c r="AM731" s="23"/>
      <c r="AN731" s="23"/>
      <c r="AO731" s="23"/>
    </row>
    <row r="732" spans="1:41" ht="18.75" customHeight="1" x14ac:dyDescent="0.25">
      <c r="A732" s="13"/>
      <c r="B732" s="13"/>
      <c r="C732" s="13"/>
      <c r="D732" s="13"/>
      <c r="E732" s="13"/>
      <c r="F732" s="13"/>
      <c r="G732" s="13"/>
      <c r="H732" s="13"/>
      <c r="I732" s="13"/>
      <c r="J732" s="13"/>
      <c r="K732" s="13"/>
      <c r="L732" s="13"/>
      <c r="M732" s="13"/>
      <c r="N732" s="13"/>
      <c r="O732" s="13"/>
      <c r="P732" s="13"/>
      <c r="Q732" s="13"/>
      <c r="R732" s="13"/>
      <c r="S732" s="13"/>
      <c r="T732" s="13"/>
      <c r="U732" s="13"/>
      <c r="V732" s="82"/>
      <c r="W732" s="13"/>
      <c r="X732" s="13"/>
      <c r="Y732" s="13"/>
      <c r="Z732" s="13"/>
      <c r="AA732" s="23"/>
      <c r="AB732" s="23"/>
      <c r="AC732" s="81"/>
      <c r="AD732" s="23"/>
      <c r="AE732" s="23"/>
      <c r="AF732" s="23"/>
      <c r="AG732" s="23"/>
      <c r="AH732" s="23"/>
      <c r="AI732" s="23"/>
      <c r="AJ732" s="23"/>
      <c r="AK732" s="23"/>
      <c r="AL732" s="23"/>
      <c r="AM732" s="23"/>
      <c r="AN732" s="23"/>
      <c r="AO732" s="23"/>
    </row>
    <row r="733" spans="1:41" ht="18.75" customHeight="1" x14ac:dyDescent="0.25">
      <c r="A733" s="13"/>
      <c r="B733" s="13"/>
      <c r="C733" s="13"/>
      <c r="D733" s="13"/>
      <c r="E733" s="13"/>
      <c r="F733" s="13"/>
      <c r="G733" s="13"/>
      <c r="H733" s="13"/>
      <c r="I733" s="13"/>
      <c r="J733" s="13"/>
      <c r="K733" s="13"/>
      <c r="L733" s="13"/>
      <c r="M733" s="13"/>
      <c r="N733" s="13"/>
      <c r="O733" s="13"/>
      <c r="P733" s="13"/>
      <c r="Q733" s="13"/>
      <c r="R733" s="13"/>
      <c r="S733" s="13"/>
      <c r="T733" s="13"/>
      <c r="U733" s="13"/>
      <c r="V733" s="82"/>
      <c r="W733" s="13"/>
      <c r="X733" s="13"/>
      <c r="Y733" s="13"/>
      <c r="Z733" s="13"/>
      <c r="AA733" s="23"/>
      <c r="AB733" s="23"/>
      <c r="AC733" s="81"/>
      <c r="AD733" s="23"/>
      <c r="AE733" s="23"/>
      <c r="AF733" s="23"/>
      <c r="AG733" s="23"/>
      <c r="AH733" s="23"/>
      <c r="AI733" s="23"/>
      <c r="AJ733" s="23"/>
      <c r="AK733" s="23"/>
      <c r="AL733" s="23"/>
      <c r="AM733" s="23"/>
      <c r="AN733" s="23"/>
      <c r="AO733" s="23"/>
    </row>
    <row r="734" spans="1:41" ht="18.75" customHeight="1" x14ac:dyDescent="0.25">
      <c r="A734" s="13"/>
      <c r="B734" s="13"/>
      <c r="C734" s="13"/>
      <c r="D734" s="13"/>
      <c r="E734" s="13"/>
      <c r="F734" s="13"/>
      <c r="G734" s="13"/>
      <c r="H734" s="13"/>
      <c r="I734" s="13"/>
      <c r="J734" s="13"/>
      <c r="K734" s="13"/>
      <c r="L734" s="13"/>
      <c r="M734" s="13"/>
      <c r="N734" s="13"/>
      <c r="O734" s="13"/>
      <c r="P734" s="13"/>
      <c r="Q734" s="13"/>
      <c r="R734" s="13"/>
      <c r="S734" s="13"/>
      <c r="T734" s="13"/>
      <c r="U734" s="13"/>
      <c r="V734" s="82"/>
      <c r="W734" s="13"/>
      <c r="X734" s="13"/>
      <c r="Y734" s="13"/>
      <c r="Z734" s="13"/>
      <c r="AA734" s="23"/>
      <c r="AB734" s="23"/>
      <c r="AC734" s="81"/>
      <c r="AD734" s="23"/>
      <c r="AE734" s="23"/>
      <c r="AF734" s="23"/>
      <c r="AG734" s="23"/>
      <c r="AH734" s="23"/>
      <c r="AI734" s="23"/>
      <c r="AJ734" s="23"/>
      <c r="AK734" s="23"/>
      <c r="AL734" s="23"/>
      <c r="AM734" s="23"/>
      <c r="AN734" s="23"/>
      <c r="AO734" s="23"/>
    </row>
    <row r="735" spans="1:41" ht="18.75" customHeight="1" x14ac:dyDescent="0.25">
      <c r="A735" s="13"/>
      <c r="B735" s="13"/>
      <c r="C735" s="13"/>
      <c r="D735" s="13"/>
      <c r="E735" s="13"/>
      <c r="F735" s="13"/>
      <c r="G735" s="13"/>
      <c r="H735" s="13"/>
      <c r="I735" s="13"/>
      <c r="J735" s="13"/>
      <c r="K735" s="13"/>
      <c r="L735" s="13"/>
      <c r="M735" s="13"/>
      <c r="N735" s="13"/>
      <c r="O735" s="13"/>
      <c r="P735" s="13"/>
      <c r="Q735" s="13"/>
      <c r="R735" s="13"/>
      <c r="S735" s="13"/>
      <c r="T735" s="13"/>
      <c r="U735" s="13"/>
      <c r="V735" s="82"/>
      <c r="W735" s="13"/>
      <c r="X735" s="13"/>
      <c r="Y735" s="13"/>
      <c r="Z735" s="13"/>
      <c r="AA735" s="23"/>
      <c r="AB735" s="23"/>
      <c r="AC735" s="81"/>
      <c r="AD735" s="23"/>
      <c r="AE735" s="23"/>
      <c r="AF735" s="23"/>
      <c r="AG735" s="23"/>
      <c r="AH735" s="23"/>
      <c r="AI735" s="23"/>
      <c r="AJ735" s="23"/>
      <c r="AK735" s="23"/>
      <c r="AL735" s="23"/>
      <c r="AM735" s="23"/>
      <c r="AN735" s="23"/>
      <c r="AO735" s="23"/>
    </row>
    <row r="736" spans="1:41" ht="18.75" customHeight="1" x14ac:dyDescent="0.25">
      <c r="A736" s="13"/>
      <c r="B736" s="13"/>
      <c r="C736" s="13"/>
      <c r="D736" s="13"/>
      <c r="E736" s="13"/>
      <c r="F736" s="13"/>
      <c r="G736" s="13"/>
      <c r="H736" s="13"/>
      <c r="I736" s="13"/>
      <c r="J736" s="13"/>
      <c r="K736" s="13"/>
      <c r="L736" s="13"/>
      <c r="M736" s="13"/>
      <c r="N736" s="13"/>
      <c r="O736" s="13"/>
      <c r="P736" s="13"/>
      <c r="Q736" s="13"/>
      <c r="R736" s="13"/>
      <c r="S736" s="13"/>
      <c r="T736" s="13"/>
      <c r="U736" s="13"/>
      <c r="V736" s="82"/>
      <c r="W736" s="13"/>
      <c r="X736" s="13"/>
      <c r="Y736" s="13"/>
      <c r="Z736" s="13"/>
      <c r="AA736" s="23"/>
      <c r="AB736" s="23"/>
      <c r="AC736" s="81"/>
      <c r="AD736" s="23"/>
      <c r="AE736" s="23"/>
      <c r="AF736" s="23"/>
      <c r="AG736" s="23"/>
      <c r="AH736" s="23"/>
      <c r="AI736" s="23"/>
      <c r="AJ736" s="23"/>
      <c r="AK736" s="23"/>
      <c r="AL736" s="23"/>
      <c r="AM736" s="23"/>
      <c r="AN736" s="23"/>
      <c r="AO736" s="23"/>
    </row>
    <row r="737" spans="1:41" ht="18.75" customHeight="1" x14ac:dyDescent="0.25">
      <c r="A737" s="13"/>
      <c r="B737" s="13"/>
      <c r="C737" s="13"/>
      <c r="D737" s="13"/>
      <c r="E737" s="13"/>
      <c r="F737" s="13"/>
      <c r="G737" s="13"/>
      <c r="H737" s="13"/>
      <c r="I737" s="13"/>
      <c r="J737" s="13"/>
      <c r="K737" s="13"/>
      <c r="L737" s="13"/>
      <c r="M737" s="13"/>
      <c r="N737" s="13"/>
      <c r="O737" s="13"/>
      <c r="P737" s="13"/>
      <c r="Q737" s="13"/>
      <c r="R737" s="13"/>
      <c r="S737" s="13"/>
      <c r="T737" s="13"/>
      <c r="U737" s="13"/>
      <c r="V737" s="82"/>
      <c r="W737" s="13"/>
      <c r="X737" s="13"/>
      <c r="Y737" s="13"/>
      <c r="Z737" s="13"/>
      <c r="AA737" s="23"/>
      <c r="AB737" s="23"/>
      <c r="AC737" s="81"/>
      <c r="AD737" s="23"/>
      <c r="AE737" s="23"/>
      <c r="AF737" s="23"/>
      <c r="AG737" s="23"/>
      <c r="AH737" s="23"/>
      <c r="AI737" s="23"/>
      <c r="AJ737" s="23"/>
      <c r="AK737" s="23"/>
      <c r="AL737" s="23"/>
      <c r="AM737" s="23"/>
      <c r="AN737" s="23"/>
      <c r="AO737" s="23"/>
    </row>
    <row r="738" spans="1:41" ht="18.75" customHeight="1" x14ac:dyDescent="0.25">
      <c r="A738" s="13"/>
      <c r="B738" s="13"/>
      <c r="C738" s="13"/>
      <c r="D738" s="13"/>
      <c r="E738" s="13"/>
      <c r="F738" s="13"/>
      <c r="G738" s="13"/>
      <c r="H738" s="13"/>
      <c r="I738" s="13"/>
      <c r="J738" s="13"/>
      <c r="K738" s="13"/>
      <c r="L738" s="13"/>
      <c r="M738" s="13"/>
      <c r="N738" s="13"/>
      <c r="O738" s="13"/>
      <c r="P738" s="13"/>
      <c r="Q738" s="13"/>
      <c r="R738" s="13"/>
      <c r="S738" s="13"/>
      <c r="T738" s="13"/>
      <c r="U738" s="13"/>
      <c r="V738" s="82"/>
      <c r="W738" s="13"/>
      <c r="X738" s="13"/>
      <c r="Y738" s="13"/>
      <c r="Z738" s="13"/>
      <c r="AA738" s="23"/>
      <c r="AB738" s="23"/>
      <c r="AC738" s="81"/>
      <c r="AD738" s="23"/>
      <c r="AE738" s="23"/>
      <c r="AF738" s="23"/>
      <c r="AG738" s="23"/>
      <c r="AH738" s="23"/>
      <c r="AI738" s="23"/>
      <c r="AJ738" s="23"/>
      <c r="AK738" s="23"/>
      <c r="AL738" s="23"/>
      <c r="AM738" s="23"/>
      <c r="AN738" s="23"/>
      <c r="AO738" s="23"/>
    </row>
    <row r="739" spans="1:41" ht="18.75" customHeight="1" x14ac:dyDescent="0.25">
      <c r="A739" s="13"/>
      <c r="B739" s="13"/>
      <c r="C739" s="13"/>
      <c r="D739" s="13"/>
      <c r="E739" s="13"/>
      <c r="F739" s="13"/>
      <c r="G739" s="13"/>
      <c r="H739" s="13"/>
      <c r="I739" s="13"/>
      <c r="J739" s="13"/>
      <c r="K739" s="13"/>
      <c r="L739" s="13"/>
      <c r="M739" s="13"/>
      <c r="N739" s="13"/>
      <c r="O739" s="13"/>
      <c r="P739" s="13"/>
      <c r="Q739" s="13"/>
      <c r="R739" s="13"/>
      <c r="S739" s="13"/>
      <c r="T739" s="13"/>
      <c r="U739" s="13"/>
      <c r="V739" s="82"/>
      <c r="W739" s="13"/>
      <c r="X739" s="13"/>
      <c r="Y739" s="13"/>
      <c r="Z739" s="13"/>
      <c r="AA739" s="23"/>
      <c r="AB739" s="23"/>
      <c r="AC739" s="81"/>
      <c r="AD739" s="23"/>
      <c r="AE739" s="23"/>
      <c r="AF739" s="23"/>
      <c r="AG739" s="23"/>
      <c r="AH739" s="23"/>
      <c r="AI739" s="23"/>
      <c r="AJ739" s="23"/>
      <c r="AK739" s="23"/>
      <c r="AL739" s="23"/>
      <c r="AM739" s="23"/>
      <c r="AN739" s="23"/>
      <c r="AO739" s="23"/>
    </row>
    <row r="740" spans="1:41" ht="18.75" customHeight="1" x14ac:dyDescent="0.25">
      <c r="A740" s="13"/>
      <c r="B740" s="13"/>
      <c r="C740" s="13"/>
      <c r="D740" s="13"/>
      <c r="E740" s="13"/>
      <c r="F740" s="13"/>
      <c r="G740" s="13"/>
      <c r="H740" s="13"/>
      <c r="I740" s="13"/>
      <c r="J740" s="13"/>
      <c r="K740" s="13"/>
      <c r="L740" s="13"/>
      <c r="M740" s="13"/>
      <c r="N740" s="13"/>
      <c r="O740" s="13"/>
      <c r="P740" s="13"/>
      <c r="Q740" s="13"/>
      <c r="R740" s="13"/>
      <c r="S740" s="13"/>
      <c r="T740" s="13"/>
      <c r="U740" s="13"/>
      <c r="V740" s="82"/>
      <c r="W740" s="13"/>
      <c r="X740" s="13"/>
      <c r="Y740" s="13"/>
      <c r="Z740" s="13"/>
      <c r="AA740" s="23"/>
      <c r="AB740" s="23"/>
      <c r="AC740" s="81"/>
      <c r="AD740" s="23"/>
      <c r="AE740" s="23"/>
      <c r="AF740" s="23"/>
      <c r="AG740" s="23"/>
      <c r="AH740" s="23"/>
      <c r="AI740" s="23"/>
      <c r="AJ740" s="23"/>
      <c r="AK740" s="23"/>
      <c r="AL740" s="23"/>
      <c r="AM740" s="23"/>
      <c r="AN740" s="23"/>
      <c r="AO740" s="23"/>
    </row>
    <row r="741" spans="1:41" ht="18.75" customHeight="1" x14ac:dyDescent="0.25">
      <c r="A741" s="13"/>
      <c r="B741" s="13"/>
      <c r="C741" s="13"/>
      <c r="D741" s="13"/>
      <c r="E741" s="13"/>
      <c r="F741" s="13"/>
      <c r="G741" s="13"/>
      <c r="H741" s="13"/>
      <c r="I741" s="13"/>
      <c r="J741" s="13"/>
      <c r="K741" s="13"/>
      <c r="L741" s="13"/>
      <c r="M741" s="13"/>
      <c r="N741" s="13"/>
      <c r="O741" s="13"/>
      <c r="P741" s="13"/>
      <c r="Q741" s="13"/>
      <c r="R741" s="13"/>
      <c r="S741" s="13"/>
      <c r="T741" s="13"/>
      <c r="U741" s="13"/>
      <c r="V741" s="82"/>
      <c r="W741" s="13"/>
      <c r="X741" s="13"/>
      <c r="Y741" s="13"/>
      <c r="Z741" s="13"/>
      <c r="AA741" s="23"/>
      <c r="AB741" s="23"/>
      <c r="AC741" s="81"/>
      <c r="AD741" s="23"/>
      <c r="AE741" s="23"/>
      <c r="AF741" s="23"/>
      <c r="AG741" s="23"/>
      <c r="AH741" s="23"/>
      <c r="AI741" s="23"/>
      <c r="AJ741" s="23"/>
      <c r="AK741" s="23"/>
      <c r="AL741" s="23"/>
      <c r="AM741" s="23"/>
      <c r="AN741" s="23"/>
      <c r="AO741" s="23"/>
    </row>
    <row r="742" spans="1:41" ht="18.75" customHeight="1" x14ac:dyDescent="0.25">
      <c r="A742" s="13"/>
      <c r="B742" s="13"/>
      <c r="C742" s="13"/>
      <c r="D742" s="13"/>
      <c r="E742" s="13"/>
      <c r="F742" s="13"/>
      <c r="G742" s="13"/>
      <c r="H742" s="13"/>
      <c r="I742" s="13"/>
      <c r="J742" s="13"/>
      <c r="K742" s="13"/>
      <c r="L742" s="13"/>
      <c r="M742" s="13"/>
      <c r="N742" s="13"/>
      <c r="O742" s="13"/>
      <c r="P742" s="13"/>
      <c r="Q742" s="13"/>
      <c r="R742" s="13"/>
      <c r="S742" s="13"/>
      <c r="T742" s="13"/>
      <c r="U742" s="13"/>
      <c r="V742" s="82"/>
      <c r="W742" s="13"/>
      <c r="X742" s="13"/>
      <c r="Y742" s="13"/>
      <c r="Z742" s="13"/>
      <c r="AA742" s="23"/>
      <c r="AB742" s="23"/>
      <c r="AC742" s="81"/>
      <c r="AD742" s="23"/>
      <c r="AE742" s="23"/>
      <c r="AF742" s="23"/>
      <c r="AG742" s="23"/>
      <c r="AH742" s="23"/>
      <c r="AI742" s="23"/>
      <c r="AJ742" s="23"/>
      <c r="AK742" s="23"/>
      <c r="AL742" s="23"/>
      <c r="AM742" s="23"/>
      <c r="AN742" s="23"/>
      <c r="AO742" s="23"/>
    </row>
    <row r="743" spans="1:41" ht="18.75" customHeight="1" x14ac:dyDescent="0.25">
      <c r="A743" s="13"/>
      <c r="B743" s="13"/>
      <c r="C743" s="13"/>
      <c r="D743" s="13"/>
      <c r="E743" s="13"/>
      <c r="F743" s="13"/>
      <c r="G743" s="13"/>
      <c r="H743" s="13"/>
      <c r="I743" s="13"/>
      <c r="J743" s="13"/>
      <c r="K743" s="13"/>
      <c r="L743" s="13"/>
      <c r="M743" s="13"/>
      <c r="N743" s="13"/>
      <c r="O743" s="13"/>
      <c r="P743" s="13"/>
      <c r="Q743" s="13"/>
      <c r="R743" s="13"/>
      <c r="S743" s="13"/>
      <c r="T743" s="13"/>
      <c r="U743" s="13"/>
      <c r="V743" s="82"/>
      <c r="W743" s="13"/>
      <c r="X743" s="13"/>
      <c r="Y743" s="13"/>
      <c r="Z743" s="13"/>
      <c r="AA743" s="23"/>
      <c r="AB743" s="23"/>
      <c r="AC743" s="81"/>
      <c r="AD743" s="23"/>
      <c r="AE743" s="23"/>
      <c r="AF743" s="23"/>
      <c r="AG743" s="23"/>
      <c r="AH743" s="23"/>
      <c r="AI743" s="23"/>
      <c r="AJ743" s="23"/>
      <c r="AK743" s="23"/>
      <c r="AL743" s="23"/>
      <c r="AM743" s="23"/>
      <c r="AN743" s="23"/>
      <c r="AO743" s="23"/>
    </row>
    <row r="744" spans="1:41" ht="18.75" customHeight="1" x14ac:dyDescent="0.25">
      <c r="A744" s="13"/>
      <c r="B744" s="13"/>
      <c r="C744" s="13"/>
      <c r="D744" s="13"/>
      <c r="E744" s="13"/>
      <c r="F744" s="13"/>
      <c r="G744" s="13"/>
      <c r="H744" s="13"/>
      <c r="I744" s="13"/>
      <c r="J744" s="13"/>
      <c r="K744" s="13"/>
      <c r="L744" s="13"/>
      <c r="M744" s="13"/>
      <c r="N744" s="13"/>
      <c r="O744" s="13"/>
      <c r="P744" s="13"/>
      <c r="Q744" s="13"/>
      <c r="R744" s="13"/>
      <c r="S744" s="13"/>
      <c r="T744" s="13"/>
      <c r="U744" s="13"/>
      <c r="V744" s="82"/>
      <c r="W744" s="13"/>
      <c r="X744" s="13"/>
      <c r="Y744" s="13"/>
      <c r="Z744" s="13"/>
      <c r="AA744" s="23"/>
      <c r="AB744" s="23"/>
      <c r="AC744" s="81"/>
      <c r="AD744" s="23"/>
      <c r="AE744" s="23"/>
      <c r="AF744" s="23"/>
      <c r="AG744" s="23"/>
      <c r="AH744" s="23"/>
      <c r="AI744" s="23"/>
      <c r="AJ744" s="23"/>
      <c r="AK744" s="23"/>
      <c r="AL744" s="23"/>
      <c r="AM744" s="23"/>
      <c r="AN744" s="23"/>
      <c r="AO744" s="23"/>
    </row>
    <row r="745" spans="1:41" ht="18.75" customHeight="1" x14ac:dyDescent="0.25">
      <c r="A745" s="13"/>
      <c r="B745" s="13"/>
      <c r="C745" s="13"/>
      <c r="D745" s="13"/>
      <c r="E745" s="13"/>
      <c r="F745" s="13"/>
      <c r="G745" s="13"/>
      <c r="H745" s="13"/>
      <c r="I745" s="13"/>
      <c r="J745" s="13"/>
      <c r="K745" s="13"/>
      <c r="L745" s="13"/>
      <c r="M745" s="13"/>
      <c r="N745" s="13"/>
      <c r="O745" s="13"/>
      <c r="P745" s="13"/>
      <c r="Q745" s="13"/>
      <c r="R745" s="13"/>
      <c r="S745" s="13"/>
      <c r="T745" s="13"/>
      <c r="U745" s="13"/>
      <c r="V745" s="82"/>
      <c r="W745" s="13"/>
      <c r="X745" s="13"/>
      <c r="Y745" s="13"/>
      <c r="Z745" s="13"/>
      <c r="AA745" s="23"/>
      <c r="AB745" s="23"/>
      <c r="AC745" s="81"/>
      <c r="AD745" s="23"/>
      <c r="AE745" s="23"/>
      <c r="AF745" s="23"/>
      <c r="AG745" s="23"/>
      <c r="AH745" s="23"/>
      <c r="AI745" s="23"/>
      <c r="AJ745" s="23"/>
      <c r="AK745" s="23"/>
      <c r="AL745" s="23"/>
      <c r="AM745" s="23"/>
      <c r="AN745" s="23"/>
      <c r="AO745" s="23"/>
    </row>
    <row r="746" spans="1:41" ht="18.75" customHeight="1" x14ac:dyDescent="0.25">
      <c r="A746" s="13"/>
      <c r="B746" s="13"/>
      <c r="C746" s="13"/>
      <c r="D746" s="13"/>
      <c r="E746" s="13"/>
      <c r="F746" s="13"/>
      <c r="G746" s="13"/>
      <c r="H746" s="13"/>
      <c r="I746" s="13"/>
      <c r="J746" s="13"/>
      <c r="K746" s="13"/>
      <c r="L746" s="13"/>
      <c r="M746" s="13"/>
      <c r="N746" s="13"/>
      <c r="O746" s="13"/>
      <c r="P746" s="13"/>
      <c r="Q746" s="13"/>
      <c r="R746" s="13"/>
      <c r="S746" s="13"/>
      <c r="T746" s="13"/>
      <c r="U746" s="13"/>
      <c r="V746" s="82"/>
      <c r="W746" s="13"/>
      <c r="X746" s="13"/>
      <c r="Y746" s="13"/>
      <c r="Z746" s="13"/>
      <c r="AA746" s="23"/>
      <c r="AB746" s="23"/>
      <c r="AC746" s="81"/>
      <c r="AD746" s="23"/>
      <c r="AE746" s="23"/>
      <c r="AF746" s="23"/>
      <c r="AG746" s="23"/>
      <c r="AH746" s="23"/>
      <c r="AI746" s="23"/>
      <c r="AJ746" s="23"/>
      <c r="AK746" s="23"/>
      <c r="AL746" s="23"/>
      <c r="AM746" s="23"/>
      <c r="AN746" s="23"/>
      <c r="AO746" s="23"/>
    </row>
    <row r="747" spans="1:41" ht="18.75" customHeight="1" x14ac:dyDescent="0.25">
      <c r="A747" s="13"/>
      <c r="B747" s="13"/>
      <c r="C747" s="13"/>
      <c r="D747" s="13"/>
      <c r="E747" s="13"/>
      <c r="F747" s="13"/>
      <c r="G747" s="13"/>
      <c r="H747" s="13"/>
      <c r="I747" s="13"/>
      <c r="J747" s="13"/>
      <c r="K747" s="13"/>
      <c r="L747" s="13"/>
      <c r="M747" s="13"/>
      <c r="N747" s="13"/>
      <c r="O747" s="13"/>
      <c r="P747" s="13"/>
      <c r="Q747" s="13"/>
      <c r="R747" s="13"/>
      <c r="S747" s="13"/>
      <c r="T747" s="13"/>
      <c r="U747" s="13"/>
      <c r="V747" s="82"/>
      <c r="W747" s="13"/>
      <c r="X747" s="13"/>
      <c r="Y747" s="13"/>
      <c r="Z747" s="13"/>
      <c r="AA747" s="23"/>
      <c r="AB747" s="23"/>
      <c r="AC747" s="81"/>
      <c r="AD747" s="23"/>
      <c r="AE747" s="23"/>
      <c r="AF747" s="23"/>
      <c r="AG747" s="23"/>
      <c r="AH747" s="23"/>
      <c r="AI747" s="23"/>
      <c r="AJ747" s="23"/>
      <c r="AK747" s="23"/>
      <c r="AL747" s="23"/>
      <c r="AM747" s="23"/>
      <c r="AN747" s="23"/>
      <c r="AO747" s="23"/>
    </row>
    <row r="748" spans="1:41" ht="18.75" customHeight="1" x14ac:dyDescent="0.25">
      <c r="A748" s="13"/>
      <c r="B748" s="13"/>
      <c r="C748" s="13"/>
      <c r="D748" s="13"/>
      <c r="E748" s="13"/>
      <c r="F748" s="13"/>
      <c r="G748" s="13"/>
      <c r="H748" s="13"/>
      <c r="I748" s="13"/>
      <c r="J748" s="13"/>
      <c r="K748" s="13"/>
      <c r="L748" s="13"/>
      <c r="M748" s="13"/>
      <c r="N748" s="13"/>
      <c r="O748" s="13"/>
      <c r="P748" s="13"/>
      <c r="Q748" s="13"/>
      <c r="R748" s="13"/>
      <c r="S748" s="13"/>
      <c r="T748" s="13"/>
      <c r="U748" s="13"/>
      <c r="V748" s="82"/>
      <c r="W748" s="13"/>
      <c r="X748" s="13"/>
      <c r="Y748" s="13"/>
      <c r="Z748" s="13"/>
      <c r="AA748" s="23"/>
      <c r="AB748" s="23"/>
      <c r="AC748" s="81"/>
      <c r="AD748" s="23"/>
      <c r="AE748" s="23"/>
      <c r="AF748" s="23"/>
      <c r="AG748" s="23"/>
      <c r="AH748" s="23"/>
      <c r="AI748" s="23"/>
      <c r="AJ748" s="23"/>
      <c r="AK748" s="23"/>
      <c r="AL748" s="23"/>
      <c r="AM748" s="23"/>
      <c r="AN748" s="23"/>
      <c r="AO748" s="23"/>
    </row>
    <row r="749" spans="1:41" ht="18.75" customHeight="1" x14ac:dyDescent="0.25">
      <c r="A749" s="13"/>
      <c r="B749" s="13"/>
      <c r="C749" s="13"/>
      <c r="D749" s="13"/>
      <c r="E749" s="13"/>
      <c r="F749" s="13"/>
      <c r="G749" s="13"/>
      <c r="H749" s="13"/>
      <c r="I749" s="13"/>
      <c r="J749" s="13"/>
      <c r="K749" s="13"/>
      <c r="L749" s="13"/>
      <c r="M749" s="13"/>
      <c r="N749" s="13"/>
      <c r="O749" s="13"/>
      <c r="P749" s="13"/>
      <c r="Q749" s="13"/>
      <c r="R749" s="13"/>
      <c r="S749" s="13"/>
      <c r="T749" s="13"/>
      <c r="U749" s="13"/>
      <c r="V749" s="82"/>
      <c r="W749" s="13"/>
      <c r="X749" s="13"/>
      <c r="Y749" s="13"/>
      <c r="Z749" s="13"/>
      <c r="AA749" s="23"/>
      <c r="AB749" s="23"/>
      <c r="AC749" s="81"/>
      <c r="AD749" s="23"/>
      <c r="AE749" s="23"/>
      <c r="AF749" s="23"/>
      <c r="AG749" s="23"/>
      <c r="AH749" s="23"/>
      <c r="AI749" s="23"/>
      <c r="AJ749" s="23"/>
      <c r="AK749" s="23"/>
      <c r="AL749" s="23"/>
      <c r="AM749" s="23"/>
      <c r="AN749" s="23"/>
      <c r="AO749" s="23"/>
    </row>
    <row r="750" spans="1:41" ht="18.75" customHeight="1" x14ac:dyDescent="0.25">
      <c r="A750" s="13"/>
      <c r="B750" s="13"/>
      <c r="C750" s="13"/>
      <c r="D750" s="13"/>
      <c r="E750" s="13"/>
      <c r="F750" s="13"/>
      <c r="G750" s="13"/>
      <c r="H750" s="13"/>
      <c r="I750" s="13"/>
      <c r="J750" s="13"/>
      <c r="K750" s="13"/>
      <c r="L750" s="13"/>
      <c r="M750" s="13"/>
      <c r="N750" s="13"/>
      <c r="O750" s="13"/>
      <c r="P750" s="13"/>
      <c r="Q750" s="13"/>
      <c r="R750" s="13"/>
      <c r="S750" s="13"/>
      <c r="T750" s="13"/>
      <c r="U750" s="13"/>
      <c r="V750" s="82"/>
      <c r="W750" s="13"/>
      <c r="X750" s="13"/>
      <c r="Y750" s="13"/>
      <c r="Z750" s="13"/>
      <c r="AA750" s="23"/>
      <c r="AB750" s="23"/>
      <c r="AC750" s="81"/>
      <c r="AD750" s="23"/>
      <c r="AE750" s="23"/>
      <c r="AF750" s="23"/>
      <c r="AG750" s="23"/>
      <c r="AH750" s="23"/>
      <c r="AI750" s="23"/>
      <c r="AJ750" s="23"/>
      <c r="AK750" s="23"/>
      <c r="AL750" s="23"/>
      <c r="AM750" s="23"/>
      <c r="AN750" s="23"/>
      <c r="AO750" s="23"/>
    </row>
    <row r="751" spans="1:41" ht="18.75" customHeight="1" x14ac:dyDescent="0.25">
      <c r="A751" s="13"/>
      <c r="B751" s="13"/>
      <c r="C751" s="13"/>
      <c r="D751" s="13"/>
      <c r="E751" s="13"/>
      <c r="F751" s="13"/>
      <c r="G751" s="13"/>
      <c r="H751" s="13"/>
      <c r="I751" s="13"/>
      <c r="J751" s="13"/>
      <c r="K751" s="13"/>
      <c r="L751" s="13"/>
      <c r="M751" s="13"/>
      <c r="N751" s="13"/>
      <c r="O751" s="13"/>
      <c r="P751" s="13"/>
      <c r="Q751" s="13"/>
      <c r="R751" s="13"/>
      <c r="S751" s="13"/>
      <c r="T751" s="13"/>
      <c r="U751" s="13"/>
      <c r="V751" s="82"/>
      <c r="W751" s="13"/>
      <c r="X751" s="13"/>
      <c r="Y751" s="13"/>
      <c r="Z751" s="13"/>
      <c r="AA751" s="23"/>
      <c r="AB751" s="23"/>
      <c r="AC751" s="81"/>
      <c r="AD751" s="23"/>
      <c r="AE751" s="23"/>
      <c r="AF751" s="23"/>
      <c r="AG751" s="23"/>
      <c r="AH751" s="23"/>
      <c r="AI751" s="23"/>
      <c r="AJ751" s="23"/>
      <c r="AK751" s="23"/>
      <c r="AL751" s="23"/>
      <c r="AM751" s="23"/>
      <c r="AN751" s="23"/>
      <c r="AO751" s="23"/>
    </row>
    <row r="752" spans="1:41" ht="18.75" customHeight="1" x14ac:dyDescent="0.25">
      <c r="A752" s="13"/>
      <c r="B752" s="13"/>
      <c r="C752" s="13"/>
      <c r="D752" s="13"/>
      <c r="E752" s="13"/>
      <c r="F752" s="13"/>
      <c r="G752" s="13"/>
      <c r="H752" s="13"/>
      <c r="I752" s="13"/>
      <c r="J752" s="13"/>
      <c r="K752" s="13"/>
      <c r="L752" s="13"/>
      <c r="M752" s="13"/>
      <c r="N752" s="13"/>
      <c r="O752" s="13"/>
      <c r="P752" s="13"/>
      <c r="Q752" s="13"/>
      <c r="R752" s="13"/>
      <c r="S752" s="13"/>
      <c r="T752" s="13"/>
      <c r="U752" s="13"/>
      <c r="V752" s="82"/>
      <c r="W752" s="13"/>
      <c r="X752" s="13"/>
      <c r="Y752" s="13"/>
      <c r="Z752" s="13"/>
      <c r="AA752" s="23"/>
      <c r="AB752" s="23"/>
      <c r="AC752" s="81"/>
      <c r="AD752" s="23"/>
      <c r="AE752" s="23"/>
      <c r="AF752" s="23"/>
      <c r="AG752" s="23"/>
      <c r="AH752" s="23"/>
      <c r="AI752" s="23"/>
      <c r="AJ752" s="23"/>
      <c r="AK752" s="23"/>
      <c r="AL752" s="23"/>
      <c r="AM752" s="23"/>
      <c r="AN752" s="23"/>
      <c r="AO752" s="23"/>
    </row>
    <row r="753" spans="1:41" ht="18.75" customHeight="1" x14ac:dyDescent="0.25">
      <c r="A753" s="13"/>
      <c r="B753" s="13"/>
      <c r="C753" s="13"/>
      <c r="D753" s="13"/>
      <c r="E753" s="13"/>
      <c r="F753" s="13"/>
      <c r="G753" s="13"/>
      <c r="H753" s="13"/>
      <c r="I753" s="13"/>
      <c r="J753" s="13"/>
      <c r="K753" s="13"/>
      <c r="L753" s="13"/>
      <c r="M753" s="13"/>
      <c r="N753" s="13"/>
      <c r="O753" s="13"/>
      <c r="P753" s="13"/>
      <c r="Q753" s="13"/>
      <c r="R753" s="13"/>
      <c r="S753" s="13"/>
      <c r="T753" s="13"/>
      <c r="U753" s="13"/>
      <c r="V753" s="82"/>
      <c r="W753" s="13"/>
      <c r="X753" s="13"/>
      <c r="Y753" s="13"/>
      <c r="Z753" s="13"/>
      <c r="AA753" s="23"/>
      <c r="AB753" s="23"/>
      <c r="AC753" s="81"/>
      <c r="AD753" s="23"/>
      <c r="AE753" s="23"/>
      <c r="AF753" s="23"/>
      <c r="AG753" s="23"/>
      <c r="AH753" s="23"/>
      <c r="AI753" s="23"/>
      <c r="AJ753" s="23"/>
      <c r="AK753" s="23"/>
      <c r="AL753" s="23"/>
      <c r="AM753" s="23"/>
      <c r="AN753" s="23"/>
      <c r="AO753" s="23"/>
    </row>
    <row r="754" spans="1:41" ht="18.75" customHeight="1" x14ac:dyDescent="0.25">
      <c r="A754" s="13"/>
      <c r="B754" s="13"/>
      <c r="C754" s="13"/>
      <c r="D754" s="13"/>
      <c r="E754" s="13"/>
      <c r="F754" s="13"/>
      <c r="G754" s="13"/>
      <c r="H754" s="13"/>
      <c r="I754" s="13"/>
      <c r="J754" s="13"/>
      <c r="K754" s="13"/>
      <c r="L754" s="13"/>
      <c r="M754" s="13"/>
      <c r="N754" s="13"/>
      <c r="O754" s="13"/>
      <c r="P754" s="13"/>
      <c r="Q754" s="13"/>
      <c r="R754" s="13"/>
      <c r="S754" s="13"/>
      <c r="T754" s="13"/>
      <c r="U754" s="13"/>
      <c r="V754" s="82"/>
      <c r="W754" s="13"/>
      <c r="X754" s="13"/>
      <c r="Y754" s="13"/>
      <c r="Z754" s="13"/>
      <c r="AA754" s="23"/>
      <c r="AB754" s="23"/>
      <c r="AC754" s="81"/>
      <c r="AD754" s="23"/>
      <c r="AE754" s="23"/>
      <c r="AF754" s="23"/>
      <c r="AG754" s="23"/>
      <c r="AH754" s="23"/>
      <c r="AI754" s="23"/>
      <c r="AJ754" s="23"/>
      <c r="AK754" s="23"/>
      <c r="AL754" s="23"/>
      <c r="AM754" s="23"/>
      <c r="AN754" s="23"/>
      <c r="AO754" s="23"/>
    </row>
    <row r="755" spans="1:41" ht="18.75" customHeight="1" x14ac:dyDescent="0.25">
      <c r="A755" s="13"/>
      <c r="B755" s="13"/>
      <c r="C755" s="13"/>
      <c r="D755" s="13"/>
      <c r="E755" s="13"/>
      <c r="F755" s="13"/>
      <c r="G755" s="13"/>
      <c r="H755" s="13"/>
      <c r="I755" s="13"/>
      <c r="J755" s="13"/>
      <c r="K755" s="13"/>
      <c r="L755" s="13"/>
      <c r="M755" s="13"/>
      <c r="N755" s="13"/>
      <c r="O755" s="13"/>
      <c r="P755" s="13"/>
      <c r="Q755" s="13"/>
      <c r="R755" s="13"/>
      <c r="S755" s="13"/>
      <c r="T755" s="13"/>
      <c r="U755" s="13"/>
      <c r="V755" s="82"/>
      <c r="W755" s="13"/>
      <c r="X755" s="13"/>
      <c r="Y755" s="13"/>
      <c r="Z755" s="13"/>
      <c r="AA755" s="23"/>
      <c r="AB755" s="23"/>
      <c r="AC755" s="81"/>
      <c r="AD755" s="23"/>
      <c r="AE755" s="23"/>
      <c r="AF755" s="23"/>
      <c r="AG755" s="23"/>
      <c r="AH755" s="23"/>
      <c r="AI755" s="23"/>
      <c r="AJ755" s="23"/>
      <c r="AK755" s="23"/>
      <c r="AL755" s="23"/>
      <c r="AM755" s="23"/>
      <c r="AN755" s="23"/>
      <c r="AO755" s="23"/>
    </row>
    <row r="756" spans="1:41" ht="18.75" customHeight="1" x14ac:dyDescent="0.25">
      <c r="A756" s="13"/>
      <c r="B756" s="13"/>
      <c r="C756" s="13"/>
      <c r="D756" s="13"/>
      <c r="E756" s="13"/>
      <c r="F756" s="13"/>
      <c r="G756" s="13"/>
      <c r="H756" s="13"/>
      <c r="I756" s="13"/>
      <c r="J756" s="13"/>
      <c r="K756" s="13"/>
      <c r="L756" s="13"/>
      <c r="M756" s="13"/>
      <c r="N756" s="13"/>
      <c r="O756" s="13"/>
      <c r="P756" s="13"/>
      <c r="Q756" s="13"/>
      <c r="R756" s="13"/>
      <c r="S756" s="13"/>
      <c r="T756" s="13"/>
      <c r="U756" s="13"/>
      <c r="V756" s="82"/>
      <c r="W756" s="13"/>
      <c r="X756" s="13"/>
      <c r="Y756" s="13"/>
      <c r="Z756" s="13"/>
      <c r="AA756" s="23"/>
      <c r="AB756" s="23"/>
      <c r="AC756" s="81"/>
      <c r="AD756" s="23"/>
      <c r="AE756" s="23"/>
      <c r="AF756" s="23"/>
      <c r="AG756" s="23"/>
      <c r="AH756" s="23"/>
      <c r="AI756" s="23"/>
      <c r="AJ756" s="23"/>
      <c r="AK756" s="23"/>
      <c r="AL756" s="23"/>
      <c r="AM756" s="23"/>
      <c r="AN756" s="23"/>
      <c r="AO756" s="23"/>
    </row>
    <row r="757" spans="1:41" ht="18.75" customHeight="1" x14ac:dyDescent="0.25">
      <c r="A757" s="13"/>
      <c r="B757" s="13"/>
      <c r="C757" s="13"/>
      <c r="D757" s="13"/>
      <c r="E757" s="13"/>
      <c r="F757" s="13"/>
      <c r="G757" s="13"/>
      <c r="H757" s="13"/>
      <c r="I757" s="13"/>
      <c r="J757" s="13"/>
      <c r="K757" s="13"/>
      <c r="L757" s="13"/>
      <c r="M757" s="13"/>
      <c r="N757" s="13"/>
      <c r="O757" s="13"/>
      <c r="P757" s="13"/>
      <c r="Q757" s="13"/>
      <c r="R757" s="13"/>
      <c r="S757" s="13"/>
      <c r="T757" s="13"/>
      <c r="U757" s="13"/>
      <c r="V757" s="82"/>
      <c r="W757" s="13"/>
      <c r="X757" s="13"/>
      <c r="Y757" s="13"/>
      <c r="Z757" s="13"/>
      <c r="AA757" s="23"/>
      <c r="AB757" s="23"/>
      <c r="AC757" s="81"/>
      <c r="AD757" s="23"/>
      <c r="AE757" s="23"/>
      <c r="AF757" s="23"/>
      <c r="AG757" s="23"/>
      <c r="AH757" s="23"/>
      <c r="AI757" s="23"/>
      <c r="AJ757" s="23"/>
      <c r="AK757" s="23"/>
      <c r="AL757" s="23"/>
      <c r="AM757" s="23"/>
      <c r="AN757" s="23"/>
      <c r="AO757" s="23"/>
    </row>
    <row r="758" spans="1:41" ht="18.75" customHeight="1" x14ac:dyDescent="0.25">
      <c r="A758" s="13"/>
      <c r="B758" s="13"/>
      <c r="C758" s="13"/>
      <c r="D758" s="13"/>
      <c r="E758" s="13"/>
      <c r="F758" s="13"/>
      <c r="G758" s="13"/>
      <c r="H758" s="13"/>
      <c r="I758" s="13"/>
      <c r="J758" s="13"/>
      <c r="K758" s="13"/>
      <c r="L758" s="13"/>
      <c r="M758" s="13"/>
      <c r="N758" s="13"/>
      <c r="O758" s="13"/>
      <c r="P758" s="13"/>
      <c r="Q758" s="13"/>
      <c r="R758" s="13"/>
      <c r="S758" s="13"/>
      <c r="T758" s="13"/>
      <c r="U758" s="13"/>
      <c r="V758" s="82"/>
      <c r="W758" s="13"/>
      <c r="X758" s="13"/>
      <c r="Y758" s="13"/>
      <c r="Z758" s="13"/>
      <c r="AA758" s="23"/>
      <c r="AB758" s="23"/>
      <c r="AC758" s="81"/>
      <c r="AD758" s="23"/>
      <c r="AE758" s="23"/>
      <c r="AF758" s="23"/>
      <c r="AG758" s="23"/>
      <c r="AH758" s="23"/>
      <c r="AI758" s="23"/>
      <c r="AJ758" s="23"/>
      <c r="AK758" s="23"/>
      <c r="AL758" s="23"/>
      <c r="AM758" s="23"/>
      <c r="AN758" s="23"/>
      <c r="AO758" s="23"/>
    </row>
    <row r="759" spans="1:41" ht="18.75" customHeight="1" x14ac:dyDescent="0.25">
      <c r="A759" s="13"/>
      <c r="B759" s="13"/>
      <c r="C759" s="13"/>
      <c r="D759" s="13"/>
      <c r="E759" s="13"/>
      <c r="F759" s="13"/>
      <c r="G759" s="13"/>
      <c r="H759" s="13"/>
      <c r="I759" s="13"/>
      <c r="J759" s="13"/>
      <c r="K759" s="13"/>
      <c r="L759" s="13"/>
      <c r="M759" s="13"/>
      <c r="N759" s="13"/>
      <c r="O759" s="13"/>
      <c r="P759" s="13"/>
      <c r="Q759" s="13"/>
      <c r="R759" s="13"/>
      <c r="S759" s="13"/>
      <c r="T759" s="13"/>
      <c r="U759" s="13"/>
      <c r="V759" s="82"/>
      <c r="W759" s="13"/>
      <c r="X759" s="13"/>
      <c r="Y759" s="13"/>
      <c r="Z759" s="13"/>
      <c r="AA759" s="23"/>
      <c r="AB759" s="23"/>
      <c r="AC759" s="81"/>
      <c r="AD759" s="23"/>
      <c r="AE759" s="23"/>
      <c r="AF759" s="23"/>
      <c r="AG759" s="23"/>
      <c r="AH759" s="23"/>
      <c r="AI759" s="23"/>
      <c r="AJ759" s="23"/>
      <c r="AK759" s="23"/>
      <c r="AL759" s="23"/>
      <c r="AM759" s="23"/>
      <c r="AN759" s="23"/>
      <c r="AO759" s="23"/>
    </row>
    <row r="760" spans="1:41" ht="18.75" customHeight="1" x14ac:dyDescent="0.25">
      <c r="A760" s="13"/>
      <c r="B760" s="13"/>
      <c r="C760" s="13"/>
      <c r="D760" s="13"/>
      <c r="E760" s="13"/>
      <c r="F760" s="13"/>
      <c r="G760" s="13"/>
      <c r="H760" s="13"/>
      <c r="I760" s="13"/>
      <c r="J760" s="13"/>
      <c r="K760" s="13"/>
      <c r="L760" s="13"/>
      <c r="M760" s="13"/>
      <c r="N760" s="13"/>
      <c r="O760" s="13"/>
      <c r="P760" s="13"/>
      <c r="Q760" s="13"/>
      <c r="R760" s="13"/>
      <c r="S760" s="13"/>
      <c r="T760" s="13"/>
      <c r="U760" s="13"/>
      <c r="V760" s="82"/>
      <c r="W760" s="13"/>
      <c r="X760" s="13"/>
      <c r="Y760" s="13"/>
      <c r="Z760" s="13"/>
      <c r="AA760" s="23"/>
      <c r="AB760" s="23"/>
      <c r="AC760" s="81"/>
      <c r="AD760" s="23"/>
      <c r="AE760" s="23"/>
      <c r="AF760" s="23"/>
      <c r="AG760" s="23"/>
      <c r="AH760" s="23"/>
      <c r="AI760" s="23"/>
      <c r="AJ760" s="23"/>
      <c r="AK760" s="23"/>
      <c r="AL760" s="23"/>
      <c r="AM760" s="23"/>
      <c r="AN760" s="23"/>
      <c r="AO760" s="23"/>
    </row>
    <row r="761" spans="1:41" ht="18.75" customHeight="1" x14ac:dyDescent="0.25">
      <c r="A761" s="13"/>
      <c r="B761" s="13"/>
      <c r="C761" s="13"/>
      <c r="D761" s="13"/>
      <c r="E761" s="13"/>
      <c r="F761" s="13"/>
      <c r="G761" s="13"/>
      <c r="H761" s="13"/>
      <c r="I761" s="13"/>
      <c r="J761" s="13"/>
      <c r="K761" s="13"/>
      <c r="L761" s="13"/>
      <c r="M761" s="13"/>
      <c r="N761" s="13"/>
      <c r="O761" s="13"/>
      <c r="P761" s="13"/>
      <c r="Q761" s="13"/>
      <c r="R761" s="13"/>
      <c r="S761" s="13"/>
      <c r="T761" s="13"/>
      <c r="U761" s="13"/>
      <c r="V761" s="82"/>
      <c r="W761" s="13"/>
      <c r="X761" s="13"/>
      <c r="Y761" s="13"/>
      <c r="Z761" s="13"/>
      <c r="AA761" s="23"/>
      <c r="AB761" s="23"/>
      <c r="AC761" s="81"/>
      <c r="AD761" s="23"/>
      <c r="AE761" s="23"/>
      <c r="AF761" s="23"/>
      <c r="AG761" s="23"/>
      <c r="AH761" s="23"/>
      <c r="AI761" s="23"/>
      <c r="AJ761" s="23"/>
      <c r="AK761" s="23"/>
      <c r="AL761" s="23"/>
      <c r="AM761" s="23"/>
      <c r="AN761" s="23"/>
      <c r="AO761" s="23"/>
    </row>
    <row r="762" spans="1:41" ht="18.75" customHeight="1" x14ac:dyDescent="0.25">
      <c r="A762" s="13"/>
      <c r="B762" s="13"/>
      <c r="C762" s="13"/>
      <c r="D762" s="13"/>
      <c r="E762" s="13"/>
      <c r="F762" s="13"/>
      <c r="G762" s="13"/>
      <c r="H762" s="13"/>
      <c r="I762" s="13"/>
      <c r="J762" s="13"/>
      <c r="K762" s="13"/>
      <c r="L762" s="13"/>
      <c r="M762" s="13"/>
      <c r="N762" s="13"/>
      <c r="O762" s="13"/>
      <c r="P762" s="13"/>
      <c r="Q762" s="13"/>
      <c r="R762" s="13"/>
      <c r="S762" s="13"/>
      <c r="T762" s="13"/>
      <c r="U762" s="13"/>
      <c r="V762" s="82"/>
      <c r="W762" s="13"/>
      <c r="X762" s="13"/>
      <c r="Y762" s="13"/>
      <c r="Z762" s="13"/>
      <c r="AA762" s="23"/>
      <c r="AB762" s="23"/>
      <c r="AC762" s="81"/>
      <c r="AD762" s="23"/>
      <c r="AE762" s="23"/>
      <c r="AF762" s="23"/>
      <c r="AG762" s="23"/>
      <c r="AH762" s="23"/>
      <c r="AI762" s="23"/>
      <c r="AJ762" s="23"/>
      <c r="AK762" s="23"/>
      <c r="AL762" s="23"/>
      <c r="AM762" s="23"/>
      <c r="AN762" s="23"/>
      <c r="AO762" s="23"/>
    </row>
    <row r="763" spans="1:41" ht="18.75" customHeight="1" x14ac:dyDescent="0.25">
      <c r="A763" s="13"/>
      <c r="B763" s="13"/>
      <c r="C763" s="13"/>
      <c r="D763" s="13"/>
      <c r="E763" s="13"/>
      <c r="F763" s="13"/>
      <c r="G763" s="13"/>
      <c r="H763" s="13"/>
      <c r="I763" s="13"/>
      <c r="J763" s="13"/>
      <c r="K763" s="13"/>
      <c r="L763" s="13"/>
      <c r="M763" s="13"/>
      <c r="N763" s="13"/>
      <c r="O763" s="13"/>
      <c r="P763" s="13"/>
      <c r="Q763" s="13"/>
      <c r="R763" s="13"/>
      <c r="S763" s="13"/>
      <c r="T763" s="13"/>
      <c r="U763" s="13"/>
      <c r="V763" s="82"/>
      <c r="W763" s="13"/>
      <c r="X763" s="13"/>
      <c r="Y763" s="13"/>
      <c r="Z763" s="13"/>
      <c r="AA763" s="23"/>
      <c r="AB763" s="23"/>
      <c r="AC763" s="81"/>
      <c r="AD763" s="23"/>
      <c r="AE763" s="23"/>
      <c r="AF763" s="23"/>
      <c r="AG763" s="23"/>
      <c r="AH763" s="23"/>
      <c r="AI763" s="23"/>
      <c r="AJ763" s="23"/>
      <c r="AK763" s="23"/>
      <c r="AL763" s="23"/>
      <c r="AM763" s="23"/>
      <c r="AN763" s="23"/>
      <c r="AO763" s="23"/>
    </row>
    <row r="764" spans="1:41" ht="18.75" customHeight="1" x14ac:dyDescent="0.25">
      <c r="A764" s="13"/>
      <c r="B764" s="13"/>
      <c r="C764" s="13"/>
      <c r="D764" s="13"/>
      <c r="E764" s="13"/>
      <c r="F764" s="13"/>
      <c r="G764" s="13"/>
      <c r="H764" s="13"/>
      <c r="I764" s="13"/>
      <c r="J764" s="13"/>
      <c r="K764" s="13"/>
      <c r="L764" s="13"/>
      <c r="M764" s="13"/>
      <c r="N764" s="13"/>
      <c r="O764" s="13"/>
      <c r="P764" s="13"/>
      <c r="Q764" s="13"/>
      <c r="R764" s="13"/>
      <c r="S764" s="13"/>
      <c r="T764" s="13"/>
      <c r="U764" s="13"/>
      <c r="V764" s="82"/>
      <c r="W764" s="13"/>
      <c r="X764" s="13"/>
      <c r="Y764" s="13"/>
      <c r="Z764" s="13"/>
      <c r="AA764" s="23"/>
      <c r="AB764" s="23"/>
      <c r="AC764" s="81"/>
      <c r="AD764" s="23"/>
      <c r="AE764" s="23"/>
      <c r="AF764" s="23"/>
      <c r="AG764" s="23"/>
      <c r="AH764" s="23"/>
      <c r="AI764" s="23"/>
      <c r="AJ764" s="23"/>
      <c r="AK764" s="23"/>
      <c r="AL764" s="23"/>
      <c r="AM764" s="23"/>
      <c r="AN764" s="23"/>
      <c r="AO764" s="23"/>
    </row>
    <row r="765" spans="1:41" ht="18.75" customHeight="1" x14ac:dyDescent="0.25">
      <c r="A765" s="13"/>
      <c r="B765" s="13"/>
      <c r="C765" s="13"/>
      <c r="D765" s="13"/>
      <c r="E765" s="13"/>
      <c r="F765" s="13"/>
      <c r="G765" s="13"/>
      <c r="H765" s="13"/>
      <c r="I765" s="13"/>
      <c r="J765" s="13"/>
      <c r="K765" s="13"/>
      <c r="L765" s="13"/>
      <c r="M765" s="13"/>
      <c r="N765" s="13"/>
      <c r="O765" s="13"/>
      <c r="P765" s="13"/>
      <c r="Q765" s="13"/>
      <c r="R765" s="13"/>
      <c r="S765" s="13"/>
      <c r="T765" s="13"/>
      <c r="U765" s="13"/>
      <c r="V765" s="82"/>
      <c r="W765" s="13"/>
      <c r="X765" s="13"/>
      <c r="Y765" s="13"/>
      <c r="Z765" s="13"/>
      <c r="AA765" s="23"/>
      <c r="AB765" s="23"/>
      <c r="AC765" s="81"/>
      <c r="AD765" s="23"/>
      <c r="AE765" s="23"/>
      <c r="AF765" s="23"/>
      <c r="AG765" s="23"/>
      <c r="AH765" s="23"/>
      <c r="AI765" s="23"/>
      <c r="AJ765" s="23"/>
      <c r="AK765" s="23"/>
      <c r="AL765" s="23"/>
      <c r="AM765" s="23"/>
      <c r="AN765" s="23"/>
      <c r="AO765" s="23"/>
    </row>
    <row r="766" spans="1:41" ht="18.75" customHeight="1" x14ac:dyDescent="0.25">
      <c r="A766" s="13"/>
      <c r="B766" s="13"/>
      <c r="C766" s="13"/>
      <c r="D766" s="13"/>
      <c r="E766" s="13"/>
      <c r="F766" s="13"/>
      <c r="G766" s="13"/>
      <c r="H766" s="13"/>
      <c r="I766" s="13"/>
      <c r="J766" s="13"/>
      <c r="K766" s="13"/>
      <c r="L766" s="13"/>
      <c r="M766" s="13"/>
      <c r="N766" s="13"/>
      <c r="O766" s="13"/>
      <c r="P766" s="13"/>
      <c r="Q766" s="13"/>
      <c r="R766" s="13"/>
      <c r="S766" s="13"/>
      <c r="T766" s="13"/>
      <c r="U766" s="13"/>
      <c r="V766" s="82"/>
      <c r="W766" s="13"/>
      <c r="X766" s="13"/>
      <c r="Y766" s="13"/>
      <c r="Z766" s="13"/>
      <c r="AA766" s="23"/>
      <c r="AB766" s="23"/>
      <c r="AC766" s="81"/>
      <c r="AD766" s="23"/>
      <c r="AE766" s="23"/>
      <c r="AF766" s="23"/>
      <c r="AG766" s="23"/>
      <c r="AH766" s="23"/>
      <c r="AI766" s="23"/>
      <c r="AJ766" s="23"/>
      <c r="AK766" s="23"/>
      <c r="AL766" s="23"/>
      <c r="AM766" s="23"/>
      <c r="AN766" s="23"/>
      <c r="AO766" s="23"/>
    </row>
    <row r="767" spans="1:41" ht="18.75" customHeight="1" x14ac:dyDescent="0.25">
      <c r="A767" s="13"/>
      <c r="B767" s="13"/>
      <c r="C767" s="13"/>
      <c r="D767" s="13"/>
      <c r="E767" s="13"/>
      <c r="F767" s="13"/>
      <c r="G767" s="13"/>
      <c r="H767" s="13"/>
      <c r="I767" s="13"/>
      <c r="J767" s="13"/>
      <c r="K767" s="13"/>
      <c r="L767" s="13"/>
      <c r="M767" s="13"/>
      <c r="N767" s="13"/>
      <c r="O767" s="13"/>
      <c r="P767" s="13"/>
      <c r="Q767" s="13"/>
      <c r="R767" s="13"/>
      <c r="S767" s="13"/>
      <c r="T767" s="13"/>
      <c r="U767" s="13"/>
      <c r="V767" s="82"/>
      <c r="W767" s="13"/>
      <c r="X767" s="13"/>
      <c r="Y767" s="13"/>
      <c r="Z767" s="13"/>
      <c r="AA767" s="23"/>
      <c r="AB767" s="23"/>
      <c r="AC767" s="81"/>
      <c r="AD767" s="23"/>
      <c r="AE767" s="23"/>
      <c r="AF767" s="23"/>
      <c r="AG767" s="23"/>
      <c r="AH767" s="23"/>
      <c r="AI767" s="23"/>
      <c r="AJ767" s="23"/>
      <c r="AK767" s="23"/>
      <c r="AL767" s="23"/>
      <c r="AM767" s="23"/>
      <c r="AN767" s="23"/>
      <c r="AO767" s="23"/>
    </row>
    <row r="768" spans="1:41" ht="18.75" customHeight="1" x14ac:dyDescent="0.25">
      <c r="A768" s="13"/>
      <c r="B768" s="13"/>
      <c r="C768" s="13"/>
      <c r="D768" s="13"/>
      <c r="E768" s="13"/>
      <c r="F768" s="13"/>
      <c r="G768" s="13"/>
      <c r="H768" s="13"/>
      <c r="I768" s="13"/>
      <c r="J768" s="13"/>
      <c r="K768" s="13"/>
      <c r="L768" s="13"/>
      <c r="M768" s="13"/>
      <c r="N768" s="13"/>
      <c r="O768" s="13"/>
      <c r="P768" s="13"/>
      <c r="Q768" s="13"/>
      <c r="R768" s="13"/>
      <c r="S768" s="13"/>
      <c r="T768" s="13"/>
      <c r="U768" s="13"/>
      <c r="V768" s="82"/>
      <c r="W768" s="13"/>
      <c r="X768" s="13"/>
      <c r="Y768" s="13"/>
      <c r="Z768" s="13"/>
      <c r="AA768" s="23"/>
      <c r="AB768" s="23"/>
      <c r="AC768" s="81"/>
      <c r="AD768" s="23"/>
      <c r="AE768" s="23"/>
      <c r="AF768" s="23"/>
      <c r="AG768" s="23"/>
      <c r="AH768" s="23"/>
      <c r="AI768" s="23"/>
      <c r="AJ768" s="23"/>
      <c r="AK768" s="23"/>
      <c r="AL768" s="23"/>
      <c r="AM768" s="23"/>
      <c r="AN768" s="23"/>
      <c r="AO768" s="23"/>
    </row>
    <row r="769" spans="1:41" ht="18.75" customHeight="1" x14ac:dyDescent="0.25">
      <c r="A769" s="13"/>
      <c r="B769" s="13"/>
      <c r="C769" s="13"/>
      <c r="D769" s="13"/>
      <c r="E769" s="13"/>
      <c r="F769" s="13"/>
      <c r="G769" s="13"/>
      <c r="H769" s="13"/>
      <c r="I769" s="13"/>
      <c r="J769" s="13"/>
      <c r="K769" s="13"/>
      <c r="L769" s="13"/>
      <c r="M769" s="13"/>
      <c r="N769" s="13"/>
      <c r="O769" s="13"/>
      <c r="P769" s="13"/>
      <c r="Q769" s="13"/>
      <c r="R769" s="13"/>
      <c r="S769" s="13"/>
      <c r="T769" s="13"/>
      <c r="U769" s="13"/>
      <c r="V769" s="82"/>
      <c r="W769" s="13"/>
      <c r="X769" s="13"/>
      <c r="Y769" s="13"/>
      <c r="Z769" s="13"/>
      <c r="AA769" s="23"/>
      <c r="AB769" s="23"/>
      <c r="AC769" s="81"/>
      <c r="AD769" s="23"/>
      <c r="AE769" s="23"/>
      <c r="AF769" s="23"/>
      <c r="AG769" s="23"/>
      <c r="AH769" s="23"/>
      <c r="AI769" s="23"/>
      <c r="AJ769" s="23"/>
      <c r="AK769" s="23"/>
      <c r="AL769" s="23"/>
      <c r="AM769" s="23"/>
      <c r="AN769" s="23"/>
      <c r="AO769" s="23"/>
    </row>
    <row r="770" spans="1:41" ht="18.75" customHeight="1" x14ac:dyDescent="0.25">
      <c r="A770" s="13"/>
      <c r="B770" s="13"/>
      <c r="C770" s="13"/>
      <c r="D770" s="13"/>
      <c r="E770" s="13"/>
      <c r="F770" s="13"/>
      <c r="G770" s="13"/>
      <c r="H770" s="13"/>
      <c r="I770" s="13"/>
      <c r="J770" s="13"/>
      <c r="K770" s="13"/>
      <c r="L770" s="13"/>
      <c r="M770" s="13"/>
      <c r="N770" s="13"/>
      <c r="O770" s="13"/>
      <c r="P770" s="13"/>
      <c r="Q770" s="13"/>
      <c r="R770" s="13"/>
      <c r="S770" s="13"/>
      <c r="T770" s="13"/>
      <c r="U770" s="13"/>
      <c r="V770" s="82"/>
      <c r="W770" s="13"/>
      <c r="X770" s="13"/>
      <c r="Y770" s="13"/>
      <c r="Z770" s="13"/>
      <c r="AA770" s="23"/>
      <c r="AB770" s="23"/>
      <c r="AC770" s="81"/>
      <c r="AD770" s="23"/>
      <c r="AE770" s="23"/>
      <c r="AF770" s="23"/>
      <c r="AG770" s="23"/>
      <c r="AH770" s="23"/>
      <c r="AI770" s="23"/>
      <c r="AJ770" s="23"/>
      <c r="AK770" s="23"/>
      <c r="AL770" s="23"/>
      <c r="AM770" s="23"/>
      <c r="AN770" s="23"/>
      <c r="AO770" s="23"/>
    </row>
    <row r="771" spans="1:41" ht="18.75" customHeight="1" x14ac:dyDescent="0.25">
      <c r="A771" s="13"/>
      <c r="B771" s="13"/>
      <c r="C771" s="13"/>
      <c r="D771" s="13"/>
      <c r="E771" s="13"/>
      <c r="F771" s="13"/>
      <c r="G771" s="13"/>
      <c r="H771" s="13"/>
      <c r="I771" s="13"/>
      <c r="J771" s="13"/>
      <c r="K771" s="13"/>
      <c r="L771" s="13"/>
      <c r="M771" s="13"/>
      <c r="N771" s="13"/>
      <c r="O771" s="13"/>
      <c r="P771" s="13"/>
      <c r="Q771" s="13"/>
      <c r="R771" s="13"/>
      <c r="S771" s="13"/>
      <c r="T771" s="13"/>
      <c r="U771" s="13"/>
      <c r="V771" s="82"/>
      <c r="W771" s="13"/>
      <c r="X771" s="13"/>
      <c r="Y771" s="13"/>
      <c r="Z771" s="13"/>
      <c r="AA771" s="23"/>
      <c r="AB771" s="23"/>
      <c r="AC771" s="81"/>
      <c r="AD771" s="23"/>
      <c r="AE771" s="23"/>
      <c r="AF771" s="23"/>
      <c r="AG771" s="23"/>
      <c r="AH771" s="23"/>
      <c r="AI771" s="23"/>
      <c r="AJ771" s="23"/>
      <c r="AK771" s="23"/>
      <c r="AL771" s="23"/>
      <c r="AM771" s="23"/>
      <c r="AN771" s="23"/>
      <c r="AO771" s="23"/>
    </row>
    <row r="772" spans="1:41" ht="18.75" customHeight="1" x14ac:dyDescent="0.25">
      <c r="A772" s="13"/>
      <c r="B772" s="13"/>
      <c r="C772" s="13"/>
      <c r="D772" s="13"/>
      <c r="E772" s="13"/>
      <c r="F772" s="13"/>
      <c r="G772" s="13"/>
      <c r="H772" s="13"/>
      <c r="I772" s="13"/>
      <c r="J772" s="13"/>
      <c r="K772" s="13"/>
      <c r="L772" s="13"/>
      <c r="M772" s="13"/>
      <c r="N772" s="13"/>
      <c r="O772" s="13"/>
      <c r="P772" s="13"/>
      <c r="Q772" s="13"/>
      <c r="R772" s="13"/>
      <c r="S772" s="13"/>
      <c r="T772" s="13"/>
      <c r="U772" s="13"/>
      <c r="V772" s="82"/>
      <c r="W772" s="13"/>
      <c r="X772" s="13"/>
      <c r="Y772" s="13"/>
      <c r="Z772" s="13"/>
      <c r="AA772" s="23"/>
      <c r="AB772" s="23"/>
      <c r="AC772" s="81"/>
      <c r="AD772" s="23"/>
      <c r="AE772" s="23"/>
      <c r="AF772" s="23"/>
      <c r="AG772" s="23"/>
      <c r="AH772" s="23"/>
      <c r="AI772" s="23"/>
      <c r="AJ772" s="23"/>
      <c r="AK772" s="23"/>
      <c r="AL772" s="23"/>
      <c r="AM772" s="23"/>
      <c r="AN772" s="23"/>
      <c r="AO772" s="23"/>
    </row>
    <row r="773" spans="1:41" ht="18.75" customHeight="1" x14ac:dyDescent="0.25">
      <c r="A773" s="13"/>
      <c r="B773" s="13"/>
      <c r="C773" s="13"/>
      <c r="D773" s="13"/>
      <c r="E773" s="13"/>
      <c r="F773" s="13"/>
      <c r="G773" s="13"/>
      <c r="H773" s="13"/>
      <c r="I773" s="13"/>
      <c r="J773" s="13"/>
      <c r="K773" s="13"/>
      <c r="L773" s="13"/>
      <c r="M773" s="13"/>
      <c r="N773" s="13"/>
      <c r="O773" s="13"/>
      <c r="P773" s="13"/>
      <c r="Q773" s="13"/>
      <c r="R773" s="13"/>
      <c r="S773" s="13"/>
      <c r="T773" s="13"/>
      <c r="U773" s="13"/>
      <c r="V773" s="82"/>
      <c r="W773" s="13"/>
      <c r="X773" s="13"/>
      <c r="Y773" s="13"/>
      <c r="Z773" s="13"/>
      <c r="AA773" s="23"/>
      <c r="AB773" s="23"/>
      <c r="AC773" s="81"/>
      <c r="AD773" s="23"/>
      <c r="AE773" s="23"/>
      <c r="AF773" s="23"/>
      <c r="AG773" s="23"/>
      <c r="AH773" s="23"/>
      <c r="AI773" s="23"/>
      <c r="AJ773" s="23"/>
      <c r="AK773" s="23"/>
      <c r="AL773" s="23"/>
      <c r="AM773" s="23"/>
      <c r="AN773" s="23"/>
      <c r="AO773" s="23"/>
    </row>
    <row r="774" spans="1:41" ht="18.75" customHeight="1" x14ac:dyDescent="0.25">
      <c r="A774" s="13"/>
      <c r="B774" s="13"/>
      <c r="C774" s="13"/>
      <c r="D774" s="13"/>
      <c r="E774" s="13"/>
      <c r="F774" s="13"/>
      <c r="G774" s="13"/>
      <c r="H774" s="13"/>
      <c r="I774" s="13"/>
      <c r="J774" s="13"/>
      <c r="K774" s="13"/>
      <c r="L774" s="13"/>
      <c r="M774" s="13"/>
      <c r="N774" s="13"/>
      <c r="O774" s="13"/>
      <c r="P774" s="13"/>
      <c r="Q774" s="13"/>
      <c r="R774" s="13"/>
      <c r="S774" s="13"/>
      <c r="T774" s="13"/>
      <c r="U774" s="13"/>
      <c r="V774" s="82"/>
      <c r="W774" s="13"/>
      <c r="X774" s="13"/>
      <c r="Y774" s="13"/>
      <c r="Z774" s="13"/>
      <c r="AA774" s="23"/>
      <c r="AB774" s="23"/>
      <c r="AC774" s="81"/>
      <c r="AD774" s="23"/>
      <c r="AE774" s="23"/>
      <c r="AF774" s="23"/>
      <c r="AG774" s="23"/>
      <c r="AH774" s="23"/>
      <c r="AI774" s="23"/>
      <c r="AJ774" s="23"/>
      <c r="AK774" s="23"/>
      <c r="AL774" s="23"/>
      <c r="AM774" s="23"/>
      <c r="AN774" s="23"/>
      <c r="AO774" s="23"/>
    </row>
    <row r="775" spans="1:41" ht="18.75" customHeight="1" x14ac:dyDescent="0.25">
      <c r="A775" s="13"/>
      <c r="B775" s="13"/>
      <c r="C775" s="13"/>
      <c r="D775" s="13"/>
      <c r="E775" s="13"/>
      <c r="F775" s="13"/>
      <c r="G775" s="13"/>
      <c r="H775" s="13"/>
      <c r="I775" s="13"/>
      <c r="J775" s="13"/>
      <c r="K775" s="13"/>
      <c r="L775" s="13"/>
      <c r="M775" s="13"/>
      <c r="N775" s="13"/>
      <c r="O775" s="13"/>
      <c r="P775" s="13"/>
      <c r="Q775" s="13"/>
      <c r="R775" s="13"/>
      <c r="S775" s="13"/>
      <c r="T775" s="13"/>
      <c r="U775" s="13"/>
      <c r="V775" s="82"/>
      <c r="W775" s="13"/>
      <c r="X775" s="13"/>
      <c r="Y775" s="13"/>
      <c r="Z775" s="13"/>
      <c r="AA775" s="23"/>
      <c r="AB775" s="23"/>
      <c r="AC775" s="81"/>
      <c r="AD775" s="23"/>
      <c r="AE775" s="23"/>
      <c r="AF775" s="23"/>
      <c r="AG775" s="23"/>
      <c r="AH775" s="23"/>
      <c r="AI775" s="23"/>
      <c r="AJ775" s="23"/>
      <c r="AK775" s="23"/>
      <c r="AL775" s="23"/>
      <c r="AM775" s="23"/>
      <c r="AN775" s="23"/>
      <c r="AO775" s="23"/>
    </row>
    <row r="776" spans="1:41" ht="18.75" customHeight="1" x14ac:dyDescent="0.25">
      <c r="A776" s="13"/>
      <c r="B776" s="13"/>
      <c r="C776" s="13"/>
      <c r="D776" s="13"/>
      <c r="E776" s="13"/>
      <c r="F776" s="13"/>
      <c r="G776" s="13"/>
      <c r="H776" s="13"/>
      <c r="I776" s="13"/>
      <c r="J776" s="13"/>
      <c r="K776" s="13"/>
      <c r="L776" s="13"/>
      <c r="M776" s="13"/>
      <c r="N776" s="13"/>
      <c r="O776" s="13"/>
      <c r="P776" s="13"/>
      <c r="Q776" s="13"/>
      <c r="R776" s="13"/>
      <c r="S776" s="13"/>
      <c r="T776" s="13"/>
      <c r="U776" s="13"/>
      <c r="V776" s="82"/>
      <c r="W776" s="13"/>
      <c r="X776" s="13"/>
      <c r="Y776" s="13"/>
      <c r="Z776" s="13"/>
      <c r="AA776" s="23"/>
      <c r="AB776" s="23"/>
      <c r="AC776" s="81"/>
      <c r="AD776" s="23"/>
      <c r="AE776" s="23"/>
      <c r="AF776" s="23"/>
      <c r="AG776" s="23"/>
      <c r="AH776" s="23"/>
      <c r="AI776" s="23"/>
      <c r="AJ776" s="23"/>
      <c r="AK776" s="23"/>
      <c r="AL776" s="23"/>
      <c r="AM776" s="23"/>
      <c r="AN776" s="23"/>
      <c r="AO776" s="23"/>
    </row>
    <row r="777" spans="1:41" ht="18.75" customHeight="1" x14ac:dyDescent="0.25">
      <c r="A777" s="13"/>
      <c r="B777" s="13"/>
      <c r="C777" s="13"/>
      <c r="D777" s="13"/>
      <c r="E777" s="13"/>
      <c r="F777" s="13"/>
      <c r="G777" s="13"/>
      <c r="H777" s="13"/>
      <c r="I777" s="13"/>
      <c r="J777" s="13"/>
      <c r="K777" s="13"/>
      <c r="L777" s="13"/>
      <c r="M777" s="13"/>
      <c r="N777" s="13"/>
      <c r="O777" s="13"/>
      <c r="P777" s="13"/>
      <c r="Q777" s="13"/>
      <c r="R777" s="13"/>
      <c r="S777" s="13"/>
      <c r="T777" s="13"/>
      <c r="U777" s="13"/>
      <c r="V777" s="82"/>
      <c r="W777" s="13"/>
      <c r="X777" s="13"/>
      <c r="Y777" s="13"/>
      <c r="Z777" s="13"/>
      <c r="AA777" s="23"/>
      <c r="AB777" s="23"/>
      <c r="AC777" s="81"/>
      <c r="AD777" s="23"/>
      <c r="AE777" s="23"/>
      <c r="AF777" s="23"/>
      <c r="AG777" s="23"/>
      <c r="AH777" s="23"/>
      <c r="AI777" s="23"/>
      <c r="AJ777" s="23"/>
      <c r="AK777" s="23"/>
      <c r="AL777" s="23"/>
      <c r="AM777" s="23"/>
      <c r="AN777" s="23"/>
      <c r="AO777" s="23"/>
    </row>
    <row r="778" spans="1:41" ht="18.75" customHeight="1" x14ac:dyDescent="0.25">
      <c r="A778" s="13"/>
      <c r="B778" s="13"/>
      <c r="C778" s="13"/>
      <c r="D778" s="13"/>
      <c r="E778" s="13"/>
      <c r="F778" s="13"/>
      <c r="G778" s="13"/>
      <c r="H778" s="13"/>
      <c r="I778" s="13"/>
      <c r="J778" s="13"/>
      <c r="K778" s="13"/>
      <c r="L778" s="13"/>
      <c r="M778" s="13"/>
      <c r="N778" s="13"/>
      <c r="O778" s="13"/>
      <c r="P778" s="13"/>
      <c r="Q778" s="13"/>
      <c r="R778" s="13"/>
      <c r="S778" s="13"/>
      <c r="T778" s="13"/>
      <c r="U778" s="13"/>
      <c r="V778" s="82"/>
      <c r="W778" s="13"/>
      <c r="X778" s="13"/>
      <c r="Y778" s="13"/>
      <c r="Z778" s="13"/>
      <c r="AA778" s="23"/>
      <c r="AB778" s="23"/>
      <c r="AC778" s="81"/>
      <c r="AD778" s="23"/>
      <c r="AE778" s="23"/>
      <c r="AF778" s="23"/>
      <c r="AG778" s="23"/>
      <c r="AH778" s="23"/>
      <c r="AI778" s="23"/>
      <c r="AJ778" s="23"/>
      <c r="AK778" s="23"/>
      <c r="AL778" s="23"/>
      <c r="AM778" s="23"/>
      <c r="AN778" s="23"/>
      <c r="AO778" s="23"/>
    </row>
    <row r="779" spans="1:41" ht="18.75" customHeight="1" x14ac:dyDescent="0.25">
      <c r="A779" s="13"/>
      <c r="B779" s="13"/>
      <c r="C779" s="13"/>
      <c r="D779" s="13"/>
      <c r="E779" s="13"/>
      <c r="F779" s="13"/>
      <c r="G779" s="13"/>
      <c r="H779" s="13"/>
      <c r="I779" s="13"/>
      <c r="J779" s="13"/>
      <c r="K779" s="13"/>
      <c r="L779" s="13"/>
      <c r="M779" s="13"/>
      <c r="N779" s="13"/>
      <c r="O779" s="13"/>
      <c r="P779" s="13"/>
      <c r="Q779" s="13"/>
      <c r="R779" s="13"/>
      <c r="S779" s="13"/>
      <c r="T779" s="13"/>
      <c r="U779" s="13"/>
      <c r="V779" s="82"/>
      <c r="W779" s="13"/>
      <c r="X779" s="13"/>
      <c r="Y779" s="13"/>
      <c r="Z779" s="13"/>
      <c r="AA779" s="23"/>
      <c r="AB779" s="23"/>
      <c r="AC779" s="81"/>
      <c r="AD779" s="23"/>
      <c r="AE779" s="23"/>
      <c r="AF779" s="23"/>
      <c r="AG779" s="23"/>
      <c r="AH779" s="23"/>
      <c r="AI779" s="23"/>
      <c r="AJ779" s="23"/>
      <c r="AK779" s="23"/>
      <c r="AL779" s="23"/>
      <c r="AM779" s="23"/>
      <c r="AN779" s="23"/>
      <c r="AO779" s="23"/>
    </row>
    <row r="780" spans="1:41" ht="18.75" customHeight="1" x14ac:dyDescent="0.25">
      <c r="A780" s="13"/>
      <c r="B780" s="13"/>
      <c r="C780" s="13"/>
      <c r="D780" s="13"/>
      <c r="E780" s="13"/>
      <c r="F780" s="13"/>
      <c r="G780" s="13"/>
      <c r="H780" s="13"/>
      <c r="I780" s="13"/>
      <c r="J780" s="13"/>
      <c r="K780" s="13"/>
      <c r="L780" s="13"/>
      <c r="M780" s="13"/>
      <c r="N780" s="13"/>
      <c r="O780" s="13"/>
      <c r="P780" s="13"/>
      <c r="Q780" s="13"/>
      <c r="R780" s="13"/>
      <c r="S780" s="13"/>
      <c r="T780" s="13"/>
      <c r="U780" s="13"/>
      <c r="V780" s="82"/>
      <c r="W780" s="13"/>
      <c r="X780" s="13"/>
      <c r="Y780" s="13"/>
      <c r="Z780" s="13"/>
      <c r="AA780" s="23"/>
      <c r="AB780" s="23"/>
      <c r="AC780" s="81"/>
      <c r="AD780" s="23"/>
      <c r="AE780" s="23"/>
      <c r="AF780" s="23"/>
      <c r="AG780" s="23"/>
      <c r="AH780" s="23"/>
      <c r="AI780" s="23"/>
      <c r="AJ780" s="23"/>
      <c r="AK780" s="23"/>
      <c r="AL780" s="23"/>
      <c r="AM780" s="23"/>
      <c r="AN780" s="23"/>
      <c r="AO780" s="23"/>
    </row>
    <row r="781" spans="1:41" ht="18.75" customHeight="1" x14ac:dyDescent="0.25">
      <c r="A781" s="13"/>
      <c r="B781" s="13"/>
      <c r="C781" s="13"/>
      <c r="D781" s="13"/>
      <c r="E781" s="13"/>
      <c r="F781" s="13"/>
      <c r="G781" s="13"/>
      <c r="H781" s="13"/>
      <c r="I781" s="13"/>
      <c r="J781" s="13"/>
      <c r="K781" s="13"/>
      <c r="L781" s="13"/>
      <c r="M781" s="13"/>
      <c r="N781" s="13"/>
      <c r="O781" s="13"/>
      <c r="P781" s="13"/>
      <c r="Q781" s="13"/>
      <c r="R781" s="13"/>
      <c r="S781" s="13"/>
      <c r="T781" s="13"/>
      <c r="U781" s="13"/>
      <c r="V781" s="82"/>
      <c r="W781" s="13"/>
      <c r="X781" s="13"/>
      <c r="Y781" s="13"/>
      <c r="Z781" s="13"/>
      <c r="AA781" s="23"/>
      <c r="AB781" s="23"/>
      <c r="AC781" s="81"/>
      <c r="AD781" s="23"/>
      <c r="AE781" s="23"/>
      <c r="AF781" s="23"/>
      <c r="AG781" s="23"/>
      <c r="AH781" s="23"/>
      <c r="AI781" s="23"/>
      <c r="AJ781" s="23"/>
      <c r="AK781" s="23"/>
      <c r="AL781" s="23"/>
      <c r="AM781" s="23"/>
      <c r="AN781" s="23"/>
      <c r="AO781" s="23"/>
    </row>
    <row r="782" spans="1:41" ht="18.75" customHeight="1" x14ac:dyDescent="0.25">
      <c r="A782" s="13"/>
      <c r="B782" s="13"/>
      <c r="C782" s="13"/>
      <c r="D782" s="13"/>
      <c r="E782" s="13"/>
      <c r="F782" s="13"/>
      <c r="G782" s="13"/>
      <c r="H782" s="13"/>
      <c r="I782" s="13"/>
      <c r="J782" s="13"/>
      <c r="K782" s="13"/>
      <c r="L782" s="13"/>
      <c r="M782" s="13"/>
      <c r="N782" s="13"/>
      <c r="O782" s="13"/>
      <c r="P782" s="13"/>
      <c r="Q782" s="13"/>
      <c r="R782" s="13"/>
      <c r="S782" s="13"/>
      <c r="T782" s="13"/>
      <c r="U782" s="13"/>
      <c r="V782" s="82"/>
      <c r="W782" s="13"/>
      <c r="X782" s="13"/>
      <c r="Y782" s="13"/>
      <c r="Z782" s="13"/>
      <c r="AA782" s="23"/>
      <c r="AB782" s="23"/>
      <c r="AC782" s="81"/>
      <c r="AD782" s="23"/>
      <c r="AE782" s="23"/>
      <c r="AF782" s="23"/>
      <c r="AG782" s="23"/>
      <c r="AH782" s="23"/>
      <c r="AI782" s="23"/>
      <c r="AJ782" s="23"/>
      <c r="AK782" s="23"/>
      <c r="AL782" s="23"/>
      <c r="AM782" s="23"/>
      <c r="AN782" s="23"/>
      <c r="AO782" s="23"/>
    </row>
    <row r="783" spans="1:41" ht="18.75" customHeight="1" x14ac:dyDescent="0.25">
      <c r="A783" s="13"/>
      <c r="B783" s="13"/>
      <c r="C783" s="13"/>
      <c r="D783" s="13"/>
      <c r="E783" s="13"/>
      <c r="F783" s="13"/>
      <c r="G783" s="13"/>
      <c r="H783" s="13"/>
      <c r="I783" s="13"/>
      <c r="J783" s="13"/>
      <c r="K783" s="13"/>
      <c r="L783" s="13"/>
      <c r="M783" s="13"/>
      <c r="N783" s="13"/>
      <c r="O783" s="13"/>
      <c r="P783" s="13"/>
      <c r="Q783" s="13"/>
      <c r="R783" s="13"/>
      <c r="S783" s="13"/>
      <c r="T783" s="13"/>
      <c r="U783" s="13"/>
      <c r="V783" s="82"/>
      <c r="W783" s="13"/>
      <c r="X783" s="13"/>
      <c r="Y783" s="13"/>
      <c r="Z783" s="13"/>
      <c r="AA783" s="23"/>
      <c r="AB783" s="23"/>
      <c r="AC783" s="81"/>
      <c r="AD783" s="23"/>
      <c r="AE783" s="23"/>
      <c r="AF783" s="23"/>
      <c r="AG783" s="23"/>
      <c r="AH783" s="23"/>
      <c r="AI783" s="23"/>
      <c r="AJ783" s="23"/>
      <c r="AK783" s="23"/>
      <c r="AL783" s="23"/>
      <c r="AM783" s="23"/>
      <c r="AN783" s="23"/>
      <c r="AO783" s="23"/>
    </row>
    <row r="784" spans="1:41" ht="18.75" customHeight="1" x14ac:dyDescent="0.25">
      <c r="A784" s="13"/>
      <c r="B784" s="13"/>
      <c r="C784" s="13"/>
      <c r="D784" s="13"/>
      <c r="E784" s="13"/>
      <c r="F784" s="13"/>
      <c r="G784" s="13"/>
      <c r="H784" s="13"/>
      <c r="I784" s="13"/>
      <c r="J784" s="13"/>
      <c r="K784" s="13"/>
      <c r="L784" s="13"/>
      <c r="M784" s="13"/>
      <c r="N784" s="13"/>
      <c r="O784" s="13"/>
      <c r="P784" s="13"/>
      <c r="Q784" s="13"/>
      <c r="R784" s="13"/>
      <c r="S784" s="13"/>
      <c r="T784" s="13"/>
      <c r="U784" s="13"/>
      <c r="V784" s="82"/>
      <c r="W784" s="13"/>
      <c r="X784" s="13"/>
      <c r="Y784" s="13"/>
      <c r="Z784" s="13"/>
      <c r="AA784" s="23"/>
      <c r="AB784" s="23"/>
      <c r="AC784" s="81"/>
      <c r="AD784" s="23"/>
      <c r="AE784" s="23"/>
      <c r="AF784" s="23"/>
      <c r="AG784" s="23"/>
      <c r="AH784" s="23"/>
      <c r="AI784" s="23"/>
      <c r="AJ784" s="23"/>
      <c r="AK784" s="23"/>
      <c r="AL784" s="23"/>
      <c r="AM784" s="23"/>
      <c r="AN784" s="23"/>
      <c r="AO784" s="23"/>
    </row>
    <row r="785" spans="1:41" ht="18.75" customHeight="1" x14ac:dyDescent="0.25">
      <c r="A785" s="13"/>
      <c r="B785" s="13"/>
      <c r="C785" s="13"/>
      <c r="D785" s="13"/>
      <c r="E785" s="13"/>
      <c r="F785" s="13"/>
      <c r="G785" s="13"/>
      <c r="H785" s="13"/>
      <c r="I785" s="13"/>
      <c r="J785" s="13"/>
      <c r="K785" s="13"/>
      <c r="L785" s="13"/>
      <c r="M785" s="13"/>
      <c r="N785" s="13"/>
      <c r="O785" s="13"/>
      <c r="P785" s="13"/>
      <c r="Q785" s="13"/>
      <c r="R785" s="13"/>
      <c r="S785" s="13"/>
      <c r="T785" s="13"/>
      <c r="U785" s="13"/>
      <c r="V785" s="82"/>
      <c r="W785" s="13"/>
      <c r="X785" s="13"/>
      <c r="Y785" s="13"/>
      <c r="Z785" s="13"/>
      <c r="AA785" s="23"/>
      <c r="AB785" s="23"/>
      <c r="AC785" s="81"/>
      <c r="AD785" s="23"/>
      <c r="AE785" s="23"/>
      <c r="AF785" s="23"/>
      <c r="AG785" s="23"/>
      <c r="AH785" s="23"/>
      <c r="AI785" s="23"/>
      <c r="AJ785" s="23"/>
      <c r="AK785" s="23"/>
      <c r="AL785" s="23"/>
      <c r="AM785" s="23"/>
      <c r="AN785" s="23"/>
      <c r="AO785" s="23"/>
    </row>
    <row r="786" spans="1:41" ht="18.75" customHeight="1" x14ac:dyDescent="0.25">
      <c r="A786" s="13"/>
      <c r="B786" s="13"/>
      <c r="C786" s="13"/>
      <c r="D786" s="13"/>
      <c r="E786" s="13"/>
      <c r="F786" s="13"/>
      <c r="G786" s="13"/>
      <c r="H786" s="13"/>
      <c r="I786" s="13"/>
      <c r="J786" s="13"/>
      <c r="K786" s="13"/>
      <c r="L786" s="13"/>
      <c r="M786" s="13"/>
      <c r="N786" s="13"/>
      <c r="O786" s="13"/>
      <c r="P786" s="13"/>
      <c r="Q786" s="13"/>
      <c r="R786" s="13"/>
      <c r="S786" s="13"/>
      <c r="T786" s="13"/>
      <c r="U786" s="13"/>
      <c r="V786" s="82"/>
      <c r="W786" s="13"/>
      <c r="X786" s="13"/>
      <c r="Y786" s="13"/>
      <c r="Z786" s="13"/>
      <c r="AA786" s="23"/>
      <c r="AB786" s="23"/>
      <c r="AC786" s="81"/>
      <c r="AD786" s="23"/>
      <c r="AE786" s="23"/>
      <c r="AF786" s="23"/>
      <c r="AG786" s="23"/>
      <c r="AH786" s="23"/>
      <c r="AI786" s="23"/>
      <c r="AJ786" s="23"/>
      <c r="AK786" s="23"/>
      <c r="AL786" s="23"/>
      <c r="AM786" s="23"/>
      <c r="AN786" s="23"/>
      <c r="AO786" s="23"/>
    </row>
    <row r="787" spans="1:41" ht="18.75" customHeight="1" x14ac:dyDescent="0.25">
      <c r="A787" s="13"/>
      <c r="B787" s="13"/>
      <c r="C787" s="13"/>
      <c r="D787" s="13"/>
      <c r="E787" s="13"/>
      <c r="F787" s="13"/>
      <c r="G787" s="13"/>
      <c r="H787" s="13"/>
      <c r="I787" s="13"/>
      <c r="J787" s="13"/>
      <c r="K787" s="13"/>
      <c r="L787" s="13"/>
      <c r="M787" s="13"/>
      <c r="N787" s="13"/>
      <c r="O787" s="13"/>
      <c r="P787" s="13"/>
      <c r="Q787" s="13"/>
      <c r="R787" s="13"/>
      <c r="S787" s="13"/>
      <c r="T787" s="13"/>
      <c r="U787" s="13"/>
      <c r="V787" s="82"/>
      <c r="W787" s="13"/>
      <c r="X787" s="13"/>
      <c r="Y787" s="13"/>
      <c r="Z787" s="13"/>
      <c r="AA787" s="23"/>
      <c r="AB787" s="23"/>
      <c r="AC787" s="81"/>
      <c r="AD787" s="23"/>
      <c r="AE787" s="23"/>
      <c r="AF787" s="23"/>
      <c r="AG787" s="23"/>
      <c r="AH787" s="23"/>
      <c r="AI787" s="23"/>
      <c r="AJ787" s="23"/>
      <c r="AK787" s="23"/>
      <c r="AL787" s="23"/>
      <c r="AM787" s="23"/>
      <c r="AN787" s="23"/>
      <c r="AO787" s="23"/>
    </row>
    <row r="788" spans="1:41" ht="18.75" customHeight="1" x14ac:dyDescent="0.25">
      <c r="A788" s="13"/>
      <c r="B788" s="13"/>
      <c r="C788" s="13"/>
      <c r="D788" s="13"/>
      <c r="E788" s="13"/>
      <c r="F788" s="13"/>
      <c r="G788" s="13"/>
      <c r="H788" s="13"/>
      <c r="I788" s="13"/>
      <c r="J788" s="13"/>
      <c r="K788" s="13"/>
      <c r="L788" s="13"/>
      <c r="M788" s="13"/>
      <c r="N788" s="13"/>
      <c r="O788" s="13"/>
      <c r="P788" s="13"/>
      <c r="Q788" s="13"/>
      <c r="R788" s="13"/>
      <c r="S788" s="13"/>
      <c r="T788" s="13"/>
      <c r="U788" s="13"/>
      <c r="V788" s="82"/>
      <c r="W788" s="13"/>
      <c r="X788" s="13"/>
      <c r="Y788" s="13"/>
      <c r="Z788" s="13"/>
      <c r="AA788" s="23"/>
      <c r="AB788" s="23"/>
      <c r="AC788" s="81"/>
      <c r="AD788" s="23"/>
      <c r="AE788" s="23"/>
      <c r="AF788" s="23"/>
      <c r="AG788" s="23"/>
      <c r="AH788" s="23"/>
      <c r="AI788" s="23"/>
      <c r="AJ788" s="23"/>
      <c r="AK788" s="23"/>
      <c r="AL788" s="23"/>
      <c r="AM788" s="23"/>
      <c r="AN788" s="23"/>
      <c r="AO788" s="23"/>
    </row>
    <row r="789" spans="1:41" ht="18.75" customHeight="1" x14ac:dyDescent="0.25">
      <c r="A789" s="13"/>
      <c r="B789" s="13"/>
      <c r="C789" s="13"/>
      <c r="D789" s="13"/>
      <c r="E789" s="13"/>
      <c r="F789" s="13"/>
      <c r="G789" s="13"/>
      <c r="H789" s="13"/>
      <c r="I789" s="13"/>
      <c r="J789" s="13"/>
      <c r="K789" s="13"/>
      <c r="L789" s="13"/>
      <c r="M789" s="13"/>
      <c r="N789" s="13"/>
      <c r="O789" s="13"/>
      <c r="P789" s="13"/>
      <c r="Q789" s="13"/>
      <c r="R789" s="13"/>
      <c r="S789" s="13"/>
      <c r="T789" s="13"/>
      <c r="U789" s="13"/>
      <c r="V789" s="82"/>
      <c r="W789" s="13"/>
      <c r="X789" s="13"/>
      <c r="Y789" s="13"/>
      <c r="Z789" s="13"/>
      <c r="AA789" s="23"/>
      <c r="AB789" s="23"/>
      <c r="AC789" s="81"/>
      <c r="AD789" s="23"/>
      <c r="AE789" s="23"/>
      <c r="AF789" s="23"/>
      <c r="AG789" s="23"/>
      <c r="AH789" s="23"/>
      <c r="AI789" s="23"/>
      <c r="AJ789" s="23"/>
      <c r="AK789" s="23"/>
      <c r="AL789" s="23"/>
      <c r="AM789" s="23"/>
      <c r="AN789" s="23"/>
      <c r="AO789" s="23"/>
    </row>
    <row r="790" spans="1:41" ht="18.75" customHeight="1" x14ac:dyDescent="0.25">
      <c r="A790" s="13"/>
      <c r="B790" s="13"/>
      <c r="C790" s="13"/>
      <c r="D790" s="13"/>
      <c r="E790" s="13"/>
      <c r="F790" s="13"/>
      <c r="G790" s="13"/>
      <c r="H790" s="13"/>
      <c r="I790" s="13"/>
      <c r="J790" s="13"/>
      <c r="K790" s="13"/>
      <c r="L790" s="13"/>
      <c r="M790" s="13"/>
      <c r="N790" s="13"/>
      <c r="O790" s="13"/>
      <c r="P790" s="13"/>
      <c r="Q790" s="13"/>
      <c r="R790" s="13"/>
      <c r="S790" s="13"/>
      <c r="T790" s="13"/>
      <c r="U790" s="13"/>
      <c r="V790" s="82"/>
      <c r="W790" s="13"/>
      <c r="X790" s="13"/>
      <c r="Y790" s="13"/>
      <c r="Z790" s="13"/>
      <c r="AA790" s="23"/>
      <c r="AB790" s="23"/>
      <c r="AC790" s="81"/>
      <c r="AD790" s="23"/>
      <c r="AE790" s="23"/>
      <c r="AF790" s="23"/>
      <c r="AG790" s="23"/>
      <c r="AH790" s="23"/>
      <c r="AI790" s="23"/>
      <c r="AJ790" s="23"/>
      <c r="AK790" s="23"/>
      <c r="AL790" s="23"/>
      <c r="AM790" s="23"/>
      <c r="AN790" s="23"/>
      <c r="AO790" s="23"/>
    </row>
    <row r="791" spans="1:41" ht="18.75" customHeight="1" x14ac:dyDescent="0.25">
      <c r="A791" s="13"/>
      <c r="B791" s="13"/>
      <c r="C791" s="13"/>
      <c r="D791" s="13"/>
      <c r="E791" s="13"/>
      <c r="F791" s="13"/>
      <c r="G791" s="13"/>
      <c r="H791" s="13"/>
      <c r="I791" s="13"/>
      <c r="J791" s="13"/>
      <c r="K791" s="13"/>
      <c r="L791" s="13"/>
      <c r="M791" s="13"/>
      <c r="N791" s="13"/>
      <c r="O791" s="13"/>
      <c r="P791" s="13"/>
      <c r="Q791" s="13"/>
      <c r="R791" s="13"/>
      <c r="S791" s="13"/>
      <c r="T791" s="13"/>
      <c r="U791" s="13"/>
      <c r="V791" s="82"/>
      <c r="W791" s="13"/>
      <c r="X791" s="13"/>
      <c r="Y791" s="13"/>
      <c r="Z791" s="13"/>
      <c r="AA791" s="23"/>
      <c r="AB791" s="23"/>
      <c r="AC791" s="81"/>
      <c r="AD791" s="23"/>
      <c r="AE791" s="23"/>
      <c r="AF791" s="23"/>
      <c r="AG791" s="23"/>
      <c r="AH791" s="23"/>
      <c r="AI791" s="23"/>
      <c r="AJ791" s="23"/>
      <c r="AK791" s="23"/>
      <c r="AL791" s="23"/>
      <c r="AM791" s="23"/>
      <c r="AN791" s="23"/>
      <c r="AO791" s="23"/>
    </row>
    <row r="792" spans="1:41" ht="18.75" customHeight="1" x14ac:dyDescent="0.25">
      <c r="A792" s="13"/>
      <c r="B792" s="13"/>
      <c r="C792" s="13"/>
      <c r="D792" s="13"/>
      <c r="E792" s="13"/>
      <c r="F792" s="13"/>
      <c r="G792" s="13"/>
      <c r="H792" s="13"/>
      <c r="I792" s="13"/>
      <c r="J792" s="13"/>
      <c r="K792" s="13"/>
      <c r="L792" s="13"/>
      <c r="M792" s="13"/>
      <c r="N792" s="13"/>
      <c r="O792" s="13"/>
      <c r="P792" s="13"/>
      <c r="Q792" s="13"/>
      <c r="R792" s="13"/>
      <c r="S792" s="13"/>
      <c r="T792" s="13"/>
      <c r="U792" s="13"/>
      <c r="V792" s="82"/>
      <c r="W792" s="13"/>
      <c r="X792" s="13"/>
      <c r="Y792" s="13"/>
      <c r="Z792" s="13"/>
      <c r="AA792" s="23"/>
      <c r="AB792" s="23"/>
      <c r="AC792" s="81"/>
      <c r="AD792" s="23"/>
      <c r="AE792" s="23"/>
      <c r="AF792" s="23"/>
      <c r="AG792" s="23"/>
      <c r="AH792" s="23"/>
      <c r="AI792" s="23"/>
      <c r="AJ792" s="23"/>
      <c r="AK792" s="23"/>
      <c r="AL792" s="23"/>
      <c r="AM792" s="23"/>
      <c r="AN792" s="23"/>
      <c r="AO792" s="23"/>
    </row>
    <row r="793" spans="1:41" ht="18.75" customHeight="1" x14ac:dyDescent="0.25">
      <c r="A793" s="13"/>
      <c r="B793" s="13"/>
      <c r="C793" s="13"/>
      <c r="D793" s="13"/>
      <c r="E793" s="13"/>
      <c r="F793" s="13"/>
      <c r="G793" s="13"/>
      <c r="H793" s="13"/>
      <c r="I793" s="13"/>
      <c r="J793" s="13"/>
      <c r="K793" s="13"/>
      <c r="L793" s="13"/>
      <c r="M793" s="13"/>
      <c r="N793" s="13"/>
      <c r="O793" s="13"/>
      <c r="P793" s="13"/>
      <c r="Q793" s="13"/>
      <c r="R793" s="13"/>
      <c r="S793" s="13"/>
      <c r="T793" s="13"/>
      <c r="U793" s="13"/>
      <c r="V793" s="82"/>
      <c r="W793" s="13"/>
      <c r="X793" s="13"/>
      <c r="Y793" s="13"/>
      <c r="Z793" s="13"/>
      <c r="AA793" s="23"/>
      <c r="AB793" s="23"/>
      <c r="AC793" s="81"/>
      <c r="AD793" s="23"/>
      <c r="AE793" s="23"/>
      <c r="AF793" s="23"/>
      <c r="AG793" s="23"/>
      <c r="AH793" s="23"/>
      <c r="AI793" s="23"/>
      <c r="AJ793" s="23"/>
      <c r="AK793" s="23"/>
      <c r="AL793" s="23"/>
      <c r="AM793" s="23"/>
      <c r="AN793" s="23"/>
      <c r="AO793" s="23"/>
    </row>
    <row r="794" spans="1:41" ht="18.75" customHeight="1" x14ac:dyDescent="0.25">
      <c r="A794" s="13"/>
      <c r="B794" s="13"/>
      <c r="C794" s="13"/>
      <c r="D794" s="13"/>
      <c r="E794" s="13"/>
      <c r="F794" s="13"/>
      <c r="G794" s="13"/>
      <c r="H794" s="13"/>
      <c r="I794" s="13"/>
      <c r="J794" s="13"/>
      <c r="K794" s="13"/>
      <c r="L794" s="13"/>
      <c r="M794" s="13"/>
      <c r="N794" s="13"/>
      <c r="O794" s="13"/>
      <c r="P794" s="13"/>
      <c r="Q794" s="13"/>
      <c r="R794" s="13"/>
      <c r="S794" s="13"/>
      <c r="T794" s="13"/>
      <c r="U794" s="13"/>
      <c r="V794" s="82"/>
      <c r="W794" s="13"/>
      <c r="X794" s="13"/>
      <c r="Y794" s="13"/>
      <c r="Z794" s="13"/>
      <c r="AA794" s="23"/>
      <c r="AB794" s="23"/>
      <c r="AC794" s="81"/>
      <c r="AD794" s="23"/>
      <c r="AE794" s="23"/>
      <c r="AF794" s="23"/>
      <c r="AG794" s="23"/>
      <c r="AH794" s="23"/>
      <c r="AI794" s="23"/>
      <c r="AJ794" s="23"/>
      <c r="AK794" s="23"/>
      <c r="AL794" s="23"/>
      <c r="AM794" s="23"/>
      <c r="AN794" s="23"/>
      <c r="AO794" s="23"/>
    </row>
    <row r="795" spans="1:41" ht="18.75" customHeight="1" x14ac:dyDescent="0.25">
      <c r="A795" s="13"/>
      <c r="B795" s="13"/>
      <c r="C795" s="13"/>
      <c r="D795" s="13"/>
      <c r="E795" s="13"/>
      <c r="F795" s="13"/>
      <c r="G795" s="13"/>
      <c r="H795" s="13"/>
      <c r="I795" s="13"/>
      <c r="J795" s="13"/>
      <c r="K795" s="13"/>
      <c r="L795" s="13"/>
      <c r="M795" s="13"/>
      <c r="N795" s="13"/>
      <c r="O795" s="13"/>
      <c r="P795" s="13"/>
      <c r="Q795" s="13"/>
      <c r="R795" s="13"/>
      <c r="S795" s="13"/>
      <c r="T795" s="13"/>
      <c r="U795" s="13"/>
      <c r="V795" s="82"/>
      <c r="W795" s="13"/>
      <c r="X795" s="13"/>
      <c r="Y795" s="13"/>
      <c r="Z795" s="13"/>
      <c r="AA795" s="23"/>
      <c r="AB795" s="23"/>
      <c r="AC795" s="81"/>
      <c r="AD795" s="23"/>
      <c r="AE795" s="23"/>
      <c r="AF795" s="23"/>
      <c r="AG795" s="23"/>
      <c r="AH795" s="23"/>
      <c r="AI795" s="23"/>
      <c r="AJ795" s="23"/>
      <c r="AK795" s="23"/>
      <c r="AL795" s="23"/>
      <c r="AM795" s="23"/>
      <c r="AN795" s="23"/>
      <c r="AO795" s="23"/>
    </row>
    <row r="796" spans="1:41" ht="18.75" customHeight="1" x14ac:dyDescent="0.25">
      <c r="A796" s="13"/>
      <c r="B796" s="13"/>
      <c r="C796" s="13"/>
      <c r="D796" s="13"/>
      <c r="E796" s="13"/>
      <c r="F796" s="13"/>
      <c r="G796" s="13"/>
      <c r="H796" s="13"/>
      <c r="I796" s="13"/>
      <c r="J796" s="13"/>
      <c r="K796" s="13"/>
      <c r="L796" s="13"/>
      <c r="M796" s="13"/>
      <c r="N796" s="13"/>
      <c r="O796" s="13"/>
      <c r="P796" s="13"/>
      <c r="Q796" s="13"/>
      <c r="R796" s="13"/>
      <c r="S796" s="13"/>
      <c r="T796" s="13"/>
      <c r="U796" s="13"/>
      <c r="V796" s="82"/>
      <c r="W796" s="13"/>
      <c r="X796" s="13"/>
      <c r="Y796" s="13"/>
      <c r="Z796" s="13"/>
      <c r="AA796" s="23"/>
      <c r="AB796" s="23"/>
      <c r="AC796" s="81"/>
      <c r="AD796" s="23"/>
      <c r="AE796" s="23"/>
      <c r="AF796" s="23"/>
      <c r="AG796" s="23"/>
      <c r="AH796" s="23"/>
      <c r="AI796" s="23"/>
      <c r="AJ796" s="23"/>
      <c r="AK796" s="23"/>
      <c r="AL796" s="23"/>
      <c r="AM796" s="23"/>
      <c r="AN796" s="23"/>
      <c r="AO796" s="23"/>
    </row>
    <row r="797" spans="1:41" ht="18.75" customHeight="1" x14ac:dyDescent="0.25">
      <c r="A797" s="13"/>
      <c r="B797" s="13"/>
      <c r="C797" s="13"/>
      <c r="D797" s="13"/>
      <c r="E797" s="13"/>
      <c r="F797" s="13"/>
      <c r="G797" s="13"/>
      <c r="H797" s="13"/>
      <c r="I797" s="13"/>
      <c r="J797" s="13"/>
      <c r="K797" s="13"/>
      <c r="L797" s="13"/>
      <c r="M797" s="13"/>
      <c r="N797" s="13"/>
      <c r="O797" s="13"/>
      <c r="P797" s="13"/>
      <c r="Q797" s="13"/>
      <c r="R797" s="13"/>
      <c r="S797" s="13"/>
      <c r="T797" s="13"/>
      <c r="U797" s="13"/>
      <c r="V797" s="82"/>
      <c r="W797" s="13"/>
      <c r="X797" s="13"/>
      <c r="Y797" s="13"/>
      <c r="Z797" s="13"/>
      <c r="AA797" s="23"/>
      <c r="AB797" s="23"/>
      <c r="AC797" s="81"/>
      <c r="AD797" s="23"/>
      <c r="AE797" s="23"/>
      <c r="AF797" s="23"/>
      <c r="AG797" s="23"/>
      <c r="AH797" s="23"/>
      <c r="AI797" s="23"/>
      <c r="AJ797" s="23"/>
      <c r="AK797" s="23"/>
      <c r="AL797" s="23"/>
      <c r="AM797" s="23"/>
      <c r="AN797" s="23"/>
      <c r="AO797" s="23"/>
    </row>
    <row r="798" spans="1:41" ht="18.75" customHeight="1" x14ac:dyDescent="0.25">
      <c r="A798" s="13"/>
      <c r="B798" s="13"/>
      <c r="C798" s="13"/>
      <c r="D798" s="13"/>
      <c r="E798" s="13"/>
      <c r="F798" s="13"/>
      <c r="G798" s="13"/>
      <c r="H798" s="13"/>
      <c r="I798" s="13"/>
      <c r="J798" s="13"/>
      <c r="K798" s="13"/>
      <c r="L798" s="13"/>
      <c r="M798" s="13"/>
      <c r="N798" s="13"/>
      <c r="O798" s="13"/>
      <c r="P798" s="13"/>
      <c r="Q798" s="13"/>
      <c r="R798" s="13"/>
      <c r="S798" s="13"/>
      <c r="T798" s="13"/>
      <c r="U798" s="13"/>
      <c r="V798" s="82"/>
      <c r="W798" s="13"/>
      <c r="X798" s="13"/>
      <c r="Y798" s="13"/>
      <c r="Z798" s="13"/>
      <c r="AA798" s="23"/>
      <c r="AB798" s="23"/>
      <c r="AC798" s="81"/>
      <c r="AD798" s="23"/>
      <c r="AE798" s="23"/>
      <c r="AF798" s="23"/>
      <c r="AG798" s="23"/>
      <c r="AH798" s="23"/>
      <c r="AI798" s="23"/>
      <c r="AJ798" s="23"/>
      <c r="AK798" s="23"/>
      <c r="AL798" s="23"/>
      <c r="AM798" s="23"/>
      <c r="AN798" s="23"/>
      <c r="AO798" s="23"/>
    </row>
    <row r="799" spans="1:41" ht="18.75" customHeight="1" x14ac:dyDescent="0.25">
      <c r="A799" s="13"/>
      <c r="B799" s="13"/>
      <c r="C799" s="13"/>
      <c r="D799" s="13"/>
      <c r="E799" s="13"/>
      <c r="F799" s="13"/>
      <c r="G799" s="13"/>
      <c r="H799" s="13"/>
      <c r="I799" s="13"/>
      <c r="J799" s="13"/>
      <c r="K799" s="13"/>
      <c r="L799" s="13"/>
      <c r="M799" s="13"/>
      <c r="N799" s="13"/>
      <c r="O799" s="13"/>
      <c r="P799" s="13"/>
      <c r="Q799" s="13"/>
      <c r="R799" s="13"/>
      <c r="S799" s="13"/>
      <c r="T799" s="13"/>
      <c r="U799" s="13"/>
      <c r="V799" s="82"/>
      <c r="W799" s="13"/>
      <c r="X799" s="13"/>
      <c r="Y799" s="13"/>
      <c r="Z799" s="13"/>
      <c r="AA799" s="23"/>
      <c r="AB799" s="23"/>
      <c r="AC799" s="81"/>
      <c r="AD799" s="23"/>
      <c r="AE799" s="23"/>
      <c r="AF799" s="23"/>
      <c r="AG799" s="23"/>
      <c r="AH799" s="23"/>
      <c r="AI799" s="23"/>
      <c r="AJ799" s="23"/>
      <c r="AK799" s="23"/>
      <c r="AL799" s="23"/>
      <c r="AM799" s="23"/>
      <c r="AN799" s="23"/>
      <c r="AO799" s="23"/>
    </row>
    <row r="800" spans="1:41" ht="18.75" customHeight="1" x14ac:dyDescent="0.25">
      <c r="A800" s="13"/>
      <c r="B800" s="13"/>
      <c r="C800" s="13"/>
      <c r="D800" s="13"/>
      <c r="E800" s="13"/>
      <c r="F800" s="13"/>
      <c r="G800" s="13"/>
      <c r="H800" s="13"/>
      <c r="I800" s="13"/>
      <c r="J800" s="13"/>
      <c r="K800" s="13"/>
      <c r="L800" s="13"/>
      <c r="M800" s="13"/>
      <c r="N800" s="13"/>
      <c r="O800" s="13"/>
      <c r="P800" s="13"/>
      <c r="Q800" s="13"/>
      <c r="R800" s="13"/>
      <c r="S800" s="13"/>
      <c r="T800" s="13"/>
      <c r="U800" s="13"/>
      <c r="V800" s="82"/>
      <c r="W800" s="13"/>
      <c r="X800" s="13"/>
      <c r="Y800" s="13"/>
      <c r="Z800" s="13"/>
      <c r="AA800" s="23"/>
      <c r="AB800" s="23"/>
      <c r="AC800" s="81"/>
      <c r="AD800" s="23"/>
      <c r="AE800" s="23"/>
      <c r="AF800" s="23"/>
      <c r="AG800" s="23"/>
      <c r="AH800" s="23"/>
      <c r="AI800" s="23"/>
      <c r="AJ800" s="23"/>
      <c r="AK800" s="23"/>
      <c r="AL800" s="23"/>
      <c r="AM800" s="23"/>
      <c r="AN800" s="23"/>
      <c r="AO800" s="23"/>
    </row>
    <row r="801" spans="1:41" ht="18.75" customHeight="1" x14ac:dyDescent="0.25">
      <c r="A801" s="13"/>
      <c r="B801" s="13"/>
      <c r="C801" s="13"/>
      <c r="D801" s="13"/>
      <c r="E801" s="13"/>
      <c r="F801" s="13"/>
      <c r="G801" s="13"/>
      <c r="H801" s="13"/>
      <c r="I801" s="13"/>
      <c r="J801" s="13"/>
      <c r="K801" s="13"/>
      <c r="L801" s="13"/>
      <c r="M801" s="13"/>
      <c r="N801" s="13"/>
      <c r="O801" s="13"/>
      <c r="P801" s="13"/>
      <c r="Q801" s="13"/>
      <c r="R801" s="13"/>
      <c r="S801" s="13"/>
      <c r="T801" s="13"/>
      <c r="U801" s="13"/>
      <c r="V801" s="82"/>
      <c r="W801" s="13"/>
      <c r="X801" s="13"/>
      <c r="Y801" s="13"/>
      <c r="Z801" s="13"/>
      <c r="AA801" s="23"/>
      <c r="AB801" s="23"/>
      <c r="AC801" s="81"/>
      <c r="AD801" s="23"/>
      <c r="AE801" s="23"/>
      <c r="AF801" s="23"/>
      <c r="AG801" s="23"/>
      <c r="AH801" s="23"/>
      <c r="AI801" s="23"/>
      <c r="AJ801" s="23"/>
      <c r="AK801" s="23"/>
      <c r="AL801" s="23"/>
      <c r="AM801" s="23"/>
      <c r="AN801" s="23"/>
      <c r="AO801" s="23"/>
    </row>
    <row r="802" spans="1:41" ht="18.75" customHeight="1" x14ac:dyDescent="0.25">
      <c r="A802" s="13"/>
      <c r="B802" s="13"/>
      <c r="C802" s="13"/>
      <c r="D802" s="13"/>
      <c r="E802" s="13"/>
      <c r="F802" s="13"/>
      <c r="G802" s="13"/>
      <c r="H802" s="13"/>
      <c r="I802" s="13"/>
      <c r="J802" s="13"/>
      <c r="K802" s="13"/>
      <c r="L802" s="13"/>
      <c r="M802" s="13"/>
      <c r="N802" s="13"/>
      <c r="O802" s="13"/>
      <c r="P802" s="13"/>
      <c r="Q802" s="13"/>
      <c r="R802" s="13"/>
      <c r="S802" s="13"/>
      <c r="T802" s="13"/>
      <c r="U802" s="13"/>
      <c r="V802" s="82"/>
      <c r="W802" s="13"/>
      <c r="X802" s="13"/>
      <c r="Y802" s="13"/>
      <c r="Z802" s="13"/>
      <c r="AA802" s="23"/>
      <c r="AB802" s="23"/>
      <c r="AC802" s="81"/>
      <c r="AD802" s="23"/>
      <c r="AE802" s="23"/>
      <c r="AF802" s="23"/>
      <c r="AG802" s="23"/>
      <c r="AH802" s="23"/>
      <c r="AI802" s="23"/>
      <c r="AJ802" s="23"/>
      <c r="AK802" s="23"/>
      <c r="AL802" s="23"/>
      <c r="AM802" s="23"/>
      <c r="AN802" s="23"/>
      <c r="AO802" s="23"/>
    </row>
    <row r="803" spans="1:41" ht="18.75" customHeight="1" x14ac:dyDescent="0.25">
      <c r="A803" s="13"/>
      <c r="B803" s="13"/>
      <c r="C803" s="13"/>
      <c r="D803" s="13"/>
      <c r="E803" s="13"/>
      <c r="F803" s="13"/>
      <c r="G803" s="13"/>
      <c r="H803" s="13"/>
      <c r="I803" s="13"/>
      <c r="J803" s="13"/>
      <c r="K803" s="13"/>
      <c r="L803" s="13"/>
      <c r="M803" s="13"/>
      <c r="N803" s="13"/>
      <c r="O803" s="13"/>
      <c r="P803" s="13"/>
      <c r="Q803" s="13"/>
      <c r="R803" s="13"/>
      <c r="S803" s="13"/>
      <c r="T803" s="13"/>
      <c r="U803" s="13"/>
      <c r="V803" s="82"/>
      <c r="W803" s="13"/>
      <c r="X803" s="13"/>
      <c r="Y803" s="13"/>
      <c r="Z803" s="13"/>
      <c r="AA803" s="23"/>
      <c r="AB803" s="23"/>
      <c r="AC803" s="81"/>
      <c r="AD803" s="23"/>
      <c r="AE803" s="23"/>
      <c r="AF803" s="23"/>
      <c r="AG803" s="23"/>
      <c r="AH803" s="23"/>
      <c r="AI803" s="23"/>
      <c r="AJ803" s="23"/>
      <c r="AK803" s="23"/>
      <c r="AL803" s="23"/>
      <c r="AM803" s="23"/>
      <c r="AN803" s="23"/>
      <c r="AO803" s="23"/>
    </row>
    <row r="804" spans="1:41" ht="18.75" customHeight="1" x14ac:dyDescent="0.25">
      <c r="A804" s="13"/>
      <c r="B804" s="13"/>
      <c r="C804" s="13"/>
      <c r="D804" s="13"/>
      <c r="E804" s="13"/>
      <c r="F804" s="13"/>
      <c r="G804" s="13"/>
      <c r="H804" s="13"/>
      <c r="I804" s="13"/>
      <c r="J804" s="13"/>
      <c r="K804" s="13"/>
      <c r="L804" s="13"/>
      <c r="M804" s="13"/>
      <c r="N804" s="13"/>
      <c r="O804" s="13"/>
      <c r="P804" s="13"/>
      <c r="Q804" s="13"/>
      <c r="R804" s="13"/>
      <c r="S804" s="13"/>
      <c r="T804" s="13"/>
      <c r="U804" s="13"/>
      <c r="V804" s="82"/>
      <c r="W804" s="13"/>
      <c r="X804" s="13"/>
      <c r="Y804" s="13"/>
      <c r="Z804" s="13"/>
      <c r="AA804" s="23"/>
      <c r="AB804" s="23"/>
      <c r="AC804" s="81"/>
      <c r="AD804" s="23"/>
      <c r="AE804" s="23"/>
      <c r="AF804" s="23"/>
      <c r="AG804" s="23"/>
      <c r="AH804" s="23"/>
      <c r="AI804" s="23"/>
      <c r="AJ804" s="23"/>
      <c r="AK804" s="23"/>
      <c r="AL804" s="23"/>
      <c r="AM804" s="23"/>
      <c r="AN804" s="23"/>
      <c r="AO804" s="23"/>
    </row>
    <row r="805" spans="1:41" ht="18.75" customHeight="1" x14ac:dyDescent="0.25">
      <c r="A805" s="13"/>
      <c r="B805" s="13"/>
      <c r="C805" s="13"/>
      <c r="D805" s="13"/>
      <c r="E805" s="13"/>
      <c r="F805" s="13"/>
      <c r="G805" s="13"/>
      <c r="H805" s="13"/>
      <c r="I805" s="13"/>
      <c r="J805" s="13"/>
      <c r="K805" s="13"/>
      <c r="L805" s="13"/>
      <c r="M805" s="13"/>
      <c r="N805" s="13"/>
      <c r="O805" s="13"/>
      <c r="P805" s="13"/>
      <c r="Q805" s="13"/>
      <c r="R805" s="13"/>
      <c r="S805" s="13"/>
      <c r="T805" s="13"/>
      <c r="U805" s="13"/>
      <c r="V805" s="82"/>
      <c r="W805" s="13"/>
      <c r="X805" s="13"/>
      <c r="Y805" s="13"/>
      <c r="Z805" s="13"/>
      <c r="AA805" s="23"/>
      <c r="AB805" s="23"/>
      <c r="AC805" s="81"/>
      <c r="AD805" s="23"/>
      <c r="AE805" s="23"/>
      <c r="AF805" s="23"/>
      <c r="AG805" s="23"/>
      <c r="AH805" s="23"/>
      <c r="AI805" s="23"/>
      <c r="AJ805" s="23"/>
      <c r="AK805" s="23"/>
      <c r="AL805" s="23"/>
      <c r="AM805" s="23"/>
      <c r="AN805" s="23"/>
      <c r="AO805" s="23"/>
    </row>
    <row r="806" spans="1:41" ht="18.75" customHeight="1" x14ac:dyDescent="0.25">
      <c r="A806" s="13"/>
      <c r="B806" s="13"/>
      <c r="C806" s="13"/>
      <c r="D806" s="13"/>
      <c r="E806" s="13"/>
      <c r="F806" s="13"/>
      <c r="G806" s="13"/>
      <c r="H806" s="13"/>
      <c r="I806" s="13"/>
      <c r="J806" s="13"/>
      <c r="K806" s="13"/>
      <c r="L806" s="13"/>
      <c r="M806" s="13"/>
      <c r="N806" s="13"/>
      <c r="O806" s="13"/>
      <c r="P806" s="13"/>
      <c r="Q806" s="13"/>
      <c r="R806" s="13"/>
      <c r="S806" s="13"/>
      <c r="T806" s="13"/>
      <c r="U806" s="13"/>
      <c r="V806" s="82"/>
      <c r="W806" s="13"/>
      <c r="X806" s="13"/>
      <c r="Y806" s="13"/>
      <c r="Z806" s="13"/>
      <c r="AA806" s="23"/>
      <c r="AB806" s="23"/>
      <c r="AC806" s="81"/>
      <c r="AD806" s="23"/>
      <c r="AE806" s="23"/>
      <c r="AF806" s="23"/>
      <c r="AG806" s="23"/>
      <c r="AH806" s="23"/>
      <c r="AI806" s="23"/>
      <c r="AJ806" s="23"/>
      <c r="AK806" s="23"/>
      <c r="AL806" s="23"/>
      <c r="AM806" s="23"/>
      <c r="AN806" s="23"/>
      <c r="AO806" s="23"/>
    </row>
    <row r="807" spans="1:41" ht="18.75" customHeight="1" x14ac:dyDescent="0.25">
      <c r="A807" s="13"/>
      <c r="B807" s="13"/>
      <c r="C807" s="13"/>
      <c r="D807" s="13"/>
      <c r="E807" s="13"/>
      <c r="F807" s="13"/>
      <c r="G807" s="13"/>
      <c r="H807" s="13"/>
      <c r="I807" s="13"/>
      <c r="J807" s="13"/>
      <c r="K807" s="13"/>
      <c r="L807" s="13"/>
      <c r="M807" s="13"/>
      <c r="N807" s="13"/>
      <c r="O807" s="13"/>
      <c r="P807" s="13"/>
      <c r="Q807" s="13"/>
      <c r="R807" s="13"/>
      <c r="S807" s="13"/>
      <c r="T807" s="13"/>
      <c r="U807" s="13"/>
      <c r="V807" s="82"/>
      <c r="W807" s="13"/>
      <c r="X807" s="13"/>
      <c r="Y807" s="13"/>
      <c r="Z807" s="13"/>
      <c r="AA807" s="23"/>
      <c r="AB807" s="23"/>
      <c r="AC807" s="81"/>
      <c r="AD807" s="23"/>
      <c r="AE807" s="23"/>
      <c r="AF807" s="23"/>
      <c r="AG807" s="23"/>
      <c r="AH807" s="23"/>
      <c r="AI807" s="23"/>
      <c r="AJ807" s="23"/>
      <c r="AK807" s="23"/>
      <c r="AL807" s="23"/>
      <c r="AM807" s="23"/>
      <c r="AN807" s="23"/>
      <c r="AO807" s="23"/>
    </row>
    <row r="808" spans="1:41" ht="18.75" customHeight="1" x14ac:dyDescent="0.25">
      <c r="A808" s="13"/>
      <c r="B808" s="13"/>
      <c r="C808" s="13"/>
      <c r="D808" s="13"/>
      <c r="E808" s="13"/>
      <c r="F808" s="13"/>
      <c r="G808" s="13"/>
      <c r="H808" s="13"/>
      <c r="I808" s="13"/>
      <c r="J808" s="13"/>
      <c r="K808" s="13"/>
      <c r="L808" s="13"/>
      <c r="M808" s="13"/>
      <c r="N808" s="13"/>
      <c r="O808" s="13"/>
      <c r="P808" s="13"/>
      <c r="Q808" s="13"/>
      <c r="R808" s="13"/>
      <c r="S808" s="13"/>
      <c r="T808" s="13"/>
      <c r="U808" s="13"/>
      <c r="V808" s="82"/>
      <c r="W808" s="13"/>
      <c r="X808" s="13"/>
      <c r="Y808" s="13"/>
      <c r="Z808" s="13"/>
      <c r="AA808" s="23"/>
      <c r="AB808" s="23"/>
      <c r="AC808" s="81"/>
      <c r="AD808" s="23"/>
      <c r="AE808" s="23"/>
      <c r="AF808" s="23"/>
      <c r="AG808" s="23"/>
      <c r="AH808" s="23"/>
      <c r="AI808" s="23"/>
      <c r="AJ808" s="23"/>
      <c r="AK808" s="23"/>
      <c r="AL808" s="23"/>
      <c r="AM808" s="23"/>
      <c r="AN808" s="23"/>
      <c r="AO808" s="23"/>
    </row>
    <row r="809" spans="1:41" ht="18.75" customHeight="1" x14ac:dyDescent="0.25">
      <c r="A809" s="13"/>
      <c r="B809" s="13"/>
      <c r="C809" s="13"/>
      <c r="D809" s="13"/>
      <c r="E809" s="13"/>
      <c r="F809" s="13"/>
      <c r="G809" s="13"/>
      <c r="H809" s="13"/>
      <c r="I809" s="13"/>
      <c r="J809" s="13"/>
      <c r="K809" s="13"/>
      <c r="L809" s="13"/>
      <c r="M809" s="13"/>
      <c r="N809" s="13"/>
      <c r="O809" s="13"/>
      <c r="P809" s="13"/>
      <c r="Q809" s="13"/>
      <c r="R809" s="13"/>
      <c r="S809" s="13"/>
      <c r="T809" s="13"/>
      <c r="U809" s="13"/>
      <c r="V809" s="82"/>
      <c r="W809" s="13"/>
      <c r="X809" s="13"/>
      <c r="Y809" s="13"/>
      <c r="Z809" s="13"/>
      <c r="AA809" s="23"/>
      <c r="AB809" s="23"/>
      <c r="AC809" s="81"/>
      <c r="AD809" s="23"/>
      <c r="AE809" s="23"/>
      <c r="AF809" s="23"/>
      <c r="AG809" s="23"/>
      <c r="AH809" s="23"/>
      <c r="AI809" s="23"/>
      <c r="AJ809" s="23"/>
      <c r="AK809" s="23"/>
      <c r="AL809" s="23"/>
      <c r="AM809" s="23"/>
      <c r="AN809" s="23"/>
      <c r="AO809" s="23"/>
    </row>
    <row r="810" spans="1:41" ht="18.75" customHeight="1" x14ac:dyDescent="0.25">
      <c r="A810" s="13"/>
      <c r="B810" s="13"/>
      <c r="C810" s="13"/>
      <c r="D810" s="13"/>
      <c r="E810" s="13"/>
      <c r="F810" s="13"/>
      <c r="G810" s="13"/>
      <c r="H810" s="13"/>
      <c r="I810" s="13"/>
      <c r="J810" s="13"/>
      <c r="K810" s="13"/>
      <c r="L810" s="13"/>
      <c r="M810" s="13"/>
      <c r="N810" s="13"/>
      <c r="O810" s="13"/>
      <c r="P810" s="13"/>
      <c r="Q810" s="13"/>
      <c r="R810" s="13"/>
      <c r="S810" s="13"/>
      <c r="T810" s="13"/>
      <c r="U810" s="13"/>
      <c r="V810" s="82"/>
      <c r="W810" s="13"/>
      <c r="X810" s="13"/>
      <c r="Y810" s="13"/>
      <c r="Z810" s="13"/>
      <c r="AA810" s="23"/>
      <c r="AB810" s="23"/>
      <c r="AC810" s="81"/>
      <c r="AD810" s="23"/>
      <c r="AE810" s="23"/>
      <c r="AF810" s="23"/>
      <c r="AG810" s="23"/>
      <c r="AH810" s="23"/>
      <c r="AI810" s="23"/>
      <c r="AJ810" s="23"/>
      <c r="AK810" s="23"/>
      <c r="AL810" s="23"/>
      <c r="AM810" s="23"/>
      <c r="AN810" s="23"/>
      <c r="AO810" s="23"/>
    </row>
    <row r="811" spans="1:41" ht="18.75" customHeight="1" x14ac:dyDescent="0.25">
      <c r="A811" s="13"/>
      <c r="B811" s="13"/>
      <c r="C811" s="13"/>
      <c r="D811" s="13"/>
      <c r="E811" s="13"/>
      <c r="F811" s="13"/>
      <c r="G811" s="13"/>
      <c r="H811" s="13"/>
      <c r="I811" s="13"/>
      <c r="J811" s="13"/>
      <c r="K811" s="13"/>
      <c r="L811" s="13"/>
      <c r="M811" s="13"/>
      <c r="N811" s="13"/>
      <c r="O811" s="13"/>
      <c r="P811" s="13"/>
      <c r="Q811" s="13"/>
      <c r="R811" s="13"/>
      <c r="S811" s="13"/>
      <c r="T811" s="13"/>
      <c r="U811" s="13"/>
      <c r="V811" s="82"/>
      <c r="W811" s="13"/>
      <c r="X811" s="13"/>
      <c r="Y811" s="13"/>
      <c r="Z811" s="13"/>
      <c r="AA811" s="23"/>
      <c r="AB811" s="23"/>
      <c r="AC811" s="81"/>
      <c r="AD811" s="23"/>
      <c r="AE811" s="23"/>
      <c r="AF811" s="23"/>
      <c r="AG811" s="23"/>
      <c r="AH811" s="23"/>
      <c r="AI811" s="23"/>
      <c r="AJ811" s="23"/>
      <c r="AK811" s="23"/>
      <c r="AL811" s="23"/>
      <c r="AM811" s="23"/>
      <c r="AN811" s="23"/>
      <c r="AO811" s="23"/>
    </row>
    <row r="812" spans="1:41" ht="18.75" customHeight="1" x14ac:dyDescent="0.25">
      <c r="A812" s="13"/>
      <c r="B812" s="13"/>
      <c r="C812" s="13"/>
      <c r="D812" s="13"/>
      <c r="E812" s="13"/>
      <c r="F812" s="13"/>
      <c r="G812" s="13"/>
      <c r="H812" s="13"/>
      <c r="I812" s="13"/>
      <c r="J812" s="13"/>
      <c r="K812" s="13"/>
      <c r="L812" s="13"/>
      <c r="M812" s="13"/>
      <c r="N812" s="13"/>
      <c r="O812" s="13"/>
      <c r="P812" s="13"/>
      <c r="Q812" s="13"/>
      <c r="R812" s="13"/>
      <c r="S812" s="13"/>
      <c r="T812" s="13"/>
      <c r="U812" s="13"/>
      <c r="V812" s="82"/>
      <c r="W812" s="13"/>
      <c r="X812" s="13"/>
      <c r="Y812" s="13"/>
      <c r="Z812" s="13"/>
      <c r="AA812" s="23"/>
      <c r="AB812" s="23"/>
      <c r="AC812" s="81"/>
      <c r="AD812" s="23"/>
      <c r="AE812" s="23"/>
      <c r="AF812" s="23"/>
      <c r="AG812" s="23"/>
      <c r="AH812" s="23"/>
      <c r="AI812" s="23"/>
      <c r="AJ812" s="23"/>
      <c r="AK812" s="23"/>
      <c r="AL812" s="23"/>
      <c r="AM812" s="23"/>
      <c r="AN812" s="23"/>
      <c r="AO812" s="23"/>
    </row>
    <row r="813" spans="1:41" ht="18.75" customHeight="1" x14ac:dyDescent="0.25">
      <c r="A813" s="13"/>
      <c r="B813" s="13"/>
      <c r="C813" s="13"/>
      <c r="D813" s="13"/>
      <c r="E813" s="13"/>
      <c r="F813" s="13"/>
      <c r="G813" s="13"/>
      <c r="H813" s="13"/>
      <c r="I813" s="13"/>
      <c r="J813" s="13"/>
      <c r="K813" s="13"/>
      <c r="L813" s="13"/>
      <c r="M813" s="13"/>
      <c r="N813" s="13"/>
      <c r="O813" s="13"/>
      <c r="P813" s="13"/>
      <c r="Q813" s="13"/>
      <c r="R813" s="13"/>
      <c r="S813" s="13"/>
      <c r="T813" s="13"/>
      <c r="U813" s="13"/>
      <c r="V813" s="82"/>
      <c r="W813" s="13"/>
      <c r="X813" s="13"/>
      <c r="Y813" s="13"/>
      <c r="Z813" s="13"/>
      <c r="AA813" s="23"/>
      <c r="AB813" s="23"/>
      <c r="AC813" s="81"/>
      <c r="AD813" s="23"/>
      <c r="AE813" s="23"/>
      <c r="AF813" s="23"/>
      <c r="AG813" s="23"/>
      <c r="AH813" s="23"/>
      <c r="AI813" s="23"/>
      <c r="AJ813" s="23"/>
      <c r="AK813" s="23"/>
      <c r="AL813" s="23"/>
      <c r="AM813" s="23"/>
      <c r="AN813" s="23"/>
      <c r="AO813" s="23"/>
    </row>
    <row r="814" spans="1:41" ht="18.75" customHeight="1" x14ac:dyDescent="0.25">
      <c r="A814" s="13"/>
      <c r="B814" s="13"/>
      <c r="C814" s="13"/>
      <c r="D814" s="13"/>
      <c r="E814" s="13"/>
      <c r="F814" s="13"/>
      <c r="G814" s="13"/>
      <c r="H814" s="13"/>
      <c r="I814" s="13"/>
      <c r="J814" s="13"/>
      <c r="K814" s="13"/>
      <c r="L814" s="13"/>
      <c r="M814" s="13"/>
      <c r="N814" s="13"/>
      <c r="O814" s="13"/>
      <c r="P814" s="13"/>
      <c r="Q814" s="13"/>
      <c r="R814" s="13"/>
      <c r="S814" s="13"/>
      <c r="T814" s="13"/>
      <c r="U814" s="13"/>
      <c r="V814" s="82"/>
      <c r="W814" s="13"/>
      <c r="X814" s="13"/>
      <c r="Y814" s="13"/>
      <c r="Z814" s="13"/>
      <c r="AA814" s="23"/>
      <c r="AB814" s="23"/>
      <c r="AC814" s="81"/>
      <c r="AD814" s="23"/>
      <c r="AE814" s="23"/>
      <c r="AF814" s="23"/>
      <c r="AG814" s="23"/>
      <c r="AH814" s="23"/>
      <c r="AI814" s="23"/>
      <c r="AJ814" s="23"/>
      <c r="AK814" s="23"/>
      <c r="AL814" s="23"/>
      <c r="AM814" s="23"/>
      <c r="AN814" s="23"/>
      <c r="AO814" s="23"/>
    </row>
    <row r="815" spans="1:41" ht="18.75" customHeight="1" x14ac:dyDescent="0.25">
      <c r="A815" s="13"/>
      <c r="B815" s="13"/>
      <c r="C815" s="13"/>
      <c r="D815" s="13"/>
      <c r="E815" s="13"/>
      <c r="F815" s="13"/>
      <c r="G815" s="13"/>
      <c r="H815" s="13"/>
      <c r="I815" s="13"/>
      <c r="J815" s="13"/>
      <c r="K815" s="13"/>
      <c r="L815" s="13"/>
      <c r="M815" s="13"/>
      <c r="N815" s="13"/>
      <c r="O815" s="13"/>
      <c r="P815" s="13"/>
      <c r="Q815" s="13"/>
      <c r="R815" s="13"/>
      <c r="S815" s="13"/>
      <c r="T815" s="13"/>
      <c r="U815" s="13"/>
      <c r="V815" s="82"/>
      <c r="W815" s="13"/>
      <c r="X815" s="13"/>
      <c r="Y815" s="13"/>
      <c r="Z815" s="13"/>
      <c r="AA815" s="23"/>
      <c r="AB815" s="23"/>
      <c r="AC815" s="81"/>
      <c r="AD815" s="23"/>
      <c r="AE815" s="23"/>
      <c r="AF815" s="23"/>
      <c r="AG815" s="23"/>
      <c r="AH815" s="23"/>
      <c r="AI815" s="23"/>
      <c r="AJ815" s="23"/>
      <c r="AK815" s="23"/>
      <c r="AL815" s="23"/>
      <c r="AM815" s="23"/>
      <c r="AN815" s="23"/>
      <c r="AO815" s="23"/>
    </row>
    <row r="816" spans="1:41" ht="18.75" customHeight="1" x14ac:dyDescent="0.25">
      <c r="A816" s="13"/>
      <c r="B816" s="13"/>
      <c r="C816" s="13"/>
      <c r="D816" s="13"/>
      <c r="E816" s="13"/>
      <c r="F816" s="13"/>
      <c r="G816" s="13"/>
      <c r="H816" s="13"/>
      <c r="I816" s="13"/>
      <c r="J816" s="13"/>
      <c r="K816" s="13"/>
      <c r="L816" s="13"/>
      <c r="M816" s="13"/>
      <c r="N816" s="13"/>
      <c r="O816" s="13"/>
      <c r="P816" s="13"/>
      <c r="Q816" s="13"/>
      <c r="R816" s="13"/>
      <c r="S816" s="13"/>
      <c r="T816" s="13"/>
      <c r="U816" s="13"/>
      <c r="V816" s="82"/>
      <c r="W816" s="13"/>
      <c r="X816" s="13"/>
      <c r="Y816" s="13"/>
      <c r="Z816" s="13"/>
      <c r="AA816" s="23"/>
      <c r="AB816" s="23"/>
      <c r="AC816" s="81"/>
      <c r="AD816" s="23"/>
      <c r="AE816" s="23"/>
      <c r="AF816" s="23"/>
      <c r="AG816" s="23"/>
      <c r="AH816" s="23"/>
      <c r="AI816" s="23"/>
      <c r="AJ816" s="23"/>
      <c r="AK816" s="23"/>
      <c r="AL816" s="23"/>
      <c r="AM816" s="23"/>
      <c r="AN816" s="23"/>
      <c r="AO816" s="23"/>
    </row>
    <row r="817" spans="1:41" ht="18.75" customHeight="1" x14ac:dyDescent="0.25">
      <c r="A817" s="13"/>
      <c r="B817" s="13"/>
      <c r="C817" s="13"/>
      <c r="D817" s="13"/>
      <c r="E817" s="13"/>
      <c r="F817" s="13"/>
      <c r="G817" s="13"/>
      <c r="H817" s="13"/>
      <c r="I817" s="13"/>
      <c r="J817" s="13"/>
      <c r="K817" s="13"/>
      <c r="L817" s="13"/>
      <c r="M817" s="13"/>
      <c r="N817" s="13"/>
      <c r="O817" s="13"/>
      <c r="P817" s="13"/>
      <c r="Q817" s="13"/>
      <c r="R817" s="13"/>
      <c r="S817" s="13"/>
      <c r="T817" s="13"/>
      <c r="U817" s="13"/>
      <c r="V817" s="82"/>
      <c r="W817" s="13"/>
      <c r="X817" s="13"/>
      <c r="Y817" s="13"/>
      <c r="Z817" s="13"/>
      <c r="AA817" s="23"/>
      <c r="AB817" s="23"/>
      <c r="AC817" s="81"/>
      <c r="AD817" s="23"/>
      <c r="AE817" s="23"/>
      <c r="AF817" s="23"/>
      <c r="AG817" s="23"/>
      <c r="AH817" s="23"/>
      <c r="AI817" s="23"/>
      <c r="AJ817" s="23"/>
      <c r="AK817" s="23"/>
      <c r="AL817" s="23"/>
      <c r="AM817" s="23"/>
      <c r="AN817" s="23"/>
      <c r="AO817" s="23"/>
    </row>
    <row r="818" spans="1:41" ht="18.75" customHeight="1" x14ac:dyDescent="0.25">
      <c r="A818" s="13"/>
      <c r="B818" s="13"/>
      <c r="C818" s="13"/>
      <c r="D818" s="13"/>
      <c r="E818" s="13"/>
      <c r="F818" s="13"/>
      <c r="G818" s="13"/>
      <c r="H818" s="13"/>
      <c r="I818" s="13"/>
      <c r="J818" s="13"/>
      <c r="K818" s="13"/>
      <c r="L818" s="13"/>
      <c r="M818" s="13"/>
      <c r="N818" s="13"/>
      <c r="O818" s="13"/>
      <c r="P818" s="13"/>
      <c r="Q818" s="13"/>
      <c r="R818" s="13"/>
      <c r="S818" s="13"/>
      <c r="T818" s="13"/>
      <c r="U818" s="13"/>
      <c r="V818" s="82"/>
      <c r="W818" s="13"/>
      <c r="X818" s="13"/>
      <c r="Y818" s="13"/>
      <c r="Z818" s="13"/>
      <c r="AA818" s="23"/>
      <c r="AB818" s="23"/>
      <c r="AC818" s="81"/>
      <c r="AD818" s="23"/>
      <c r="AE818" s="23"/>
      <c r="AF818" s="23"/>
      <c r="AG818" s="23"/>
      <c r="AH818" s="23"/>
      <c r="AI818" s="23"/>
      <c r="AJ818" s="23"/>
      <c r="AK818" s="23"/>
      <c r="AL818" s="23"/>
      <c r="AM818" s="23"/>
      <c r="AN818" s="23"/>
      <c r="AO818" s="23"/>
    </row>
    <row r="819" spans="1:41" ht="18.75" customHeight="1" x14ac:dyDescent="0.25">
      <c r="A819" s="13"/>
      <c r="B819" s="13"/>
      <c r="C819" s="13"/>
      <c r="D819" s="13"/>
      <c r="E819" s="13"/>
      <c r="F819" s="13"/>
      <c r="G819" s="13"/>
      <c r="H819" s="13"/>
      <c r="I819" s="13"/>
      <c r="J819" s="13"/>
      <c r="K819" s="13"/>
      <c r="L819" s="13"/>
      <c r="M819" s="13"/>
      <c r="N819" s="13"/>
      <c r="O819" s="13"/>
      <c r="P819" s="13"/>
      <c r="Q819" s="13"/>
      <c r="R819" s="13"/>
      <c r="S819" s="13"/>
      <c r="T819" s="13"/>
      <c r="U819" s="13"/>
      <c r="V819" s="82"/>
      <c r="W819" s="13"/>
      <c r="X819" s="13"/>
      <c r="Y819" s="13"/>
      <c r="Z819" s="13"/>
      <c r="AA819" s="23"/>
      <c r="AB819" s="23"/>
      <c r="AC819" s="81"/>
      <c r="AD819" s="23"/>
      <c r="AE819" s="23"/>
      <c r="AF819" s="23"/>
      <c r="AG819" s="23"/>
      <c r="AH819" s="23"/>
      <c r="AI819" s="23"/>
      <c r="AJ819" s="23"/>
      <c r="AK819" s="23"/>
      <c r="AL819" s="23"/>
      <c r="AM819" s="23"/>
      <c r="AN819" s="23"/>
      <c r="AO819" s="23"/>
    </row>
    <row r="820" spans="1:41" ht="18.75" customHeight="1" x14ac:dyDescent="0.25">
      <c r="A820" s="13"/>
      <c r="B820" s="13"/>
      <c r="C820" s="13"/>
      <c r="D820" s="13"/>
      <c r="E820" s="13"/>
      <c r="F820" s="13"/>
      <c r="G820" s="13"/>
      <c r="H820" s="13"/>
      <c r="I820" s="13"/>
      <c r="J820" s="13"/>
      <c r="K820" s="13"/>
      <c r="L820" s="13"/>
      <c r="M820" s="13"/>
      <c r="N820" s="13"/>
      <c r="O820" s="13"/>
      <c r="P820" s="13"/>
      <c r="Q820" s="13"/>
      <c r="R820" s="13"/>
      <c r="S820" s="13"/>
      <c r="T820" s="13"/>
      <c r="U820" s="13"/>
      <c r="V820" s="82"/>
      <c r="W820" s="13"/>
      <c r="X820" s="13"/>
      <c r="Y820" s="13"/>
      <c r="Z820" s="13"/>
      <c r="AA820" s="23"/>
      <c r="AB820" s="23"/>
      <c r="AC820" s="81"/>
      <c r="AD820" s="23"/>
      <c r="AE820" s="23"/>
      <c r="AF820" s="23"/>
      <c r="AG820" s="23"/>
      <c r="AH820" s="23"/>
      <c r="AI820" s="23"/>
      <c r="AJ820" s="23"/>
      <c r="AK820" s="23"/>
      <c r="AL820" s="23"/>
      <c r="AM820" s="23"/>
      <c r="AN820" s="23"/>
      <c r="AO820" s="23"/>
    </row>
    <row r="821" spans="1:41" ht="18.75" customHeight="1" x14ac:dyDescent="0.25">
      <c r="A821" s="13"/>
      <c r="B821" s="13"/>
      <c r="C821" s="13"/>
      <c r="D821" s="13"/>
      <c r="E821" s="13"/>
      <c r="F821" s="13"/>
      <c r="G821" s="13"/>
      <c r="H821" s="13"/>
      <c r="I821" s="13"/>
      <c r="J821" s="13"/>
      <c r="K821" s="13"/>
      <c r="L821" s="13"/>
      <c r="M821" s="13"/>
      <c r="N821" s="13"/>
      <c r="O821" s="13"/>
      <c r="P821" s="13"/>
      <c r="Q821" s="13"/>
      <c r="R821" s="13"/>
      <c r="S821" s="13"/>
      <c r="T821" s="13"/>
      <c r="U821" s="13"/>
      <c r="V821" s="82"/>
      <c r="W821" s="13"/>
      <c r="X821" s="13"/>
      <c r="Y821" s="13"/>
      <c r="Z821" s="13"/>
      <c r="AA821" s="23"/>
      <c r="AB821" s="23"/>
      <c r="AC821" s="81"/>
      <c r="AD821" s="23"/>
      <c r="AE821" s="23"/>
      <c r="AF821" s="23"/>
      <c r="AG821" s="23"/>
      <c r="AH821" s="23"/>
      <c r="AI821" s="23"/>
      <c r="AJ821" s="23"/>
      <c r="AK821" s="23"/>
      <c r="AL821" s="23"/>
      <c r="AM821" s="23"/>
      <c r="AN821" s="23"/>
      <c r="AO821" s="23"/>
    </row>
    <row r="822" spans="1:41" ht="18.75" customHeight="1" x14ac:dyDescent="0.25">
      <c r="A822" s="13"/>
      <c r="B822" s="13"/>
      <c r="C822" s="13"/>
      <c r="D822" s="13"/>
      <c r="E822" s="13"/>
      <c r="F822" s="13"/>
      <c r="G822" s="13"/>
      <c r="H822" s="13"/>
      <c r="I822" s="13"/>
      <c r="J822" s="13"/>
      <c r="K822" s="13"/>
      <c r="L822" s="13"/>
      <c r="M822" s="13"/>
      <c r="N822" s="13"/>
      <c r="O822" s="13"/>
      <c r="P822" s="13"/>
      <c r="Q822" s="13"/>
      <c r="R822" s="13"/>
      <c r="S822" s="13"/>
      <c r="T822" s="13"/>
      <c r="U822" s="13"/>
      <c r="V822" s="82"/>
      <c r="W822" s="13"/>
      <c r="X822" s="13"/>
      <c r="Y822" s="13"/>
      <c r="Z822" s="13"/>
      <c r="AA822" s="23"/>
      <c r="AB822" s="23"/>
      <c r="AC822" s="81"/>
      <c r="AD822" s="23"/>
      <c r="AE822" s="23"/>
      <c r="AF822" s="23"/>
      <c r="AG822" s="23"/>
      <c r="AH822" s="23"/>
      <c r="AI822" s="23"/>
      <c r="AJ822" s="23"/>
      <c r="AK822" s="23"/>
      <c r="AL822" s="23"/>
      <c r="AM822" s="23"/>
      <c r="AN822" s="23"/>
      <c r="AO822" s="23"/>
    </row>
    <row r="823" spans="1:41" ht="18.75" customHeight="1" x14ac:dyDescent="0.25">
      <c r="A823" s="13"/>
      <c r="B823" s="13"/>
      <c r="C823" s="13"/>
      <c r="D823" s="13"/>
      <c r="E823" s="13"/>
      <c r="F823" s="13"/>
      <c r="G823" s="13"/>
      <c r="H823" s="13"/>
      <c r="I823" s="13"/>
      <c r="J823" s="13"/>
      <c r="K823" s="13"/>
      <c r="L823" s="13"/>
      <c r="M823" s="13"/>
      <c r="N823" s="13"/>
      <c r="O823" s="13"/>
      <c r="P823" s="13"/>
      <c r="Q823" s="13"/>
      <c r="R823" s="13"/>
      <c r="S823" s="13"/>
      <c r="T823" s="13"/>
      <c r="U823" s="13"/>
      <c r="V823" s="82"/>
      <c r="W823" s="13"/>
      <c r="X823" s="13"/>
      <c r="Y823" s="13"/>
      <c r="Z823" s="13"/>
      <c r="AA823" s="23"/>
      <c r="AB823" s="23"/>
      <c r="AC823" s="81"/>
      <c r="AD823" s="23"/>
      <c r="AE823" s="23"/>
      <c r="AF823" s="23"/>
      <c r="AG823" s="23"/>
      <c r="AH823" s="23"/>
      <c r="AI823" s="23"/>
      <c r="AJ823" s="23"/>
      <c r="AK823" s="23"/>
      <c r="AL823" s="23"/>
      <c r="AM823" s="23"/>
      <c r="AN823" s="23"/>
      <c r="AO823" s="23"/>
    </row>
    <row r="824" spans="1:41" ht="18.75" customHeight="1" x14ac:dyDescent="0.25">
      <c r="A824" s="13"/>
      <c r="B824" s="13"/>
      <c r="C824" s="13"/>
      <c r="D824" s="13"/>
      <c r="E824" s="13"/>
      <c r="F824" s="13"/>
      <c r="G824" s="13"/>
      <c r="H824" s="13"/>
      <c r="I824" s="13"/>
      <c r="J824" s="13"/>
      <c r="K824" s="13"/>
      <c r="L824" s="13"/>
      <c r="M824" s="13"/>
      <c r="N824" s="13"/>
      <c r="O824" s="13"/>
      <c r="P824" s="13"/>
      <c r="Q824" s="13"/>
      <c r="R824" s="13"/>
      <c r="S824" s="13"/>
      <c r="T824" s="13"/>
      <c r="U824" s="13"/>
      <c r="V824" s="82"/>
      <c r="W824" s="13"/>
      <c r="X824" s="13"/>
      <c r="Y824" s="13"/>
      <c r="Z824" s="13"/>
      <c r="AA824" s="23"/>
      <c r="AB824" s="23"/>
      <c r="AC824" s="81"/>
      <c r="AD824" s="23"/>
      <c r="AE824" s="23"/>
      <c r="AF824" s="23"/>
      <c r="AG824" s="23"/>
      <c r="AH824" s="23"/>
      <c r="AI824" s="23"/>
      <c r="AJ824" s="23"/>
      <c r="AK824" s="23"/>
      <c r="AL824" s="23"/>
      <c r="AM824" s="23"/>
      <c r="AN824" s="23"/>
      <c r="AO824" s="23"/>
    </row>
    <row r="825" spans="1:41" ht="18.75" customHeight="1" x14ac:dyDescent="0.25">
      <c r="A825" s="13"/>
      <c r="B825" s="13"/>
      <c r="C825" s="13"/>
      <c r="D825" s="13"/>
      <c r="E825" s="13"/>
      <c r="F825" s="13"/>
      <c r="G825" s="13"/>
      <c r="H825" s="13"/>
      <c r="I825" s="13"/>
      <c r="J825" s="13"/>
      <c r="K825" s="13"/>
      <c r="L825" s="13"/>
      <c r="M825" s="13"/>
      <c r="N825" s="13"/>
      <c r="O825" s="13"/>
      <c r="P825" s="13"/>
      <c r="Q825" s="13"/>
      <c r="R825" s="13"/>
      <c r="S825" s="13"/>
      <c r="T825" s="13"/>
      <c r="U825" s="13"/>
      <c r="V825" s="82"/>
      <c r="W825" s="13"/>
      <c r="X825" s="13"/>
      <c r="Y825" s="13"/>
      <c r="Z825" s="13"/>
      <c r="AA825" s="23"/>
      <c r="AB825" s="23"/>
      <c r="AC825" s="81"/>
      <c r="AD825" s="23"/>
      <c r="AE825" s="23"/>
      <c r="AF825" s="23"/>
      <c r="AG825" s="23"/>
      <c r="AH825" s="23"/>
      <c r="AI825" s="23"/>
      <c r="AJ825" s="23"/>
      <c r="AK825" s="23"/>
      <c r="AL825" s="23"/>
      <c r="AM825" s="23"/>
      <c r="AN825" s="23"/>
      <c r="AO825" s="23"/>
    </row>
    <row r="826" spans="1:41" ht="18.75" customHeight="1" x14ac:dyDescent="0.25">
      <c r="A826" s="13"/>
      <c r="B826" s="13"/>
      <c r="C826" s="13"/>
      <c r="D826" s="13"/>
      <c r="E826" s="13"/>
      <c r="F826" s="13"/>
      <c r="G826" s="13"/>
      <c r="H826" s="13"/>
      <c r="I826" s="13"/>
      <c r="J826" s="13"/>
      <c r="K826" s="13"/>
      <c r="L826" s="13"/>
      <c r="M826" s="13"/>
      <c r="N826" s="13"/>
      <c r="O826" s="13"/>
      <c r="P826" s="13"/>
      <c r="Q826" s="13"/>
      <c r="R826" s="13"/>
      <c r="S826" s="13"/>
      <c r="T826" s="13"/>
      <c r="U826" s="13"/>
      <c r="V826" s="82"/>
      <c r="W826" s="13"/>
      <c r="X826" s="13"/>
      <c r="Y826" s="13"/>
      <c r="Z826" s="13"/>
      <c r="AA826" s="23"/>
      <c r="AB826" s="23"/>
      <c r="AC826" s="81"/>
      <c r="AD826" s="23"/>
      <c r="AE826" s="23"/>
      <c r="AF826" s="23"/>
      <c r="AG826" s="23"/>
      <c r="AH826" s="23"/>
      <c r="AI826" s="23"/>
      <c r="AJ826" s="23"/>
      <c r="AK826" s="23"/>
      <c r="AL826" s="23"/>
      <c r="AM826" s="23"/>
      <c r="AN826" s="23"/>
      <c r="AO826" s="23"/>
    </row>
    <row r="827" spans="1:41" ht="18.75" customHeight="1" x14ac:dyDescent="0.25">
      <c r="A827" s="13"/>
      <c r="B827" s="13"/>
      <c r="C827" s="13"/>
      <c r="D827" s="13"/>
      <c r="E827" s="13"/>
      <c r="F827" s="13"/>
      <c r="G827" s="13"/>
      <c r="H827" s="13"/>
      <c r="I827" s="13"/>
      <c r="J827" s="13"/>
      <c r="K827" s="13"/>
      <c r="L827" s="13"/>
      <c r="M827" s="13"/>
      <c r="N827" s="13"/>
      <c r="O827" s="13"/>
      <c r="P827" s="13"/>
      <c r="Q827" s="13"/>
      <c r="R827" s="13"/>
      <c r="S827" s="13"/>
      <c r="T827" s="13"/>
      <c r="U827" s="13"/>
      <c r="V827" s="82"/>
      <c r="W827" s="13"/>
      <c r="X827" s="13"/>
      <c r="Y827" s="13"/>
      <c r="Z827" s="13"/>
      <c r="AA827" s="23"/>
      <c r="AB827" s="23"/>
      <c r="AC827" s="81"/>
      <c r="AD827" s="23"/>
      <c r="AE827" s="23"/>
      <c r="AF827" s="23"/>
      <c r="AG827" s="23"/>
      <c r="AH827" s="23"/>
      <c r="AI827" s="23"/>
      <c r="AJ827" s="23"/>
      <c r="AK827" s="23"/>
      <c r="AL827" s="23"/>
      <c r="AM827" s="23"/>
      <c r="AN827" s="23"/>
      <c r="AO827" s="23"/>
    </row>
    <row r="828" spans="1:41" ht="18.75" customHeight="1" x14ac:dyDescent="0.25">
      <c r="A828" s="13"/>
      <c r="B828" s="13"/>
      <c r="C828" s="13"/>
      <c r="D828" s="13"/>
      <c r="E828" s="13"/>
      <c r="F828" s="13"/>
      <c r="G828" s="13"/>
      <c r="H828" s="13"/>
      <c r="I828" s="13"/>
      <c r="J828" s="13"/>
      <c r="K828" s="13"/>
      <c r="L828" s="13"/>
      <c r="M828" s="13"/>
      <c r="N828" s="13"/>
      <c r="O828" s="13"/>
      <c r="P828" s="13"/>
      <c r="Q828" s="13"/>
      <c r="R828" s="13"/>
      <c r="S828" s="13"/>
      <c r="T828" s="13"/>
      <c r="U828" s="13"/>
      <c r="V828" s="82"/>
      <c r="W828" s="13"/>
      <c r="X828" s="13"/>
      <c r="Y828" s="13"/>
      <c r="Z828" s="13"/>
      <c r="AA828" s="23"/>
      <c r="AB828" s="23"/>
      <c r="AC828" s="81"/>
      <c r="AD828" s="23"/>
      <c r="AE828" s="23"/>
      <c r="AF828" s="23"/>
      <c r="AG828" s="23"/>
      <c r="AH828" s="23"/>
      <c r="AI828" s="23"/>
      <c r="AJ828" s="23"/>
      <c r="AK828" s="23"/>
      <c r="AL828" s="23"/>
      <c r="AM828" s="23"/>
      <c r="AN828" s="23"/>
      <c r="AO828" s="23"/>
    </row>
    <row r="829" spans="1:41" ht="18.75" customHeight="1" x14ac:dyDescent="0.25">
      <c r="A829" s="13"/>
      <c r="B829" s="13"/>
      <c r="C829" s="13"/>
      <c r="D829" s="13"/>
      <c r="E829" s="13"/>
      <c r="F829" s="13"/>
      <c r="G829" s="13"/>
      <c r="H829" s="13"/>
      <c r="I829" s="13"/>
      <c r="J829" s="13"/>
      <c r="K829" s="13"/>
      <c r="L829" s="13"/>
      <c r="M829" s="13"/>
      <c r="N829" s="13"/>
      <c r="O829" s="13"/>
      <c r="P829" s="13"/>
      <c r="Q829" s="13"/>
      <c r="R829" s="13"/>
      <c r="S829" s="13"/>
      <c r="T829" s="13"/>
      <c r="U829" s="13"/>
      <c r="V829" s="82"/>
      <c r="W829" s="13"/>
      <c r="X829" s="13"/>
      <c r="Y829" s="13"/>
      <c r="Z829" s="13"/>
      <c r="AA829" s="23"/>
      <c r="AB829" s="23"/>
      <c r="AC829" s="81"/>
      <c r="AD829" s="23"/>
      <c r="AE829" s="23"/>
      <c r="AF829" s="23"/>
      <c r="AG829" s="23"/>
      <c r="AH829" s="23"/>
      <c r="AI829" s="23"/>
      <c r="AJ829" s="23"/>
      <c r="AK829" s="23"/>
      <c r="AL829" s="23"/>
      <c r="AM829" s="23"/>
      <c r="AN829" s="23"/>
      <c r="AO829" s="23"/>
    </row>
    <row r="830" spans="1:41" ht="18.75" customHeight="1" x14ac:dyDescent="0.25">
      <c r="A830" s="13"/>
      <c r="B830" s="13"/>
      <c r="C830" s="13"/>
      <c r="D830" s="13"/>
      <c r="E830" s="13"/>
      <c r="F830" s="13"/>
      <c r="G830" s="13"/>
      <c r="H830" s="13"/>
      <c r="I830" s="13"/>
      <c r="J830" s="13"/>
      <c r="K830" s="13"/>
      <c r="L830" s="13"/>
      <c r="M830" s="13"/>
      <c r="N830" s="13"/>
      <c r="O830" s="13"/>
      <c r="P830" s="13"/>
      <c r="Q830" s="13"/>
      <c r="R830" s="13"/>
      <c r="S830" s="13"/>
      <c r="T830" s="13"/>
      <c r="U830" s="13"/>
      <c r="V830" s="82"/>
      <c r="W830" s="13"/>
      <c r="X830" s="13"/>
      <c r="Y830" s="13"/>
      <c r="Z830" s="13"/>
      <c r="AA830" s="23"/>
      <c r="AB830" s="23"/>
      <c r="AC830" s="81"/>
      <c r="AD830" s="23"/>
      <c r="AE830" s="23"/>
      <c r="AF830" s="23"/>
      <c r="AG830" s="23"/>
      <c r="AH830" s="23"/>
      <c r="AI830" s="23"/>
      <c r="AJ830" s="23"/>
      <c r="AK830" s="23"/>
      <c r="AL830" s="23"/>
      <c r="AM830" s="23"/>
      <c r="AN830" s="23"/>
      <c r="AO830" s="23"/>
    </row>
    <row r="831" spans="1:41" ht="18.75" customHeight="1" x14ac:dyDescent="0.25">
      <c r="A831" s="13"/>
      <c r="B831" s="13"/>
      <c r="C831" s="13"/>
      <c r="D831" s="13"/>
      <c r="E831" s="13"/>
      <c r="F831" s="13"/>
      <c r="G831" s="13"/>
      <c r="H831" s="13"/>
      <c r="I831" s="13"/>
      <c r="J831" s="13"/>
      <c r="K831" s="13"/>
      <c r="L831" s="13"/>
      <c r="M831" s="13"/>
      <c r="N831" s="13"/>
      <c r="O831" s="13"/>
      <c r="P831" s="13"/>
      <c r="Q831" s="13"/>
      <c r="R831" s="13"/>
      <c r="S831" s="13"/>
      <c r="T831" s="13"/>
      <c r="U831" s="13"/>
      <c r="V831" s="82"/>
      <c r="W831" s="13"/>
      <c r="X831" s="13"/>
      <c r="Y831" s="13"/>
      <c r="Z831" s="13"/>
      <c r="AA831" s="23"/>
      <c r="AB831" s="23"/>
      <c r="AC831" s="81"/>
      <c r="AD831" s="23"/>
      <c r="AE831" s="23"/>
      <c r="AF831" s="23"/>
      <c r="AG831" s="23"/>
      <c r="AH831" s="23"/>
      <c r="AI831" s="23"/>
      <c r="AJ831" s="23"/>
      <c r="AK831" s="23"/>
      <c r="AL831" s="23"/>
      <c r="AM831" s="23"/>
      <c r="AN831" s="23"/>
      <c r="AO831" s="23"/>
    </row>
    <row r="832" spans="1:41" ht="18.75" customHeight="1" x14ac:dyDescent="0.25">
      <c r="A832" s="13"/>
      <c r="B832" s="13"/>
      <c r="C832" s="13"/>
      <c r="D832" s="13"/>
      <c r="E832" s="13"/>
      <c r="F832" s="13"/>
      <c r="G832" s="13"/>
      <c r="H832" s="13"/>
      <c r="I832" s="13"/>
      <c r="J832" s="13"/>
      <c r="K832" s="13"/>
      <c r="L832" s="13"/>
      <c r="M832" s="13"/>
      <c r="N832" s="13"/>
      <c r="O832" s="13"/>
      <c r="P832" s="13"/>
      <c r="Q832" s="13"/>
      <c r="R832" s="13"/>
      <c r="S832" s="13"/>
      <c r="T832" s="13"/>
      <c r="U832" s="13"/>
      <c r="V832" s="82"/>
      <c r="W832" s="13"/>
      <c r="X832" s="13"/>
      <c r="Y832" s="13"/>
      <c r="Z832" s="13"/>
      <c r="AA832" s="23"/>
      <c r="AB832" s="23"/>
      <c r="AC832" s="81"/>
      <c r="AD832" s="23"/>
      <c r="AE832" s="23"/>
      <c r="AF832" s="23"/>
      <c r="AG832" s="23"/>
      <c r="AH832" s="23"/>
      <c r="AI832" s="23"/>
      <c r="AJ832" s="23"/>
      <c r="AK832" s="23"/>
      <c r="AL832" s="23"/>
      <c r="AM832" s="23"/>
      <c r="AN832" s="23"/>
      <c r="AO832" s="23"/>
    </row>
    <row r="833" spans="1:41" ht="18.75" customHeight="1" x14ac:dyDescent="0.25">
      <c r="A833" s="13"/>
      <c r="B833" s="13"/>
      <c r="C833" s="13"/>
      <c r="D833" s="13"/>
      <c r="E833" s="13"/>
      <c r="F833" s="13"/>
      <c r="G833" s="13"/>
      <c r="H833" s="13"/>
      <c r="I833" s="13"/>
      <c r="J833" s="13"/>
      <c r="K833" s="13"/>
      <c r="L833" s="13"/>
      <c r="M833" s="13"/>
      <c r="N833" s="13"/>
      <c r="O833" s="13"/>
      <c r="P833" s="13"/>
      <c r="Q833" s="13"/>
      <c r="R833" s="13"/>
      <c r="S833" s="13"/>
      <c r="T833" s="13"/>
      <c r="U833" s="13"/>
      <c r="V833" s="82"/>
      <c r="W833" s="13"/>
      <c r="X833" s="13"/>
      <c r="Y833" s="13"/>
      <c r="Z833" s="13"/>
      <c r="AA833" s="23"/>
      <c r="AB833" s="23"/>
      <c r="AC833" s="81"/>
      <c r="AD833" s="23"/>
      <c r="AE833" s="23"/>
      <c r="AF833" s="23"/>
      <c r="AG833" s="23"/>
      <c r="AH833" s="23"/>
      <c r="AI833" s="23"/>
      <c r="AJ833" s="23"/>
      <c r="AK833" s="23"/>
      <c r="AL833" s="23"/>
      <c r="AM833" s="23"/>
      <c r="AN833" s="23"/>
      <c r="AO833" s="23"/>
    </row>
    <row r="834" spans="1:41" ht="18.75" customHeight="1" x14ac:dyDescent="0.25">
      <c r="A834" s="13"/>
      <c r="B834" s="13"/>
      <c r="C834" s="13"/>
      <c r="D834" s="13"/>
      <c r="E834" s="13"/>
      <c r="F834" s="13"/>
      <c r="G834" s="13"/>
      <c r="H834" s="13"/>
      <c r="I834" s="13"/>
      <c r="J834" s="13"/>
      <c r="K834" s="13"/>
      <c r="L834" s="13"/>
      <c r="M834" s="13"/>
      <c r="N834" s="13"/>
      <c r="O834" s="13"/>
      <c r="P834" s="13"/>
      <c r="Q834" s="13"/>
      <c r="R834" s="13"/>
      <c r="S834" s="13"/>
      <c r="T834" s="13"/>
      <c r="U834" s="13"/>
      <c r="V834" s="82"/>
      <c r="W834" s="13"/>
      <c r="X834" s="13"/>
      <c r="Y834" s="13"/>
      <c r="Z834" s="13"/>
      <c r="AA834" s="23"/>
      <c r="AB834" s="23"/>
      <c r="AC834" s="81"/>
      <c r="AD834" s="23"/>
      <c r="AE834" s="23"/>
      <c r="AF834" s="23"/>
      <c r="AG834" s="23"/>
      <c r="AH834" s="23"/>
      <c r="AI834" s="23"/>
      <c r="AJ834" s="23"/>
      <c r="AK834" s="23"/>
      <c r="AL834" s="23"/>
      <c r="AM834" s="23"/>
      <c r="AN834" s="23"/>
      <c r="AO834" s="23"/>
    </row>
    <row r="835" spans="1:41" ht="18.75" customHeight="1" x14ac:dyDescent="0.25">
      <c r="A835" s="13"/>
      <c r="B835" s="13"/>
      <c r="C835" s="13"/>
      <c r="D835" s="13"/>
      <c r="E835" s="13"/>
      <c r="F835" s="13"/>
      <c r="G835" s="13"/>
      <c r="H835" s="13"/>
      <c r="I835" s="13"/>
      <c r="J835" s="13"/>
      <c r="K835" s="13"/>
      <c r="L835" s="13"/>
      <c r="M835" s="13"/>
      <c r="N835" s="13"/>
      <c r="O835" s="13"/>
      <c r="P835" s="13"/>
      <c r="Q835" s="13"/>
      <c r="R835" s="13"/>
      <c r="S835" s="13"/>
      <c r="T835" s="13"/>
      <c r="U835" s="13"/>
      <c r="V835" s="82"/>
      <c r="W835" s="13"/>
      <c r="X835" s="13"/>
      <c r="Y835" s="13"/>
      <c r="Z835" s="13"/>
      <c r="AA835" s="23"/>
      <c r="AB835" s="23"/>
      <c r="AC835" s="81"/>
      <c r="AD835" s="23"/>
      <c r="AE835" s="23"/>
      <c r="AF835" s="23"/>
      <c r="AG835" s="23"/>
      <c r="AH835" s="23"/>
      <c r="AI835" s="23"/>
      <c r="AJ835" s="23"/>
      <c r="AK835" s="23"/>
      <c r="AL835" s="23"/>
      <c r="AM835" s="23"/>
      <c r="AN835" s="23"/>
      <c r="AO835" s="23"/>
    </row>
    <row r="836" spans="1:41" ht="18.75" customHeight="1" x14ac:dyDescent="0.25">
      <c r="A836" s="13"/>
      <c r="B836" s="13"/>
      <c r="C836" s="13"/>
      <c r="D836" s="13"/>
      <c r="E836" s="13"/>
      <c r="F836" s="13"/>
      <c r="G836" s="13"/>
      <c r="H836" s="13"/>
      <c r="I836" s="13"/>
      <c r="J836" s="13"/>
      <c r="K836" s="13"/>
      <c r="L836" s="13"/>
      <c r="M836" s="13"/>
      <c r="N836" s="13"/>
      <c r="O836" s="13"/>
      <c r="P836" s="13"/>
      <c r="Q836" s="13"/>
      <c r="R836" s="13"/>
      <c r="S836" s="13"/>
      <c r="T836" s="13"/>
      <c r="U836" s="13"/>
      <c r="V836" s="82"/>
      <c r="W836" s="13"/>
      <c r="X836" s="13"/>
      <c r="Y836" s="13"/>
      <c r="Z836" s="13"/>
      <c r="AA836" s="23"/>
      <c r="AB836" s="23"/>
      <c r="AC836" s="81"/>
      <c r="AD836" s="23"/>
      <c r="AE836" s="23"/>
      <c r="AF836" s="23"/>
      <c r="AG836" s="23"/>
      <c r="AH836" s="23"/>
      <c r="AI836" s="23"/>
      <c r="AJ836" s="23"/>
      <c r="AK836" s="23"/>
      <c r="AL836" s="23"/>
      <c r="AM836" s="23"/>
      <c r="AN836" s="23"/>
      <c r="AO836" s="23"/>
    </row>
    <row r="837" spans="1:41" ht="18.75" customHeight="1" x14ac:dyDescent="0.25">
      <c r="A837" s="13"/>
      <c r="B837" s="13"/>
      <c r="C837" s="13"/>
      <c r="D837" s="13"/>
      <c r="E837" s="13"/>
      <c r="F837" s="13"/>
      <c r="G837" s="13"/>
      <c r="H837" s="13"/>
      <c r="I837" s="13"/>
      <c r="J837" s="13"/>
      <c r="K837" s="13"/>
      <c r="L837" s="13"/>
      <c r="M837" s="13"/>
      <c r="N837" s="13"/>
      <c r="O837" s="13"/>
      <c r="P837" s="13"/>
      <c r="Q837" s="13"/>
      <c r="R837" s="13"/>
      <c r="S837" s="13"/>
      <c r="T837" s="13"/>
      <c r="U837" s="13"/>
      <c r="V837" s="82"/>
      <c r="W837" s="13"/>
      <c r="X837" s="13"/>
      <c r="Y837" s="13"/>
      <c r="Z837" s="13"/>
      <c r="AA837" s="23"/>
      <c r="AB837" s="23"/>
      <c r="AC837" s="81"/>
      <c r="AD837" s="23"/>
      <c r="AE837" s="23"/>
      <c r="AF837" s="23"/>
      <c r="AG837" s="23"/>
      <c r="AH837" s="23"/>
      <c r="AI837" s="23"/>
      <c r="AJ837" s="23"/>
      <c r="AK837" s="23"/>
      <c r="AL837" s="23"/>
      <c r="AM837" s="23"/>
      <c r="AN837" s="23"/>
      <c r="AO837" s="23"/>
    </row>
    <row r="838" spans="1:41" ht="18.75" customHeight="1" x14ac:dyDescent="0.25">
      <c r="A838" s="13"/>
      <c r="B838" s="13"/>
      <c r="C838" s="13"/>
      <c r="D838" s="13"/>
      <c r="E838" s="13"/>
      <c r="F838" s="13"/>
      <c r="G838" s="13"/>
      <c r="H838" s="13"/>
      <c r="I838" s="13"/>
      <c r="J838" s="13"/>
      <c r="K838" s="13"/>
      <c r="L838" s="13"/>
      <c r="M838" s="13"/>
      <c r="N838" s="13"/>
      <c r="O838" s="13"/>
      <c r="P838" s="13"/>
      <c r="Q838" s="13"/>
      <c r="R838" s="13"/>
      <c r="S838" s="13"/>
      <c r="T838" s="13"/>
      <c r="U838" s="13"/>
      <c r="V838" s="82"/>
      <c r="W838" s="13"/>
      <c r="X838" s="13"/>
      <c r="Y838" s="13"/>
      <c r="Z838" s="13"/>
      <c r="AA838" s="23"/>
      <c r="AB838" s="23"/>
      <c r="AC838" s="81"/>
      <c r="AD838" s="23"/>
      <c r="AE838" s="23"/>
      <c r="AF838" s="23"/>
      <c r="AG838" s="23"/>
      <c r="AH838" s="23"/>
      <c r="AI838" s="23"/>
      <c r="AJ838" s="23"/>
      <c r="AK838" s="23"/>
      <c r="AL838" s="23"/>
      <c r="AM838" s="23"/>
      <c r="AN838" s="23"/>
      <c r="AO838" s="23"/>
    </row>
    <row r="839" spans="1:41" ht="18.75" customHeight="1" x14ac:dyDescent="0.25">
      <c r="A839" s="13"/>
      <c r="B839" s="13"/>
      <c r="C839" s="13"/>
      <c r="D839" s="13"/>
      <c r="E839" s="13"/>
      <c r="F839" s="13"/>
      <c r="G839" s="13"/>
      <c r="H839" s="13"/>
      <c r="I839" s="13"/>
      <c r="J839" s="13"/>
      <c r="K839" s="13"/>
      <c r="L839" s="13"/>
      <c r="M839" s="13"/>
      <c r="N839" s="13"/>
      <c r="O839" s="13"/>
      <c r="P839" s="13"/>
      <c r="Q839" s="13"/>
      <c r="R839" s="13"/>
      <c r="S839" s="13"/>
      <c r="T839" s="13"/>
      <c r="U839" s="13"/>
      <c r="V839" s="82"/>
      <c r="W839" s="13"/>
      <c r="X839" s="13"/>
      <c r="Y839" s="13"/>
      <c r="Z839" s="13"/>
      <c r="AA839" s="23"/>
      <c r="AB839" s="23"/>
      <c r="AC839" s="81"/>
      <c r="AD839" s="23"/>
      <c r="AE839" s="23"/>
      <c r="AF839" s="23"/>
      <c r="AG839" s="23"/>
      <c r="AH839" s="23"/>
      <c r="AI839" s="23"/>
      <c r="AJ839" s="23"/>
      <c r="AK839" s="23"/>
      <c r="AL839" s="23"/>
      <c r="AM839" s="23"/>
      <c r="AN839" s="23"/>
      <c r="AO839" s="23"/>
    </row>
    <row r="840" spans="1:41" ht="18.75" customHeight="1" x14ac:dyDescent="0.25">
      <c r="A840" s="13"/>
      <c r="B840" s="13"/>
      <c r="C840" s="13"/>
      <c r="D840" s="13"/>
      <c r="E840" s="13"/>
      <c r="F840" s="13"/>
      <c r="G840" s="13"/>
      <c r="H840" s="13"/>
      <c r="I840" s="13"/>
      <c r="J840" s="13"/>
      <c r="K840" s="13"/>
      <c r="L840" s="13"/>
      <c r="M840" s="13"/>
      <c r="N840" s="13"/>
      <c r="O840" s="13"/>
      <c r="P840" s="13"/>
      <c r="Q840" s="13"/>
      <c r="R840" s="13"/>
      <c r="S840" s="13"/>
      <c r="T840" s="13"/>
      <c r="U840" s="13"/>
      <c r="V840" s="82"/>
      <c r="W840" s="13"/>
      <c r="X840" s="13"/>
      <c r="Y840" s="13"/>
      <c r="Z840" s="13"/>
      <c r="AA840" s="23"/>
      <c r="AB840" s="23"/>
      <c r="AC840" s="81"/>
      <c r="AD840" s="23"/>
      <c r="AE840" s="23"/>
      <c r="AF840" s="23"/>
      <c r="AG840" s="23"/>
      <c r="AH840" s="23"/>
      <c r="AI840" s="23"/>
      <c r="AJ840" s="23"/>
      <c r="AK840" s="23"/>
      <c r="AL840" s="23"/>
      <c r="AM840" s="23"/>
      <c r="AN840" s="23"/>
      <c r="AO840" s="23"/>
    </row>
    <row r="841" spans="1:41" ht="18.75" customHeight="1" x14ac:dyDescent="0.25">
      <c r="A841" s="13"/>
      <c r="B841" s="13"/>
      <c r="C841" s="13"/>
      <c r="D841" s="13"/>
      <c r="E841" s="13"/>
      <c r="F841" s="13"/>
      <c r="G841" s="13"/>
      <c r="H841" s="13"/>
      <c r="I841" s="13"/>
      <c r="J841" s="13"/>
      <c r="K841" s="13"/>
      <c r="L841" s="13"/>
      <c r="M841" s="13"/>
      <c r="N841" s="13"/>
      <c r="O841" s="13"/>
      <c r="P841" s="13"/>
      <c r="Q841" s="13"/>
      <c r="R841" s="13"/>
      <c r="S841" s="13"/>
      <c r="T841" s="13"/>
      <c r="U841" s="13"/>
      <c r="V841" s="82"/>
      <c r="W841" s="13"/>
      <c r="X841" s="13"/>
      <c r="Y841" s="13"/>
      <c r="Z841" s="13"/>
      <c r="AA841" s="23"/>
      <c r="AB841" s="23"/>
      <c r="AC841" s="81"/>
      <c r="AD841" s="23"/>
      <c r="AE841" s="23"/>
      <c r="AF841" s="23"/>
      <c r="AG841" s="23"/>
      <c r="AH841" s="23"/>
      <c r="AI841" s="23"/>
      <c r="AJ841" s="23"/>
      <c r="AK841" s="23"/>
      <c r="AL841" s="23"/>
      <c r="AM841" s="23"/>
      <c r="AN841" s="23"/>
      <c r="AO841" s="23"/>
    </row>
    <row r="842" spans="1:41" ht="18.75" customHeight="1" x14ac:dyDescent="0.25">
      <c r="A842" s="13"/>
      <c r="B842" s="13"/>
      <c r="C842" s="13"/>
      <c r="D842" s="13"/>
      <c r="E842" s="13"/>
      <c r="F842" s="13"/>
      <c r="G842" s="13"/>
      <c r="H842" s="13"/>
      <c r="I842" s="13"/>
      <c r="J842" s="13"/>
      <c r="K842" s="13"/>
      <c r="L842" s="13"/>
      <c r="M842" s="13"/>
      <c r="N842" s="13"/>
      <c r="O842" s="13"/>
      <c r="P842" s="13"/>
      <c r="Q842" s="13"/>
      <c r="R842" s="13"/>
      <c r="S842" s="13"/>
      <c r="T842" s="13"/>
      <c r="U842" s="13"/>
      <c r="V842" s="82"/>
      <c r="W842" s="13"/>
      <c r="X842" s="13"/>
      <c r="Y842" s="13"/>
      <c r="Z842" s="13"/>
      <c r="AA842" s="23"/>
      <c r="AB842" s="23"/>
      <c r="AC842" s="81"/>
      <c r="AD842" s="23"/>
      <c r="AE842" s="23"/>
      <c r="AF842" s="23"/>
      <c r="AG842" s="23"/>
      <c r="AH842" s="23"/>
      <c r="AI842" s="23"/>
      <c r="AJ842" s="23"/>
      <c r="AK842" s="23"/>
      <c r="AL842" s="23"/>
      <c r="AM842" s="23"/>
      <c r="AN842" s="23"/>
      <c r="AO842" s="23"/>
    </row>
    <row r="843" spans="1:41" ht="18.75" customHeight="1" x14ac:dyDescent="0.25">
      <c r="A843" s="13"/>
      <c r="B843" s="13"/>
      <c r="C843" s="13"/>
      <c r="D843" s="13"/>
      <c r="E843" s="13"/>
      <c r="F843" s="13"/>
      <c r="G843" s="13"/>
      <c r="H843" s="13"/>
      <c r="I843" s="13"/>
      <c r="J843" s="13"/>
      <c r="K843" s="13"/>
      <c r="L843" s="13"/>
      <c r="M843" s="13"/>
      <c r="N843" s="13"/>
      <c r="O843" s="13"/>
      <c r="P843" s="13"/>
      <c r="Q843" s="13"/>
      <c r="R843" s="13"/>
      <c r="S843" s="13"/>
      <c r="T843" s="13"/>
      <c r="U843" s="13"/>
      <c r="V843" s="82"/>
      <c r="W843" s="13"/>
      <c r="X843" s="13"/>
      <c r="Y843" s="13"/>
      <c r="Z843" s="13"/>
      <c r="AA843" s="23"/>
      <c r="AB843" s="23"/>
      <c r="AC843" s="81"/>
      <c r="AD843" s="23"/>
      <c r="AE843" s="23"/>
      <c r="AF843" s="23"/>
      <c r="AG843" s="23"/>
      <c r="AH843" s="23"/>
      <c r="AI843" s="23"/>
      <c r="AJ843" s="23"/>
      <c r="AK843" s="23"/>
      <c r="AL843" s="23"/>
      <c r="AM843" s="23"/>
      <c r="AN843" s="23"/>
      <c r="AO843" s="23"/>
    </row>
    <row r="844" spans="1:41" ht="18.75" customHeight="1" x14ac:dyDescent="0.25">
      <c r="A844" s="13"/>
      <c r="B844" s="13"/>
      <c r="C844" s="13"/>
      <c r="D844" s="13"/>
      <c r="E844" s="13"/>
      <c r="F844" s="13"/>
      <c r="G844" s="13"/>
      <c r="H844" s="13"/>
      <c r="I844" s="13"/>
      <c r="J844" s="13"/>
      <c r="K844" s="13"/>
      <c r="L844" s="13"/>
      <c r="M844" s="13"/>
      <c r="N844" s="13"/>
      <c r="O844" s="13"/>
      <c r="P844" s="13"/>
      <c r="Q844" s="13"/>
      <c r="R844" s="13"/>
      <c r="S844" s="13"/>
      <c r="T844" s="13"/>
      <c r="U844" s="13"/>
      <c r="V844" s="82"/>
      <c r="W844" s="13"/>
      <c r="X844" s="13"/>
      <c r="Y844" s="13"/>
      <c r="Z844" s="13"/>
      <c r="AA844" s="23"/>
      <c r="AB844" s="23"/>
      <c r="AC844" s="81"/>
      <c r="AD844" s="23"/>
      <c r="AE844" s="23"/>
      <c r="AF844" s="23"/>
      <c r="AG844" s="23"/>
      <c r="AH844" s="23"/>
      <c r="AI844" s="23"/>
      <c r="AJ844" s="23"/>
      <c r="AK844" s="23"/>
      <c r="AL844" s="23"/>
      <c r="AM844" s="23"/>
      <c r="AN844" s="23"/>
      <c r="AO844" s="23"/>
    </row>
    <row r="845" spans="1:41" ht="18.75" customHeight="1" x14ac:dyDescent="0.25">
      <c r="A845" s="13"/>
      <c r="B845" s="13"/>
      <c r="C845" s="13"/>
      <c r="D845" s="13"/>
      <c r="E845" s="13"/>
      <c r="F845" s="13"/>
      <c r="G845" s="13"/>
      <c r="H845" s="13"/>
      <c r="I845" s="13"/>
      <c r="J845" s="13"/>
      <c r="K845" s="13"/>
      <c r="L845" s="13"/>
      <c r="M845" s="13"/>
      <c r="N845" s="13"/>
      <c r="O845" s="13"/>
      <c r="P845" s="13"/>
      <c r="Q845" s="13"/>
      <c r="R845" s="13"/>
      <c r="S845" s="13"/>
      <c r="T845" s="13"/>
      <c r="U845" s="13"/>
      <c r="V845" s="82"/>
      <c r="W845" s="13"/>
      <c r="X845" s="13"/>
      <c r="Y845" s="13"/>
      <c r="Z845" s="13"/>
      <c r="AA845" s="23"/>
      <c r="AB845" s="23"/>
      <c r="AC845" s="81"/>
      <c r="AD845" s="23"/>
      <c r="AE845" s="23"/>
      <c r="AF845" s="23"/>
      <c r="AG845" s="23"/>
      <c r="AH845" s="23"/>
      <c r="AI845" s="23"/>
      <c r="AJ845" s="23"/>
      <c r="AK845" s="23"/>
      <c r="AL845" s="23"/>
      <c r="AM845" s="23"/>
      <c r="AN845" s="23"/>
      <c r="AO845" s="23"/>
    </row>
    <row r="846" spans="1:41" ht="18.75" customHeight="1" x14ac:dyDescent="0.25">
      <c r="A846" s="13"/>
      <c r="B846" s="13"/>
      <c r="C846" s="13"/>
      <c r="D846" s="13"/>
      <c r="E846" s="13"/>
      <c r="F846" s="13"/>
      <c r="G846" s="13"/>
      <c r="H846" s="13"/>
      <c r="I846" s="13"/>
      <c r="J846" s="13"/>
      <c r="K846" s="13"/>
      <c r="L846" s="13"/>
      <c r="M846" s="13"/>
      <c r="N846" s="13"/>
      <c r="O846" s="13"/>
      <c r="P846" s="13"/>
      <c r="Q846" s="13"/>
      <c r="R846" s="13"/>
      <c r="S846" s="13"/>
      <c r="T846" s="13"/>
      <c r="U846" s="13"/>
      <c r="V846" s="82"/>
      <c r="W846" s="13"/>
      <c r="X846" s="13"/>
      <c r="Y846" s="13"/>
      <c r="Z846" s="13"/>
      <c r="AA846" s="23"/>
      <c r="AB846" s="23"/>
      <c r="AC846" s="81"/>
      <c r="AD846" s="23"/>
      <c r="AE846" s="23"/>
      <c r="AF846" s="23"/>
      <c r="AG846" s="23"/>
      <c r="AH846" s="23"/>
      <c r="AI846" s="23"/>
      <c r="AJ846" s="23"/>
      <c r="AK846" s="23"/>
      <c r="AL846" s="23"/>
      <c r="AM846" s="23"/>
      <c r="AN846" s="23"/>
      <c r="AO846" s="23"/>
    </row>
    <row r="847" spans="1:41" ht="18.75" customHeight="1" x14ac:dyDescent="0.25">
      <c r="A847" s="13"/>
      <c r="B847" s="13"/>
      <c r="C847" s="13"/>
      <c r="D847" s="13"/>
      <c r="E847" s="13"/>
      <c r="F847" s="13"/>
      <c r="G847" s="13"/>
      <c r="H847" s="13"/>
      <c r="I847" s="13"/>
      <c r="J847" s="13"/>
      <c r="K847" s="13"/>
      <c r="L847" s="13"/>
      <c r="M847" s="13"/>
      <c r="N847" s="13"/>
      <c r="O847" s="13"/>
      <c r="P847" s="13"/>
      <c r="Q847" s="13"/>
      <c r="R847" s="13"/>
      <c r="S847" s="13"/>
      <c r="T847" s="13"/>
      <c r="U847" s="13"/>
      <c r="V847" s="82"/>
      <c r="W847" s="13"/>
      <c r="X847" s="13"/>
      <c r="Y847" s="13"/>
      <c r="Z847" s="13"/>
      <c r="AA847" s="23"/>
      <c r="AB847" s="23"/>
      <c r="AC847" s="81"/>
      <c r="AD847" s="23"/>
      <c r="AE847" s="23"/>
      <c r="AF847" s="23"/>
      <c r="AG847" s="23"/>
      <c r="AH847" s="23"/>
      <c r="AI847" s="23"/>
      <c r="AJ847" s="23"/>
      <c r="AK847" s="23"/>
      <c r="AL847" s="23"/>
      <c r="AM847" s="23"/>
      <c r="AN847" s="23"/>
      <c r="AO847" s="23"/>
    </row>
    <row r="848" spans="1:41" ht="18.75" customHeight="1" x14ac:dyDescent="0.25">
      <c r="A848" s="13"/>
      <c r="B848" s="13"/>
      <c r="C848" s="13"/>
      <c r="D848" s="13"/>
      <c r="E848" s="13"/>
      <c r="F848" s="13"/>
      <c r="G848" s="13"/>
      <c r="H848" s="13"/>
      <c r="I848" s="13"/>
      <c r="J848" s="13"/>
      <c r="K848" s="13"/>
      <c r="L848" s="13"/>
      <c r="M848" s="13"/>
      <c r="N848" s="13"/>
      <c r="O848" s="13"/>
      <c r="P848" s="13"/>
      <c r="Q848" s="13"/>
      <c r="R848" s="13"/>
      <c r="S848" s="13"/>
      <c r="T848" s="13"/>
      <c r="U848" s="13"/>
      <c r="V848" s="82"/>
      <c r="W848" s="13"/>
      <c r="X848" s="13"/>
      <c r="Y848" s="13"/>
      <c r="Z848" s="13"/>
      <c r="AA848" s="23"/>
      <c r="AB848" s="23"/>
      <c r="AC848" s="81"/>
      <c r="AD848" s="23"/>
      <c r="AE848" s="23"/>
      <c r="AF848" s="23"/>
      <c r="AG848" s="23"/>
      <c r="AH848" s="23"/>
      <c r="AI848" s="23"/>
      <c r="AJ848" s="23"/>
      <c r="AK848" s="23"/>
      <c r="AL848" s="23"/>
      <c r="AM848" s="23"/>
      <c r="AN848" s="23"/>
      <c r="AO848" s="23"/>
    </row>
    <row r="849" spans="1:41" ht="18.75" customHeight="1" x14ac:dyDescent="0.25">
      <c r="A849" s="13"/>
      <c r="B849" s="13"/>
      <c r="C849" s="13"/>
      <c r="D849" s="13"/>
      <c r="E849" s="13"/>
      <c r="F849" s="13"/>
      <c r="G849" s="13"/>
      <c r="H849" s="13"/>
      <c r="I849" s="13"/>
      <c r="J849" s="13"/>
      <c r="K849" s="13"/>
      <c r="L849" s="13"/>
      <c r="M849" s="13"/>
      <c r="N849" s="13"/>
      <c r="O849" s="13"/>
      <c r="P849" s="13"/>
      <c r="Q849" s="13"/>
      <c r="R849" s="13"/>
      <c r="S849" s="13"/>
      <c r="T849" s="13"/>
      <c r="U849" s="13"/>
      <c r="V849" s="82"/>
      <c r="W849" s="13"/>
      <c r="X849" s="13"/>
      <c r="Y849" s="13"/>
      <c r="Z849" s="13"/>
      <c r="AA849" s="23"/>
      <c r="AB849" s="23"/>
      <c r="AC849" s="81"/>
      <c r="AD849" s="23"/>
      <c r="AE849" s="23"/>
      <c r="AF849" s="23"/>
      <c r="AG849" s="23"/>
      <c r="AH849" s="23"/>
      <c r="AI849" s="23"/>
      <c r="AJ849" s="23"/>
      <c r="AK849" s="23"/>
      <c r="AL849" s="23"/>
      <c r="AM849" s="23"/>
      <c r="AN849" s="23"/>
      <c r="AO849" s="23"/>
    </row>
    <row r="850" spans="1:41" ht="18.75" customHeight="1" x14ac:dyDescent="0.25">
      <c r="A850" s="13"/>
      <c r="B850" s="13"/>
      <c r="C850" s="13"/>
      <c r="D850" s="13"/>
      <c r="E850" s="13"/>
      <c r="F850" s="13"/>
      <c r="G850" s="13"/>
      <c r="H850" s="13"/>
      <c r="I850" s="13"/>
      <c r="J850" s="13"/>
      <c r="K850" s="13"/>
      <c r="L850" s="13"/>
      <c r="M850" s="13"/>
      <c r="N850" s="13"/>
      <c r="O850" s="13"/>
      <c r="P850" s="13"/>
      <c r="Q850" s="13"/>
      <c r="R850" s="13"/>
      <c r="S850" s="13"/>
      <c r="T850" s="13"/>
      <c r="U850" s="13"/>
      <c r="V850" s="82"/>
      <c r="W850" s="13"/>
      <c r="X850" s="13"/>
      <c r="Y850" s="13"/>
      <c r="Z850" s="13"/>
      <c r="AA850" s="23"/>
      <c r="AB850" s="23"/>
      <c r="AC850" s="81"/>
      <c r="AD850" s="23"/>
      <c r="AE850" s="23"/>
      <c r="AF850" s="23"/>
      <c r="AG850" s="23"/>
      <c r="AH850" s="23"/>
      <c r="AI850" s="23"/>
      <c r="AJ850" s="23"/>
      <c r="AK850" s="23"/>
      <c r="AL850" s="23"/>
      <c r="AM850" s="23"/>
      <c r="AN850" s="23"/>
      <c r="AO850" s="23"/>
    </row>
    <row r="851" spans="1:41" ht="18.75" customHeight="1" x14ac:dyDescent="0.25">
      <c r="A851" s="13"/>
      <c r="B851" s="13"/>
      <c r="C851" s="13"/>
      <c r="D851" s="13"/>
      <c r="E851" s="13"/>
      <c r="F851" s="13"/>
      <c r="G851" s="13"/>
      <c r="H851" s="13"/>
      <c r="I851" s="13"/>
      <c r="J851" s="13"/>
      <c r="K851" s="13"/>
      <c r="L851" s="13"/>
      <c r="M851" s="13"/>
      <c r="N851" s="13"/>
      <c r="O851" s="13"/>
      <c r="P851" s="13"/>
      <c r="Q851" s="13"/>
      <c r="R851" s="13"/>
      <c r="S851" s="13"/>
      <c r="T851" s="13"/>
      <c r="U851" s="13"/>
      <c r="V851" s="82"/>
      <c r="W851" s="13"/>
      <c r="X851" s="13"/>
      <c r="Y851" s="13"/>
      <c r="Z851" s="13"/>
      <c r="AA851" s="23"/>
      <c r="AB851" s="23"/>
      <c r="AC851" s="81"/>
      <c r="AD851" s="23"/>
      <c r="AE851" s="23"/>
      <c r="AF851" s="23"/>
      <c r="AG851" s="23"/>
      <c r="AH851" s="23"/>
      <c r="AI851" s="23"/>
      <c r="AJ851" s="23"/>
      <c r="AK851" s="23"/>
      <c r="AL851" s="23"/>
      <c r="AM851" s="23"/>
      <c r="AN851" s="23"/>
      <c r="AO851" s="23"/>
    </row>
    <row r="852" spans="1:41" ht="18.75" customHeight="1" x14ac:dyDescent="0.25">
      <c r="A852" s="13"/>
      <c r="B852" s="13"/>
      <c r="C852" s="13"/>
      <c r="D852" s="13"/>
      <c r="E852" s="13"/>
      <c r="F852" s="13"/>
      <c r="G852" s="13"/>
      <c r="H852" s="13"/>
      <c r="I852" s="13"/>
      <c r="J852" s="13"/>
      <c r="K852" s="13"/>
      <c r="L852" s="13"/>
      <c r="M852" s="13"/>
      <c r="N852" s="13"/>
      <c r="O852" s="13"/>
      <c r="P852" s="13"/>
      <c r="Q852" s="13"/>
      <c r="R852" s="13"/>
      <c r="S852" s="13"/>
      <c r="T852" s="13"/>
      <c r="U852" s="13"/>
      <c r="V852" s="82"/>
      <c r="W852" s="13"/>
      <c r="X852" s="13"/>
      <c r="Y852" s="13"/>
      <c r="Z852" s="13"/>
      <c r="AA852" s="23"/>
      <c r="AB852" s="23"/>
      <c r="AC852" s="81"/>
      <c r="AD852" s="23"/>
      <c r="AE852" s="23"/>
      <c r="AF852" s="23"/>
      <c r="AG852" s="23"/>
      <c r="AH852" s="23"/>
      <c r="AI852" s="23"/>
      <c r="AJ852" s="23"/>
      <c r="AK852" s="23"/>
      <c r="AL852" s="23"/>
      <c r="AM852" s="23"/>
      <c r="AN852" s="23"/>
      <c r="AO852" s="23"/>
    </row>
    <row r="853" spans="1:41" ht="18.75" customHeight="1" x14ac:dyDescent="0.25">
      <c r="A853" s="13"/>
      <c r="B853" s="13"/>
      <c r="C853" s="13"/>
      <c r="D853" s="13"/>
      <c r="E853" s="13"/>
      <c r="F853" s="13"/>
      <c r="G853" s="13"/>
      <c r="H853" s="13"/>
      <c r="I853" s="13"/>
      <c r="J853" s="13"/>
      <c r="K853" s="13"/>
      <c r="L853" s="13"/>
      <c r="M853" s="13"/>
      <c r="N853" s="13"/>
      <c r="O853" s="13"/>
      <c r="P853" s="13"/>
      <c r="Q853" s="13"/>
      <c r="R853" s="13"/>
      <c r="S853" s="13"/>
      <c r="T853" s="13"/>
      <c r="U853" s="13"/>
      <c r="V853" s="82"/>
      <c r="W853" s="13"/>
      <c r="X853" s="13"/>
      <c r="Y853" s="13"/>
      <c r="Z853" s="13"/>
      <c r="AA853" s="23"/>
      <c r="AB853" s="23"/>
      <c r="AC853" s="81"/>
      <c r="AD853" s="23"/>
      <c r="AE853" s="23"/>
      <c r="AF853" s="23"/>
      <c r="AG853" s="23"/>
      <c r="AH853" s="23"/>
      <c r="AI853" s="23"/>
      <c r="AJ853" s="23"/>
      <c r="AK853" s="23"/>
      <c r="AL853" s="23"/>
      <c r="AM853" s="23"/>
      <c r="AN853" s="23"/>
      <c r="AO853" s="23"/>
    </row>
    <row r="854" spans="1:41" ht="18.75" customHeight="1" x14ac:dyDescent="0.25">
      <c r="A854" s="13"/>
      <c r="B854" s="13"/>
      <c r="C854" s="13"/>
      <c r="D854" s="13"/>
      <c r="E854" s="13"/>
      <c r="F854" s="13"/>
      <c r="G854" s="13"/>
      <c r="H854" s="13"/>
      <c r="I854" s="13"/>
      <c r="J854" s="13"/>
      <c r="K854" s="13"/>
      <c r="L854" s="13"/>
      <c r="M854" s="13"/>
      <c r="N854" s="13"/>
      <c r="O854" s="13"/>
      <c r="P854" s="13"/>
      <c r="Q854" s="13"/>
      <c r="R854" s="13"/>
      <c r="S854" s="13"/>
      <c r="T854" s="13"/>
      <c r="U854" s="13"/>
      <c r="V854" s="82"/>
      <c r="W854" s="13"/>
      <c r="X854" s="13"/>
      <c r="Y854" s="13"/>
      <c r="Z854" s="13"/>
      <c r="AA854" s="23"/>
      <c r="AB854" s="23"/>
      <c r="AC854" s="81"/>
      <c r="AD854" s="23"/>
      <c r="AE854" s="23"/>
      <c r="AF854" s="23"/>
      <c r="AG854" s="23"/>
      <c r="AH854" s="23"/>
      <c r="AI854" s="23"/>
      <c r="AJ854" s="23"/>
      <c r="AK854" s="23"/>
      <c r="AL854" s="23"/>
      <c r="AM854" s="23"/>
      <c r="AN854" s="23"/>
      <c r="AO854" s="23"/>
    </row>
    <row r="855" spans="1:41" ht="18.75" customHeight="1" x14ac:dyDescent="0.25">
      <c r="A855" s="13"/>
      <c r="B855" s="13"/>
      <c r="C855" s="13"/>
      <c r="D855" s="13"/>
      <c r="E855" s="13"/>
      <c r="F855" s="13"/>
      <c r="G855" s="13"/>
      <c r="H855" s="13"/>
      <c r="I855" s="13"/>
      <c r="J855" s="13"/>
      <c r="K855" s="13"/>
      <c r="L855" s="13"/>
      <c r="M855" s="13"/>
      <c r="N855" s="13"/>
      <c r="O855" s="13"/>
      <c r="P855" s="13"/>
      <c r="Q855" s="13"/>
      <c r="R855" s="13"/>
      <c r="S855" s="13"/>
      <c r="T855" s="13"/>
      <c r="U855" s="13"/>
      <c r="V855" s="82"/>
      <c r="W855" s="13"/>
      <c r="X855" s="13"/>
      <c r="Y855" s="13"/>
      <c r="Z855" s="13"/>
      <c r="AA855" s="23"/>
      <c r="AB855" s="23"/>
      <c r="AC855" s="81"/>
      <c r="AD855" s="23"/>
      <c r="AE855" s="23"/>
      <c r="AF855" s="23"/>
      <c r="AG855" s="23"/>
      <c r="AH855" s="23"/>
      <c r="AI855" s="23"/>
      <c r="AJ855" s="23"/>
      <c r="AK855" s="23"/>
      <c r="AL855" s="23"/>
      <c r="AM855" s="23"/>
      <c r="AN855" s="23"/>
      <c r="AO855" s="23"/>
    </row>
    <row r="856" spans="1:41" ht="18.75" customHeight="1" x14ac:dyDescent="0.25">
      <c r="A856" s="13"/>
      <c r="B856" s="13"/>
      <c r="C856" s="13"/>
      <c r="D856" s="13"/>
      <c r="E856" s="13"/>
      <c r="F856" s="13"/>
      <c r="G856" s="13"/>
      <c r="H856" s="13"/>
      <c r="I856" s="13"/>
      <c r="J856" s="13"/>
      <c r="K856" s="13"/>
      <c r="L856" s="13"/>
      <c r="M856" s="13"/>
      <c r="N856" s="13"/>
      <c r="O856" s="13"/>
      <c r="P856" s="13"/>
      <c r="Q856" s="13"/>
      <c r="R856" s="13"/>
      <c r="S856" s="13"/>
      <c r="T856" s="13"/>
      <c r="U856" s="13"/>
      <c r="V856" s="82"/>
      <c r="W856" s="13"/>
      <c r="X856" s="13"/>
      <c r="Y856" s="13"/>
      <c r="Z856" s="13"/>
      <c r="AA856" s="23"/>
      <c r="AB856" s="23"/>
      <c r="AC856" s="81"/>
      <c r="AD856" s="23"/>
      <c r="AE856" s="23"/>
      <c r="AF856" s="23"/>
      <c r="AG856" s="23"/>
      <c r="AH856" s="23"/>
      <c r="AI856" s="23"/>
      <c r="AJ856" s="23"/>
      <c r="AK856" s="23"/>
      <c r="AL856" s="23"/>
      <c r="AM856" s="23"/>
      <c r="AN856" s="23"/>
      <c r="AO856" s="23"/>
    </row>
    <row r="857" spans="1:41" ht="18.75" customHeight="1" x14ac:dyDescent="0.25">
      <c r="A857" s="13"/>
      <c r="B857" s="13"/>
      <c r="C857" s="13"/>
      <c r="D857" s="13"/>
      <c r="E857" s="13"/>
      <c r="F857" s="13"/>
      <c r="G857" s="13"/>
      <c r="H857" s="13"/>
      <c r="I857" s="13"/>
      <c r="J857" s="13"/>
      <c r="K857" s="13"/>
      <c r="L857" s="13"/>
      <c r="M857" s="13"/>
      <c r="N857" s="13"/>
      <c r="O857" s="13"/>
      <c r="P857" s="13"/>
      <c r="Q857" s="13"/>
      <c r="R857" s="13"/>
      <c r="S857" s="13"/>
      <c r="T857" s="13"/>
      <c r="U857" s="13"/>
      <c r="V857" s="82"/>
      <c r="W857" s="13"/>
      <c r="X857" s="13"/>
      <c r="Y857" s="13"/>
      <c r="Z857" s="13"/>
      <c r="AA857" s="23"/>
      <c r="AB857" s="23"/>
      <c r="AC857" s="81"/>
      <c r="AD857" s="23"/>
      <c r="AE857" s="23"/>
      <c r="AF857" s="23"/>
      <c r="AG857" s="23"/>
      <c r="AH857" s="23"/>
      <c r="AI857" s="23"/>
      <c r="AJ857" s="23"/>
      <c r="AK857" s="23"/>
      <c r="AL857" s="23"/>
      <c r="AM857" s="23"/>
      <c r="AN857" s="23"/>
      <c r="AO857" s="23"/>
    </row>
    <row r="858" spans="1:41" ht="18.75" customHeight="1" x14ac:dyDescent="0.25">
      <c r="A858" s="13"/>
      <c r="B858" s="13"/>
      <c r="C858" s="13"/>
      <c r="D858" s="13"/>
      <c r="E858" s="13"/>
      <c r="F858" s="13"/>
      <c r="G858" s="13"/>
      <c r="H858" s="13"/>
      <c r="I858" s="13"/>
      <c r="J858" s="13"/>
      <c r="K858" s="13"/>
      <c r="L858" s="13"/>
      <c r="M858" s="13"/>
      <c r="N858" s="13"/>
      <c r="O858" s="13"/>
      <c r="P858" s="13"/>
      <c r="Q858" s="13"/>
      <c r="R858" s="13"/>
      <c r="S858" s="13"/>
      <c r="T858" s="13"/>
      <c r="U858" s="13"/>
      <c r="V858" s="82"/>
      <c r="W858" s="13"/>
      <c r="X858" s="13"/>
      <c r="Y858" s="13"/>
      <c r="Z858" s="13"/>
      <c r="AA858" s="23"/>
      <c r="AB858" s="23"/>
      <c r="AC858" s="81"/>
      <c r="AD858" s="23"/>
      <c r="AE858" s="23"/>
      <c r="AF858" s="23"/>
      <c r="AG858" s="23"/>
      <c r="AH858" s="23"/>
      <c r="AI858" s="23"/>
      <c r="AJ858" s="23"/>
      <c r="AK858" s="23"/>
      <c r="AL858" s="23"/>
      <c r="AM858" s="23"/>
      <c r="AN858" s="23"/>
      <c r="AO858" s="23"/>
    </row>
    <row r="859" spans="1:41" ht="18.75" customHeight="1" x14ac:dyDescent="0.25">
      <c r="A859" s="13"/>
      <c r="B859" s="13"/>
      <c r="C859" s="13"/>
      <c r="D859" s="13"/>
      <c r="E859" s="13"/>
      <c r="F859" s="13"/>
      <c r="G859" s="13"/>
      <c r="H859" s="13"/>
      <c r="I859" s="13"/>
      <c r="J859" s="13"/>
      <c r="K859" s="13"/>
      <c r="L859" s="13"/>
      <c r="M859" s="13"/>
      <c r="N859" s="13"/>
      <c r="O859" s="13"/>
      <c r="P859" s="13"/>
      <c r="Q859" s="13"/>
      <c r="R859" s="13"/>
      <c r="S859" s="13"/>
      <c r="T859" s="13"/>
      <c r="U859" s="13"/>
      <c r="V859" s="82"/>
      <c r="W859" s="13"/>
      <c r="X859" s="13"/>
      <c r="Y859" s="13"/>
      <c r="Z859" s="13"/>
      <c r="AA859" s="23"/>
      <c r="AB859" s="23"/>
      <c r="AC859" s="81"/>
      <c r="AD859" s="23"/>
      <c r="AE859" s="23"/>
      <c r="AF859" s="23"/>
      <c r="AG859" s="23"/>
      <c r="AH859" s="23"/>
      <c r="AI859" s="23"/>
      <c r="AJ859" s="23"/>
      <c r="AK859" s="23"/>
      <c r="AL859" s="23"/>
      <c r="AM859" s="23"/>
      <c r="AN859" s="23"/>
      <c r="AO859" s="23"/>
    </row>
    <row r="860" spans="1:41" ht="18.75" customHeight="1" x14ac:dyDescent="0.25">
      <c r="A860" s="13"/>
      <c r="B860" s="13"/>
      <c r="C860" s="13"/>
      <c r="D860" s="13"/>
      <c r="E860" s="13"/>
      <c r="F860" s="13"/>
      <c r="G860" s="13"/>
      <c r="H860" s="13"/>
      <c r="I860" s="13"/>
      <c r="J860" s="13"/>
      <c r="K860" s="13"/>
      <c r="L860" s="13"/>
      <c r="M860" s="13"/>
      <c r="N860" s="13"/>
      <c r="O860" s="13"/>
      <c r="P860" s="13"/>
      <c r="Q860" s="13"/>
      <c r="R860" s="13"/>
      <c r="S860" s="13"/>
      <c r="T860" s="13"/>
      <c r="U860" s="13"/>
      <c r="V860" s="82"/>
      <c r="W860" s="13"/>
      <c r="X860" s="13"/>
      <c r="Y860" s="13"/>
      <c r="Z860" s="13"/>
      <c r="AA860" s="23"/>
      <c r="AB860" s="23"/>
      <c r="AC860" s="81"/>
      <c r="AD860" s="23"/>
      <c r="AE860" s="23"/>
      <c r="AF860" s="23"/>
      <c r="AG860" s="23"/>
      <c r="AH860" s="23"/>
      <c r="AI860" s="23"/>
      <c r="AJ860" s="23"/>
      <c r="AK860" s="23"/>
      <c r="AL860" s="23"/>
      <c r="AM860" s="23"/>
      <c r="AN860" s="23"/>
      <c r="AO860" s="23"/>
    </row>
    <row r="861" spans="1:41" ht="18.75" customHeight="1" x14ac:dyDescent="0.25">
      <c r="A861" s="13"/>
      <c r="B861" s="13"/>
      <c r="C861" s="13"/>
      <c r="D861" s="13"/>
      <c r="E861" s="13"/>
      <c r="F861" s="13"/>
      <c r="G861" s="13"/>
      <c r="H861" s="13"/>
      <c r="I861" s="13"/>
      <c r="J861" s="13"/>
      <c r="K861" s="13"/>
      <c r="L861" s="13"/>
      <c r="M861" s="13"/>
      <c r="N861" s="13"/>
      <c r="O861" s="13"/>
      <c r="P861" s="13"/>
      <c r="Q861" s="13"/>
      <c r="R861" s="13"/>
      <c r="S861" s="13"/>
      <c r="T861" s="13"/>
      <c r="U861" s="13"/>
      <c r="V861" s="82"/>
      <c r="W861" s="13"/>
      <c r="X861" s="13"/>
      <c r="Y861" s="13"/>
      <c r="Z861" s="13"/>
      <c r="AA861" s="23"/>
      <c r="AB861" s="23"/>
      <c r="AC861" s="81"/>
      <c r="AD861" s="23"/>
      <c r="AE861" s="23"/>
      <c r="AF861" s="23"/>
      <c r="AG861" s="23"/>
      <c r="AH861" s="23"/>
      <c r="AI861" s="23"/>
      <c r="AJ861" s="23"/>
      <c r="AK861" s="23"/>
      <c r="AL861" s="23"/>
      <c r="AM861" s="23"/>
      <c r="AN861" s="23"/>
      <c r="AO861" s="23"/>
    </row>
    <row r="862" spans="1:41" ht="18.75" customHeight="1" x14ac:dyDescent="0.25">
      <c r="A862" s="13"/>
      <c r="B862" s="13"/>
      <c r="C862" s="13"/>
      <c r="D862" s="13"/>
      <c r="E862" s="13"/>
      <c r="F862" s="13"/>
      <c r="G862" s="13"/>
      <c r="H862" s="13"/>
      <c r="I862" s="13"/>
      <c r="J862" s="13"/>
      <c r="K862" s="13"/>
      <c r="L862" s="13"/>
      <c r="M862" s="13"/>
      <c r="N862" s="13"/>
      <c r="O862" s="13"/>
      <c r="P862" s="13"/>
      <c r="Q862" s="13"/>
      <c r="R862" s="13"/>
      <c r="S862" s="13"/>
      <c r="T862" s="13"/>
      <c r="U862" s="13"/>
      <c r="V862" s="82"/>
      <c r="W862" s="13"/>
      <c r="X862" s="13"/>
      <c r="Y862" s="13"/>
      <c r="Z862" s="13"/>
      <c r="AA862" s="23"/>
      <c r="AB862" s="23"/>
      <c r="AC862" s="81"/>
      <c r="AD862" s="23"/>
      <c r="AE862" s="23"/>
      <c r="AF862" s="23"/>
      <c r="AG862" s="23"/>
      <c r="AH862" s="23"/>
      <c r="AI862" s="23"/>
      <c r="AJ862" s="23"/>
      <c r="AK862" s="23"/>
      <c r="AL862" s="23"/>
      <c r="AM862" s="23"/>
      <c r="AN862" s="23"/>
      <c r="AO862" s="23"/>
    </row>
    <row r="863" spans="1:41" ht="18.75" customHeight="1" x14ac:dyDescent="0.25">
      <c r="A863" s="13"/>
      <c r="B863" s="13"/>
      <c r="C863" s="13"/>
      <c r="D863" s="13"/>
      <c r="E863" s="13"/>
      <c r="F863" s="13"/>
      <c r="G863" s="13"/>
      <c r="H863" s="13"/>
      <c r="I863" s="13"/>
      <c r="J863" s="13"/>
      <c r="K863" s="13"/>
      <c r="L863" s="13"/>
      <c r="M863" s="13"/>
      <c r="N863" s="13"/>
      <c r="O863" s="13"/>
      <c r="P863" s="13"/>
      <c r="Q863" s="13"/>
      <c r="R863" s="13"/>
      <c r="S863" s="13"/>
      <c r="T863" s="13"/>
      <c r="U863" s="13"/>
      <c r="V863" s="82"/>
      <c r="W863" s="13"/>
      <c r="X863" s="13"/>
      <c r="Y863" s="13"/>
      <c r="Z863" s="13"/>
      <c r="AA863" s="23"/>
      <c r="AB863" s="23"/>
      <c r="AC863" s="81"/>
      <c r="AD863" s="23"/>
      <c r="AE863" s="23"/>
      <c r="AF863" s="23"/>
      <c r="AG863" s="23"/>
      <c r="AH863" s="23"/>
      <c r="AI863" s="23"/>
      <c r="AJ863" s="23"/>
      <c r="AK863" s="23"/>
      <c r="AL863" s="23"/>
      <c r="AM863" s="23"/>
      <c r="AN863" s="23"/>
      <c r="AO863" s="23"/>
    </row>
    <row r="864" spans="1:41" ht="18.75" customHeight="1" x14ac:dyDescent="0.25">
      <c r="A864" s="13"/>
      <c r="B864" s="13"/>
      <c r="C864" s="13"/>
      <c r="D864" s="13"/>
      <c r="E864" s="13"/>
      <c r="F864" s="13"/>
      <c r="G864" s="13"/>
      <c r="H864" s="13"/>
      <c r="I864" s="13"/>
      <c r="J864" s="13"/>
      <c r="K864" s="13"/>
      <c r="L864" s="13"/>
      <c r="M864" s="13"/>
      <c r="N864" s="13"/>
      <c r="O864" s="13"/>
      <c r="P864" s="13"/>
      <c r="Q864" s="13"/>
      <c r="R864" s="13"/>
      <c r="S864" s="13"/>
      <c r="T864" s="13"/>
      <c r="U864" s="13"/>
      <c r="V864" s="82"/>
      <c r="W864" s="13"/>
      <c r="X864" s="13"/>
      <c r="Y864" s="13"/>
      <c r="Z864" s="13"/>
      <c r="AA864" s="23"/>
      <c r="AB864" s="23"/>
      <c r="AC864" s="81"/>
      <c r="AD864" s="23"/>
      <c r="AE864" s="23"/>
      <c r="AF864" s="23"/>
      <c r="AG864" s="23"/>
      <c r="AH864" s="23"/>
      <c r="AI864" s="23"/>
      <c r="AJ864" s="23"/>
      <c r="AK864" s="23"/>
      <c r="AL864" s="23"/>
      <c r="AM864" s="23"/>
      <c r="AN864" s="23"/>
      <c r="AO864" s="23"/>
    </row>
    <row r="865" spans="1:41" ht="18.75" customHeight="1" x14ac:dyDescent="0.25">
      <c r="A865" s="13"/>
      <c r="B865" s="13"/>
      <c r="C865" s="13"/>
      <c r="D865" s="13"/>
      <c r="E865" s="13"/>
      <c r="F865" s="13"/>
      <c r="G865" s="13"/>
      <c r="H865" s="13"/>
      <c r="I865" s="13"/>
      <c r="J865" s="13"/>
      <c r="K865" s="13"/>
      <c r="L865" s="13"/>
      <c r="M865" s="13"/>
      <c r="N865" s="13"/>
      <c r="O865" s="13"/>
      <c r="P865" s="13"/>
      <c r="Q865" s="13"/>
      <c r="R865" s="13"/>
      <c r="S865" s="13"/>
      <c r="T865" s="13"/>
      <c r="U865" s="13"/>
      <c r="V865" s="82"/>
      <c r="W865" s="13"/>
      <c r="X865" s="13"/>
      <c r="Y865" s="13"/>
      <c r="Z865" s="13"/>
      <c r="AA865" s="23"/>
      <c r="AB865" s="23"/>
      <c r="AC865" s="81"/>
      <c r="AD865" s="23"/>
      <c r="AE865" s="23"/>
      <c r="AF865" s="23"/>
      <c r="AG865" s="23"/>
      <c r="AH865" s="23"/>
      <c r="AI865" s="23"/>
      <c r="AJ865" s="23"/>
      <c r="AK865" s="23"/>
      <c r="AL865" s="23"/>
      <c r="AM865" s="23"/>
      <c r="AN865" s="23"/>
      <c r="AO865" s="23"/>
    </row>
    <row r="866" spans="1:41" ht="18.75" customHeight="1" x14ac:dyDescent="0.25">
      <c r="A866" s="13"/>
      <c r="B866" s="13"/>
      <c r="C866" s="13"/>
      <c r="D866" s="13"/>
      <c r="E866" s="13"/>
      <c r="F866" s="13"/>
      <c r="G866" s="13"/>
      <c r="H866" s="13"/>
      <c r="I866" s="13"/>
      <c r="J866" s="13"/>
      <c r="K866" s="13"/>
      <c r="L866" s="13"/>
      <c r="M866" s="13"/>
      <c r="N866" s="13"/>
      <c r="O866" s="13"/>
      <c r="P866" s="13"/>
      <c r="Q866" s="13"/>
      <c r="R866" s="13"/>
      <c r="S866" s="13"/>
      <c r="T866" s="13"/>
      <c r="U866" s="13"/>
      <c r="V866" s="82"/>
      <c r="W866" s="13"/>
      <c r="X866" s="13"/>
      <c r="Y866" s="13"/>
      <c r="Z866" s="13"/>
      <c r="AA866" s="23"/>
      <c r="AB866" s="23"/>
      <c r="AC866" s="81"/>
      <c r="AD866" s="23"/>
      <c r="AE866" s="23"/>
      <c r="AF866" s="23"/>
      <c r="AG866" s="23"/>
      <c r="AH866" s="23"/>
      <c r="AI866" s="23"/>
      <c r="AJ866" s="23"/>
      <c r="AK866" s="23"/>
      <c r="AL866" s="23"/>
      <c r="AM866" s="23"/>
      <c r="AN866" s="23"/>
      <c r="AO866" s="23"/>
    </row>
    <row r="867" spans="1:41" ht="18.75" customHeight="1" x14ac:dyDescent="0.25">
      <c r="A867" s="13"/>
      <c r="B867" s="13"/>
      <c r="C867" s="13"/>
      <c r="D867" s="13"/>
      <c r="E867" s="13"/>
      <c r="F867" s="13"/>
      <c r="G867" s="13"/>
      <c r="H867" s="13"/>
      <c r="I867" s="13"/>
      <c r="J867" s="13"/>
      <c r="K867" s="13"/>
      <c r="L867" s="13"/>
      <c r="M867" s="13"/>
      <c r="N867" s="13"/>
      <c r="O867" s="13"/>
      <c r="P867" s="13"/>
      <c r="Q867" s="13"/>
      <c r="R867" s="13"/>
      <c r="S867" s="13"/>
      <c r="T867" s="13"/>
      <c r="U867" s="13"/>
      <c r="V867" s="82"/>
      <c r="W867" s="13"/>
      <c r="X867" s="13"/>
      <c r="Y867" s="13"/>
      <c r="Z867" s="13"/>
      <c r="AA867" s="23"/>
      <c r="AB867" s="23"/>
      <c r="AC867" s="81"/>
      <c r="AD867" s="23"/>
      <c r="AE867" s="23"/>
      <c r="AF867" s="23"/>
      <c r="AG867" s="23"/>
      <c r="AH867" s="23"/>
      <c r="AI867" s="23"/>
      <c r="AJ867" s="23"/>
      <c r="AK867" s="23"/>
      <c r="AL867" s="23"/>
      <c r="AM867" s="23"/>
      <c r="AN867" s="23"/>
      <c r="AO867" s="23"/>
    </row>
    <row r="868" spans="1:41" ht="18.75" customHeight="1" x14ac:dyDescent="0.25">
      <c r="A868" s="13"/>
      <c r="B868" s="13"/>
      <c r="C868" s="13"/>
      <c r="D868" s="13"/>
      <c r="E868" s="13"/>
      <c r="F868" s="13"/>
      <c r="G868" s="13"/>
      <c r="H868" s="13"/>
      <c r="I868" s="13"/>
      <c r="J868" s="13"/>
      <c r="K868" s="13"/>
      <c r="L868" s="13"/>
      <c r="M868" s="13"/>
      <c r="N868" s="13"/>
      <c r="O868" s="13"/>
      <c r="P868" s="13"/>
      <c r="Q868" s="13"/>
      <c r="R868" s="13"/>
      <c r="S868" s="13"/>
      <c r="T868" s="13"/>
      <c r="U868" s="13"/>
      <c r="V868" s="82"/>
      <c r="W868" s="13"/>
      <c r="X868" s="13"/>
      <c r="Y868" s="13"/>
      <c r="Z868" s="13"/>
      <c r="AA868" s="23"/>
      <c r="AB868" s="23"/>
      <c r="AC868" s="81"/>
      <c r="AD868" s="23"/>
      <c r="AE868" s="23"/>
      <c r="AF868" s="23"/>
      <c r="AG868" s="23"/>
      <c r="AH868" s="23"/>
      <c r="AI868" s="23"/>
      <c r="AJ868" s="23"/>
      <c r="AK868" s="23"/>
      <c r="AL868" s="23"/>
      <c r="AM868" s="23"/>
      <c r="AN868" s="23"/>
      <c r="AO868" s="23"/>
    </row>
    <row r="869" spans="1:41" ht="18.75" customHeight="1" x14ac:dyDescent="0.25">
      <c r="A869" s="13"/>
      <c r="B869" s="13"/>
      <c r="C869" s="13"/>
      <c r="D869" s="13"/>
      <c r="E869" s="13"/>
      <c r="F869" s="13"/>
      <c r="G869" s="13"/>
      <c r="H869" s="13"/>
      <c r="I869" s="13"/>
      <c r="J869" s="13"/>
      <c r="K869" s="13"/>
      <c r="L869" s="13"/>
      <c r="M869" s="13"/>
      <c r="N869" s="13"/>
      <c r="O869" s="13"/>
      <c r="P869" s="13"/>
      <c r="Q869" s="13"/>
      <c r="R869" s="13"/>
      <c r="S869" s="13"/>
      <c r="T869" s="13"/>
      <c r="U869" s="13"/>
      <c r="V869" s="82"/>
      <c r="W869" s="13"/>
      <c r="X869" s="13"/>
      <c r="Y869" s="13"/>
      <c r="Z869" s="13"/>
      <c r="AA869" s="23"/>
      <c r="AB869" s="23"/>
      <c r="AC869" s="81"/>
      <c r="AD869" s="23"/>
      <c r="AE869" s="23"/>
      <c r="AF869" s="23"/>
      <c r="AG869" s="23"/>
      <c r="AH869" s="23"/>
      <c r="AI869" s="23"/>
      <c r="AJ869" s="23"/>
      <c r="AK869" s="23"/>
      <c r="AL869" s="23"/>
      <c r="AM869" s="23"/>
      <c r="AN869" s="23"/>
      <c r="AO869" s="23"/>
    </row>
    <row r="870" spans="1:41" ht="18.75" customHeight="1" x14ac:dyDescent="0.25">
      <c r="A870" s="13"/>
      <c r="B870" s="13"/>
      <c r="C870" s="13"/>
      <c r="D870" s="13"/>
      <c r="E870" s="13"/>
      <c r="F870" s="13"/>
      <c r="G870" s="13"/>
      <c r="H870" s="13"/>
      <c r="I870" s="13"/>
      <c r="J870" s="13"/>
      <c r="K870" s="13"/>
      <c r="L870" s="13"/>
      <c r="M870" s="13"/>
      <c r="N870" s="13"/>
      <c r="O870" s="13"/>
      <c r="P870" s="13"/>
      <c r="Q870" s="13"/>
      <c r="R870" s="13"/>
      <c r="S870" s="13"/>
      <c r="T870" s="13"/>
      <c r="U870" s="13"/>
      <c r="V870" s="82"/>
      <c r="W870" s="13"/>
      <c r="X870" s="13"/>
      <c r="Y870" s="13"/>
      <c r="Z870" s="13"/>
      <c r="AA870" s="23"/>
      <c r="AB870" s="23"/>
      <c r="AC870" s="81"/>
      <c r="AD870" s="23"/>
      <c r="AE870" s="23"/>
      <c r="AF870" s="23"/>
      <c r="AG870" s="23"/>
      <c r="AH870" s="23"/>
      <c r="AI870" s="23"/>
      <c r="AJ870" s="23"/>
      <c r="AK870" s="23"/>
      <c r="AL870" s="23"/>
      <c r="AM870" s="23"/>
      <c r="AN870" s="23"/>
      <c r="AO870" s="23"/>
    </row>
    <row r="871" spans="1:41" ht="18.75" customHeight="1" x14ac:dyDescent="0.25">
      <c r="A871" s="13"/>
      <c r="B871" s="13"/>
      <c r="C871" s="13"/>
      <c r="D871" s="13"/>
      <c r="E871" s="13"/>
      <c r="F871" s="13"/>
      <c r="G871" s="13"/>
      <c r="H871" s="13"/>
      <c r="I871" s="13"/>
      <c r="J871" s="13"/>
      <c r="K871" s="13"/>
      <c r="L871" s="13"/>
      <c r="M871" s="13"/>
      <c r="N871" s="13"/>
      <c r="O871" s="13"/>
      <c r="P871" s="13"/>
      <c r="Q871" s="13"/>
      <c r="R871" s="13"/>
      <c r="S871" s="13"/>
      <c r="T871" s="13"/>
      <c r="U871" s="13"/>
      <c r="V871" s="82"/>
      <c r="W871" s="13"/>
      <c r="X871" s="13"/>
      <c r="Y871" s="13"/>
      <c r="Z871" s="13"/>
      <c r="AA871" s="23"/>
      <c r="AB871" s="23"/>
      <c r="AC871" s="81"/>
      <c r="AD871" s="23"/>
      <c r="AE871" s="23"/>
      <c r="AF871" s="23"/>
      <c r="AG871" s="23"/>
      <c r="AH871" s="23"/>
      <c r="AI871" s="23"/>
      <c r="AJ871" s="23"/>
      <c r="AK871" s="23"/>
      <c r="AL871" s="23"/>
      <c r="AM871" s="23"/>
      <c r="AN871" s="23"/>
      <c r="AO871" s="23"/>
    </row>
    <row r="872" spans="1:41" ht="18.75" customHeight="1" x14ac:dyDescent="0.25">
      <c r="A872" s="13"/>
      <c r="B872" s="13"/>
      <c r="C872" s="13"/>
      <c r="D872" s="13"/>
      <c r="E872" s="13"/>
      <c r="F872" s="13"/>
      <c r="G872" s="13"/>
      <c r="H872" s="13"/>
      <c r="I872" s="13"/>
      <c r="J872" s="13"/>
      <c r="K872" s="13"/>
      <c r="L872" s="13"/>
      <c r="M872" s="13"/>
      <c r="N872" s="13"/>
      <c r="O872" s="13"/>
      <c r="P872" s="13"/>
      <c r="Q872" s="13"/>
      <c r="R872" s="13"/>
      <c r="S872" s="13"/>
      <c r="T872" s="13"/>
      <c r="U872" s="13"/>
      <c r="V872" s="82"/>
      <c r="W872" s="13"/>
      <c r="X872" s="13"/>
      <c r="Y872" s="13"/>
      <c r="Z872" s="13"/>
      <c r="AA872" s="23"/>
      <c r="AB872" s="23"/>
      <c r="AC872" s="81"/>
      <c r="AD872" s="23"/>
      <c r="AE872" s="23"/>
      <c r="AF872" s="23"/>
      <c r="AG872" s="23"/>
      <c r="AH872" s="23"/>
      <c r="AI872" s="23"/>
      <c r="AJ872" s="23"/>
      <c r="AK872" s="23"/>
      <c r="AL872" s="23"/>
      <c r="AM872" s="23"/>
      <c r="AN872" s="23"/>
      <c r="AO872" s="23"/>
    </row>
    <row r="873" spans="1:41" ht="18.75" customHeight="1" x14ac:dyDescent="0.25">
      <c r="A873" s="13"/>
      <c r="B873" s="13"/>
      <c r="C873" s="13"/>
      <c r="D873" s="13"/>
      <c r="E873" s="13"/>
      <c r="F873" s="13"/>
      <c r="G873" s="13"/>
      <c r="H873" s="13"/>
      <c r="I873" s="13"/>
      <c r="J873" s="13"/>
      <c r="K873" s="13"/>
      <c r="L873" s="13"/>
      <c r="M873" s="13"/>
      <c r="N873" s="13"/>
      <c r="O873" s="13"/>
      <c r="P873" s="13"/>
      <c r="Q873" s="13"/>
      <c r="R873" s="13"/>
      <c r="S873" s="13"/>
      <c r="T873" s="13"/>
      <c r="U873" s="13"/>
      <c r="V873" s="82"/>
      <c r="W873" s="13"/>
      <c r="X873" s="13"/>
      <c r="Y873" s="13"/>
      <c r="Z873" s="13"/>
      <c r="AA873" s="23"/>
      <c r="AB873" s="23"/>
      <c r="AC873" s="81"/>
      <c r="AD873" s="23"/>
      <c r="AE873" s="23"/>
      <c r="AF873" s="23"/>
      <c r="AG873" s="23"/>
      <c r="AH873" s="23"/>
      <c r="AI873" s="23"/>
      <c r="AJ873" s="23"/>
      <c r="AK873" s="23"/>
      <c r="AL873" s="23"/>
      <c r="AM873" s="23"/>
      <c r="AN873" s="23"/>
      <c r="AO873" s="23"/>
    </row>
    <row r="874" spans="1:41" ht="18.75" customHeight="1" x14ac:dyDescent="0.25">
      <c r="A874" s="13"/>
      <c r="B874" s="13"/>
      <c r="C874" s="13"/>
      <c r="D874" s="13"/>
      <c r="E874" s="13"/>
      <c r="F874" s="13"/>
      <c r="G874" s="13"/>
      <c r="H874" s="13"/>
      <c r="I874" s="13"/>
      <c r="J874" s="13"/>
      <c r="K874" s="13"/>
      <c r="L874" s="13"/>
      <c r="M874" s="13"/>
      <c r="N874" s="13"/>
      <c r="O874" s="13"/>
      <c r="P874" s="13"/>
      <c r="Q874" s="13"/>
      <c r="R874" s="13"/>
      <c r="S874" s="13"/>
      <c r="T874" s="13"/>
      <c r="U874" s="13"/>
      <c r="V874" s="82"/>
      <c r="W874" s="13"/>
      <c r="X874" s="13"/>
      <c r="Y874" s="13"/>
      <c r="Z874" s="13"/>
      <c r="AA874" s="23"/>
      <c r="AB874" s="23"/>
      <c r="AC874" s="81"/>
      <c r="AD874" s="23"/>
      <c r="AE874" s="23"/>
      <c r="AF874" s="23"/>
      <c r="AG874" s="23"/>
      <c r="AH874" s="23"/>
      <c r="AI874" s="23"/>
      <c r="AJ874" s="23"/>
      <c r="AK874" s="23"/>
      <c r="AL874" s="23"/>
      <c r="AM874" s="23"/>
      <c r="AN874" s="23"/>
      <c r="AO874" s="23"/>
    </row>
    <row r="875" spans="1:41" ht="18.75" customHeight="1" x14ac:dyDescent="0.25">
      <c r="A875" s="13"/>
      <c r="B875" s="13"/>
      <c r="C875" s="13"/>
      <c r="D875" s="13"/>
      <c r="E875" s="13"/>
      <c r="F875" s="13"/>
      <c r="G875" s="13"/>
      <c r="H875" s="13"/>
      <c r="I875" s="13"/>
      <c r="J875" s="13"/>
      <c r="K875" s="13"/>
      <c r="L875" s="13"/>
      <c r="M875" s="13"/>
      <c r="N875" s="13"/>
      <c r="O875" s="13"/>
      <c r="P875" s="13"/>
      <c r="Q875" s="13"/>
      <c r="R875" s="13"/>
      <c r="S875" s="13"/>
      <c r="T875" s="13"/>
      <c r="U875" s="13"/>
      <c r="V875" s="82"/>
      <c r="W875" s="13"/>
      <c r="X875" s="13"/>
      <c r="Y875" s="13"/>
      <c r="Z875" s="13"/>
      <c r="AA875" s="23"/>
      <c r="AB875" s="23"/>
      <c r="AC875" s="81"/>
      <c r="AD875" s="23"/>
      <c r="AE875" s="23"/>
      <c r="AF875" s="23"/>
      <c r="AG875" s="23"/>
      <c r="AH875" s="23"/>
      <c r="AI875" s="23"/>
      <c r="AJ875" s="23"/>
      <c r="AK875" s="23"/>
      <c r="AL875" s="23"/>
      <c r="AM875" s="23"/>
      <c r="AN875" s="23"/>
      <c r="AO875" s="23"/>
    </row>
    <row r="876" spans="1:41" ht="18.75" customHeight="1" x14ac:dyDescent="0.25">
      <c r="A876" s="13"/>
      <c r="B876" s="13"/>
      <c r="C876" s="13"/>
      <c r="D876" s="13"/>
      <c r="E876" s="13"/>
      <c r="F876" s="13"/>
      <c r="G876" s="13"/>
      <c r="H876" s="13"/>
      <c r="I876" s="13"/>
      <c r="J876" s="13"/>
      <c r="K876" s="13"/>
      <c r="L876" s="13"/>
      <c r="M876" s="13"/>
      <c r="N876" s="13"/>
      <c r="O876" s="13"/>
      <c r="P876" s="13"/>
      <c r="Q876" s="13"/>
      <c r="R876" s="13"/>
      <c r="S876" s="13"/>
      <c r="T876" s="13"/>
      <c r="U876" s="13"/>
      <c r="V876" s="82"/>
      <c r="W876" s="13"/>
      <c r="X876" s="13"/>
      <c r="Y876" s="13"/>
      <c r="Z876" s="13"/>
      <c r="AA876" s="23"/>
      <c r="AB876" s="23"/>
      <c r="AC876" s="81"/>
      <c r="AD876" s="23"/>
      <c r="AE876" s="23"/>
      <c r="AF876" s="23"/>
      <c r="AG876" s="23"/>
      <c r="AH876" s="23"/>
      <c r="AI876" s="23"/>
      <c r="AJ876" s="23"/>
      <c r="AK876" s="23"/>
      <c r="AL876" s="23"/>
      <c r="AM876" s="23"/>
      <c r="AN876" s="23"/>
      <c r="AO876" s="23"/>
    </row>
    <row r="877" spans="1:41" ht="18.75" customHeight="1" x14ac:dyDescent="0.25">
      <c r="A877" s="13"/>
      <c r="B877" s="13"/>
      <c r="C877" s="13"/>
      <c r="D877" s="13"/>
      <c r="E877" s="13"/>
      <c r="F877" s="13"/>
      <c r="G877" s="13"/>
      <c r="H877" s="13"/>
      <c r="I877" s="13"/>
      <c r="J877" s="13"/>
      <c r="K877" s="13"/>
      <c r="L877" s="13"/>
      <c r="M877" s="13"/>
      <c r="N877" s="13"/>
      <c r="O877" s="13"/>
      <c r="P877" s="13"/>
      <c r="Q877" s="13"/>
      <c r="R877" s="13"/>
      <c r="S877" s="13"/>
      <c r="T877" s="13"/>
      <c r="U877" s="13"/>
      <c r="V877" s="82"/>
      <c r="W877" s="13"/>
      <c r="X877" s="13"/>
      <c r="Y877" s="13"/>
      <c r="Z877" s="13"/>
      <c r="AA877" s="23"/>
      <c r="AB877" s="23"/>
      <c r="AC877" s="81"/>
      <c r="AD877" s="23"/>
      <c r="AE877" s="23"/>
      <c r="AF877" s="23"/>
      <c r="AG877" s="23"/>
      <c r="AH877" s="23"/>
      <c r="AI877" s="23"/>
      <c r="AJ877" s="23"/>
      <c r="AK877" s="23"/>
      <c r="AL877" s="23"/>
      <c r="AM877" s="23"/>
      <c r="AN877" s="23"/>
      <c r="AO877" s="23"/>
    </row>
    <row r="878" spans="1:41" ht="18.75" customHeight="1" x14ac:dyDescent="0.25">
      <c r="A878" s="13"/>
      <c r="B878" s="13"/>
      <c r="C878" s="13"/>
      <c r="D878" s="13"/>
      <c r="E878" s="13"/>
      <c r="F878" s="13"/>
      <c r="G878" s="13"/>
      <c r="H878" s="13"/>
      <c r="I878" s="13"/>
      <c r="J878" s="13"/>
      <c r="K878" s="13"/>
      <c r="L878" s="13"/>
      <c r="M878" s="13"/>
      <c r="N878" s="13"/>
      <c r="O878" s="13"/>
      <c r="P878" s="13"/>
      <c r="Q878" s="13"/>
      <c r="R878" s="13"/>
      <c r="S878" s="13"/>
      <c r="T878" s="13"/>
      <c r="U878" s="13"/>
      <c r="V878" s="82"/>
      <c r="W878" s="13"/>
      <c r="X878" s="13"/>
      <c r="Y878" s="13"/>
      <c r="Z878" s="13"/>
      <c r="AA878" s="23"/>
      <c r="AB878" s="23"/>
      <c r="AC878" s="81"/>
      <c r="AD878" s="23"/>
      <c r="AE878" s="23"/>
      <c r="AF878" s="23"/>
      <c r="AG878" s="23"/>
      <c r="AH878" s="23"/>
      <c r="AI878" s="23"/>
      <c r="AJ878" s="23"/>
      <c r="AK878" s="23"/>
      <c r="AL878" s="23"/>
      <c r="AM878" s="23"/>
      <c r="AN878" s="23"/>
      <c r="AO878" s="23"/>
    </row>
    <row r="879" spans="1:41" ht="18.75" customHeight="1" x14ac:dyDescent="0.25">
      <c r="A879" s="13"/>
      <c r="B879" s="13"/>
      <c r="C879" s="13"/>
      <c r="D879" s="13"/>
      <c r="E879" s="13"/>
      <c r="F879" s="13"/>
      <c r="G879" s="13"/>
      <c r="H879" s="13"/>
      <c r="I879" s="13"/>
      <c r="J879" s="13"/>
      <c r="K879" s="13"/>
      <c r="L879" s="13"/>
      <c r="M879" s="13"/>
      <c r="N879" s="13"/>
      <c r="O879" s="13"/>
      <c r="P879" s="13"/>
      <c r="Q879" s="13"/>
      <c r="R879" s="13"/>
      <c r="S879" s="13"/>
      <c r="T879" s="13"/>
      <c r="U879" s="13"/>
      <c r="V879" s="82"/>
      <c r="W879" s="13"/>
      <c r="X879" s="13"/>
      <c r="Y879" s="13"/>
      <c r="Z879" s="13"/>
      <c r="AA879" s="23"/>
      <c r="AB879" s="23"/>
      <c r="AC879" s="81"/>
      <c r="AD879" s="23"/>
      <c r="AE879" s="23"/>
      <c r="AF879" s="23"/>
      <c r="AG879" s="23"/>
      <c r="AH879" s="23"/>
      <c r="AI879" s="23"/>
      <c r="AJ879" s="23"/>
      <c r="AK879" s="23"/>
      <c r="AL879" s="23"/>
      <c r="AM879" s="23"/>
      <c r="AN879" s="23"/>
      <c r="AO879" s="23"/>
    </row>
    <row r="880" spans="1:41" ht="18.75" customHeight="1" x14ac:dyDescent="0.25">
      <c r="A880" s="13"/>
      <c r="B880" s="13"/>
      <c r="C880" s="13"/>
      <c r="D880" s="13"/>
      <c r="E880" s="13"/>
      <c r="F880" s="13"/>
      <c r="G880" s="13"/>
      <c r="H880" s="13"/>
      <c r="I880" s="13"/>
      <c r="J880" s="13"/>
      <c r="K880" s="13"/>
      <c r="L880" s="13"/>
      <c r="M880" s="13"/>
      <c r="N880" s="13"/>
      <c r="O880" s="13"/>
      <c r="P880" s="13"/>
      <c r="Q880" s="13"/>
      <c r="R880" s="13"/>
      <c r="S880" s="13"/>
      <c r="T880" s="13"/>
      <c r="U880" s="13"/>
      <c r="V880" s="82"/>
      <c r="W880" s="13"/>
      <c r="X880" s="13"/>
      <c r="Y880" s="13"/>
      <c r="Z880" s="13"/>
      <c r="AA880" s="23"/>
      <c r="AB880" s="23"/>
      <c r="AC880" s="81"/>
      <c r="AD880" s="23"/>
      <c r="AE880" s="23"/>
      <c r="AF880" s="23"/>
      <c r="AG880" s="23"/>
      <c r="AH880" s="23"/>
      <c r="AI880" s="23"/>
      <c r="AJ880" s="23"/>
      <c r="AK880" s="23"/>
      <c r="AL880" s="23"/>
      <c r="AM880" s="23"/>
      <c r="AN880" s="23"/>
      <c r="AO880" s="23"/>
    </row>
    <row r="881" spans="1:41" ht="18.75" customHeight="1" x14ac:dyDescent="0.25">
      <c r="A881" s="13"/>
      <c r="B881" s="13"/>
      <c r="C881" s="13"/>
      <c r="D881" s="13"/>
      <c r="E881" s="13"/>
      <c r="F881" s="13"/>
      <c r="G881" s="13"/>
      <c r="H881" s="13"/>
      <c r="I881" s="13"/>
      <c r="J881" s="13"/>
      <c r="K881" s="13"/>
      <c r="L881" s="13"/>
      <c r="M881" s="13"/>
      <c r="N881" s="13"/>
      <c r="O881" s="13"/>
      <c r="P881" s="13"/>
      <c r="Q881" s="13"/>
      <c r="R881" s="13"/>
      <c r="S881" s="13"/>
      <c r="T881" s="13"/>
      <c r="U881" s="13"/>
      <c r="V881" s="82"/>
      <c r="W881" s="13"/>
      <c r="X881" s="13"/>
      <c r="Y881" s="13"/>
      <c r="Z881" s="13"/>
      <c r="AA881" s="23"/>
      <c r="AB881" s="23"/>
      <c r="AC881" s="81"/>
      <c r="AD881" s="23"/>
      <c r="AE881" s="23"/>
      <c r="AF881" s="23"/>
      <c r="AG881" s="23"/>
      <c r="AH881" s="23"/>
      <c r="AI881" s="23"/>
      <c r="AJ881" s="23"/>
      <c r="AK881" s="23"/>
      <c r="AL881" s="23"/>
      <c r="AM881" s="23"/>
      <c r="AN881" s="23"/>
      <c r="AO881" s="23"/>
    </row>
    <row r="882" spans="1:41" ht="18.75" customHeight="1" x14ac:dyDescent="0.25">
      <c r="A882" s="13"/>
      <c r="B882" s="13"/>
      <c r="C882" s="13"/>
      <c r="D882" s="13"/>
      <c r="E882" s="13"/>
      <c r="F882" s="13"/>
      <c r="G882" s="13"/>
      <c r="H882" s="13"/>
      <c r="I882" s="13"/>
      <c r="J882" s="13"/>
      <c r="K882" s="13"/>
      <c r="L882" s="13"/>
      <c r="M882" s="13"/>
      <c r="N882" s="13"/>
      <c r="O882" s="13"/>
      <c r="P882" s="13"/>
      <c r="Q882" s="13"/>
      <c r="R882" s="13"/>
      <c r="S882" s="13"/>
      <c r="T882" s="13"/>
      <c r="U882" s="13"/>
      <c r="V882" s="82"/>
      <c r="W882" s="13"/>
      <c r="X882" s="13"/>
      <c r="Y882" s="13"/>
      <c r="Z882" s="13"/>
      <c r="AA882" s="23"/>
      <c r="AB882" s="23"/>
      <c r="AC882" s="81"/>
      <c r="AD882" s="23"/>
      <c r="AE882" s="23"/>
      <c r="AF882" s="23"/>
      <c r="AG882" s="23"/>
      <c r="AH882" s="23"/>
      <c r="AI882" s="23"/>
      <c r="AJ882" s="23"/>
      <c r="AK882" s="23"/>
      <c r="AL882" s="23"/>
      <c r="AM882" s="23"/>
      <c r="AN882" s="23"/>
      <c r="AO882" s="23"/>
    </row>
    <row r="883" spans="1:41" ht="18.75" customHeight="1" x14ac:dyDescent="0.25">
      <c r="A883" s="13"/>
      <c r="B883" s="13"/>
      <c r="C883" s="13"/>
      <c r="D883" s="13"/>
      <c r="E883" s="13"/>
      <c r="F883" s="13"/>
      <c r="G883" s="13"/>
      <c r="H883" s="13"/>
      <c r="I883" s="13"/>
      <c r="J883" s="13"/>
      <c r="K883" s="13"/>
      <c r="L883" s="13"/>
      <c r="M883" s="13"/>
      <c r="N883" s="13"/>
      <c r="O883" s="13"/>
      <c r="P883" s="13"/>
      <c r="Q883" s="13"/>
      <c r="R883" s="13"/>
      <c r="S883" s="13"/>
      <c r="T883" s="13"/>
      <c r="U883" s="13"/>
      <c r="V883" s="82"/>
      <c r="W883" s="13"/>
      <c r="X883" s="13"/>
      <c r="Y883" s="13"/>
      <c r="Z883" s="13"/>
      <c r="AA883" s="23"/>
      <c r="AB883" s="23"/>
      <c r="AC883" s="81"/>
      <c r="AD883" s="23"/>
      <c r="AE883" s="23"/>
      <c r="AF883" s="23"/>
      <c r="AG883" s="23"/>
      <c r="AH883" s="23"/>
      <c r="AI883" s="23"/>
      <c r="AJ883" s="23"/>
      <c r="AK883" s="23"/>
      <c r="AL883" s="23"/>
      <c r="AM883" s="23"/>
      <c r="AN883" s="23"/>
      <c r="AO883" s="23"/>
    </row>
    <row r="884" spans="1:41" ht="18.75" customHeight="1" x14ac:dyDescent="0.25">
      <c r="A884" s="13"/>
      <c r="B884" s="13"/>
      <c r="C884" s="13"/>
      <c r="D884" s="13"/>
      <c r="E884" s="13"/>
      <c r="F884" s="13"/>
      <c r="G884" s="13"/>
      <c r="H884" s="13"/>
      <c r="I884" s="13"/>
      <c r="J884" s="13"/>
      <c r="K884" s="13"/>
      <c r="L884" s="13"/>
      <c r="M884" s="13"/>
      <c r="N884" s="13"/>
      <c r="O884" s="13"/>
      <c r="P884" s="13"/>
      <c r="Q884" s="13"/>
      <c r="R884" s="13"/>
      <c r="S884" s="13"/>
      <c r="T884" s="13"/>
      <c r="U884" s="13"/>
      <c r="V884" s="82"/>
      <c r="W884" s="13"/>
      <c r="X884" s="13"/>
      <c r="Y884" s="13"/>
      <c r="Z884" s="13"/>
      <c r="AA884" s="23"/>
      <c r="AB884" s="23"/>
      <c r="AC884" s="81"/>
      <c r="AD884" s="23"/>
      <c r="AE884" s="23"/>
      <c r="AF884" s="23"/>
      <c r="AG884" s="23"/>
      <c r="AH884" s="23"/>
      <c r="AI884" s="23"/>
      <c r="AJ884" s="23"/>
      <c r="AK884" s="23"/>
      <c r="AL884" s="23"/>
      <c r="AM884" s="23"/>
      <c r="AN884" s="23"/>
      <c r="AO884" s="23"/>
    </row>
    <row r="885" spans="1:41" ht="18.75" customHeight="1" x14ac:dyDescent="0.25">
      <c r="A885" s="13"/>
      <c r="B885" s="13"/>
      <c r="C885" s="13"/>
      <c r="D885" s="13"/>
      <c r="E885" s="13"/>
      <c r="F885" s="13"/>
      <c r="G885" s="13"/>
      <c r="H885" s="13"/>
      <c r="I885" s="13"/>
      <c r="J885" s="13"/>
      <c r="K885" s="13"/>
      <c r="L885" s="13"/>
      <c r="M885" s="13"/>
      <c r="N885" s="13"/>
      <c r="O885" s="13"/>
      <c r="P885" s="13"/>
      <c r="Q885" s="13"/>
      <c r="R885" s="13"/>
      <c r="S885" s="13"/>
      <c r="T885" s="13"/>
      <c r="U885" s="13"/>
      <c r="V885" s="82"/>
      <c r="W885" s="13"/>
      <c r="X885" s="13"/>
      <c r="Y885" s="13"/>
      <c r="Z885" s="13"/>
      <c r="AA885" s="23"/>
      <c r="AB885" s="23"/>
      <c r="AC885" s="81"/>
      <c r="AD885" s="23"/>
      <c r="AE885" s="23"/>
      <c r="AF885" s="23"/>
      <c r="AG885" s="23"/>
      <c r="AH885" s="23"/>
      <c r="AI885" s="23"/>
      <c r="AJ885" s="23"/>
      <c r="AK885" s="23"/>
      <c r="AL885" s="23"/>
      <c r="AM885" s="23"/>
      <c r="AN885" s="23"/>
      <c r="AO885" s="23"/>
    </row>
    <row r="886" spans="1:41" ht="18.75" customHeight="1" x14ac:dyDescent="0.25">
      <c r="A886" s="13"/>
      <c r="B886" s="13"/>
      <c r="C886" s="13"/>
      <c r="D886" s="13"/>
      <c r="E886" s="13"/>
      <c r="F886" s="13"/>
      <c r="G886" s="13"/>
      <c r="H886" s="13"/>
      <c r="I886" s="13"/>
      <c r="J886" s="13"/>
      <c r="K886" s="13"/>
      <c r="L886" s="13"/>
      <c r="M886" s="13"/>
      <c r="N886" s="13"/>
      <c r="O886" s="13"/>
      <c r="P886" s="13"/>
      <c r="Q886" s="13"/>
      <c r="R886" s="13"/>
      <c r="S886" s="13"/>
      <c r="T886" s="13"/>
      <c r="U886" s="13"/>
      <c r="V886" s="82"/>
      <c r="W886" s="13"/>
      <c r="X886" s="13"/>
      <c r="Y886" s="13"/>
      <c r="Z886" s="13"/>
      <c r="AA886" s="23"/>
      <c r="AB886" s="23"/>
      <c r="AC886" s="81"/>
      <c r="AD886" s="23"/>
      <c r="AE886" s="23"/>
      <c r="AF886" s="23"/>
      <c r="AG886" s="23"/>
      <c r="AH886" s="23"/>
      <c r="AI886" s="23"/>
      <c r="AJ886" s="23"/>
      <c r="AK886" s="23"/>
      <c r="AL886" s="23"/>
      <c r="AM886" s="23"/>
      <c r="AN886" s="23"/>
      <c r="AO886" s="23"/>
    </row>
    <row r="887" spans="1:41" ht="18.75" customHeight="1" x14ac:dyDescent="0.25">
      <c r="A887" s="13"/>
      <c r="B887" s="13"/>
      <c r="C887" s="13"/>
      <c r="D887" s="13"/>
      <c r="E887" s="13"/>
      <c r="F887" s="13"/>
      <c r="G887" s="13"/>
      <c r="H887" s="13"/>
      <c r="I887" s="13"/>
      <c r="J887" s="13"/>
      <c r="K887" s="13"/>
      <c r="L887" s="13"/>
      <c r="M887" s="13"/>
      <c r="N887" s="13"/>
      <c r="O887" s="13"/>
      <c r="P887" s="13"/>
      <c r="Q887" s="13"/>
      <c r="R887" s="13"/>
      <c r="S887" s="13"/>
      <c r="T887" s="13"/>
      <c r="U887" s="13"/>
      <c r="V887" s="82"/>
      <c r="W887" s="13"/>
      <c r="X887" s="13"/>
      <c r="Y887" s="13"/>
      <c r="Z887" s="13"/>
      <c r="AA887" s="23"/>
      <c r="AB887" s="23"/>
      <c r="AC887" s="81"/>
      <c r="AD887" s="23"/>
      <c r="AE887" s="23"/>
      <c r="AF887" s="23"/>
      <c r="AG887" s="23"/>
      <c r="AH887" s="23"/>
      <c r="AI887" s="23"/>
      <c r="AJ887" s="23"/>
      <c r="AK887" s="23"/>
      <c r="AL887" s="23"/>
      <c r="AM887" s="23"/>
      <c r="AN887" s="23"/>
      <c r="AO887" s="23"/>
    </row>
    <row r="888" spans="1:41" ht="18.75" customHeight="1" x14ac:dyDescent="0.25">
      <c r="A888" s="13"/>
      <c r="B888" s="13"/>
      <c r="C888" s="13"/>
      <c r="D888" s="13"/>
      <c r="E888" s="13"/>
      <c r="F888" s="13"/>
      <c r="G888" s="13"/>
      <c r="H888" s="13"/>
      <c r="I888" s="13"/>
      <c r="J888" s="13"/>
      <c r="K888" s="13"/>
      <c r="L888" s="13"/>
      <c r="M888" s="13"/>
      <c r="N888" s="13"/>
      <c r="O888" s="13"/>
      <c r="P888" s="13"/>
      <c r="Q888" s="13"/>
      <c r="R888" s="13"/>
      <c r="S888" s="13"/>
      <c r="T888" s="13"/>
      <c r="U888" s="13"/>
      <c r="V888" s="82"/>
      <c r="W888" s="13"/>
      <c r="X888" s="13"/>
      <c r="Y888" s="13"/>
      <c r="Z888" s="13"/>
      <c r="AA888" s="23"/>
      <c r="AB888" s="23"/>
      <c r="AC888" s="81"/>
      <c r="AD888" s="23"/>
      <c r="AE888" s="23"/>
      <c r="AF888" s="23"/>
      <c r="AG888" s="23"/>
      <c r="AH888" s="23"/>
      <c r="AI888" s="23"/>
      <c r="AJ888" s="23"/>
      <c r="AK888" s="23"/>
      <c r="AL888" s="23"/>
      <c r="AM888" s="23"/>
      <c r="AN888" s="23"/>
      <c r="AO888" s="23"/>
    </row>
    <row r="889" spans="1:41" ht="18.75" customHeight="1" x14ac:dyDescent="0.25">
      <c r="A889" s="13"/>
      <c r="B889" s="13"/>
      <c r="C889" s="13"/>
      <c r="D889" s="13"/>
      <c r="E889" s="13"/>
      <c r="F889" s="13"/>
      <c r="G889" s="13"/>
      <c r="H889" s="13"/>
      <c r="I889" s="13"/>
      <c r="J889" s="13"/>
      <c r="K889" s="13"/>
      <c r="L889" s="13"/>
      <c r="M889" s="13"/>
      <c r="N889" s="13"/>
      <c r="O889" s="13"/>
      <c r="P889" s="13"/>
      <c r="Q889" s="13"/>
      <c r="R889" s="13"/>
      <c r="S889" s="13"/>
      <c r="T889" s="13"/>
      <c r="U889" s="13"/>
      <c r="V889" s="82"/>
      <c r="W889" s="13"/>
      <c r="X889" s="13"/>
      <c r="Y889" s="13"/>
      <c r="Z889" s="13"/>
      <c r="AA889" s="23"/>
      <c r="AB889" s="23"/>
      <c r="AC889" s="81"/>
      <c r="AD889" s="23"/>
      <c r="AE889" s="23"/>
      <c r="AF889" s="23"/>
      <c r="AG889" s="23"/>
      <c r="AH889" s="23"/>
      <c r="AI889" s="23"/>
      <c r="AJ889" s="23"/>
      <c r="AK889" s="23"/>
      <c r="AL889" s="23"/>
      <c r="AM889" s="23"/>
      <c r="AN889" s="23"/>
      <c r="AO889" s="23"/>
    </row>
    <row r="890" spans="1:41" ht="18.75" customHeight="1" x14ac:dyDescent="0.25">
      <c r="A890" s="13"/>
      <c r="B890" s="13"/>
      <c r="C890" s="13"/>
      <c r="D890" s="13"/>
      <c r="E890" s="13"/>
      <c r="F890" s="13"/>
      <c r="G890" s="13"/>
      <c r="H890" s="13"/>
      <c r="I890" s="13"/>
      <c r="J890" s="13"/>
      <c r="K890" s="13"/>
      <c r="L890" s="13"/>
      <c r="M890" s="13"/>
      <c r="N890" s="13"/>
      <c r="O890" s="13"/>
      <c r="P890" s="13"/>
      <c r="Q890" s="13"/>
      <c r="R890" s="13"/>
      <c r="S890" s="13"/>
      <c r="T890" s="13"/>
      <c r="U890" s="13"/>
      <c r="V890" s="82"/>
      <c r="W890" s="13"/>
      <c r="X890" s="13"/>
      <c r="Y890" s="13"/>
      <c r="Z890" s="13"/>
      <c r="AA890" s="23"/>
      <c r="AB890" s="23"/>
      <c r="AC890" s="81"/>
      <c r="AD890" s="23"/>
      <c r="AE890" s="23"/>
      <c r="AF890" s="23"/>
      <c r="AG890" s="23"/>
      <c r="AH890" s="23"/>
      <c r="AI890" s="23"/>
      <c r="AJ890" s="23"/>
      <c r="AK890" s="23"/>
      <c r="AL890" s="23"/>
      <c r="AM890" s="23"/>
      <c r="AN890" s="23"/>
      <c r="AO890" s="23"/>
    </row>
    <row r="891" spans="1:41" ht="18.75" customHeight="1" x14ac:dyDescent="0.25">
      <c r="A891" s="13"/>
      <c r="B891" s="13"/>
      <c r="C891" s="13"/>
      <c r="D891" s="13"/>
      <c r="E891" s="13"/>
      <c r="F891" s="13"/>
      <c r="G891" s="13"/>
      <c r="H891" s="13"/>
      <c r="I891" s="13"/>
      <c r="J891" s="13"/>
      <c r="K891" s="13"/>
      <c r="L891" s="13"/>
      <c r="M891" s="13"/>
      <c r="N891" s="13"/>
      <c r="O891" s="13"/>
      <c r="P891" s="13"/>
      <c r="Q891" s="13"/>
      <c r="R891" s="13"/>
      <c r="S891" s="13"/>
      <c r="T891" s="13"/>
      <c r="U891" s="13"/>
      <c r="V891" s="82"/>
      <c r="W891" s="13"/>
      <c r="X891" s="13"/>
      <c r="Y891" s="13"/>
      <c r="Z891" s="13"/>
      <c r="AA891" s="23"/>
      <c r="AB891" s="23"/>
      <c r="AC891" s="81"/>
      <c r="AD891" s="23"/>
      <c r="AE891" s="23"/>
      <c r="AF891" s="23"/>
      <c r="AG891" s="23"/>
      <c r="AH891" s="23"/>
      <c r="AI891" s="23"/>
      <c r="AJ891" s="23"/>
      <c r="AK891" s="23"/>
      <c r="AL891" s="23"/>
      <c r="AM891" s="23"/>
      <c r="AN891" s="23"/>
      <c r="AO891" s="23"/>
    </row>
    <row r="892" spans="1:41" ht="18.75" customHeight="1" x14ac:dyDescent="0.25">
      <c r="A892" s="13"/>
      <c r="B892" s="13"/>
      <c r="C892" s="13"/>
      <c r="D892" s="13"/>
      <c r="E892" s="13"/>
      <c r="F892" s="13"/>
      <c r="G892" s="13"/>
      <c r="H892" s="13"/>
      <c r="I892" s="13"/>
      <c r="J892" s="13"/>
      <c r="K892" s="13"/>
      <c r="L892" s="13"/>
      <c r="M892" s="13"/>
      <c r="N892" s="13"/>
      <c r="O892" s="13"/>
      <c r="P892" s="13"/>
      <c r="Q892" s="13"/>
      <c r="R892" s="13"/>
      <c r="S892" s="13"/>
      <c r="T892" s="13"/>
      <c r="U892" s="13"/>
      <c r="V892" s="82"/>
      <c r="W892" s="13"/>
      <c r="X892" s="13"/>
      <c r="Y892" s="13"/>
      <c r="Z892" s="13"/>
      <c r="AA892" s="23"/>
      <c r="AB892" s="23"/>
      <c r="AC892" s="81"/>
      <c r="AD892" s="23"/>
      <c r="AE892" s="23"/>
      <c r="AF892" s="23"/>
      <c r="AG892" s="23"/>
      <c r="AH892" s="23"/>
      <c r="AI892" s="23"/>
      <c r="AJ892" s="23"/>
      <c r="AK892" s="23"/>
      <c r="AL892" s="23"/>
      <c r="AM892" s="23"/>
      <c r="AN892" s="23"/>
      <c r="AO892" s="23"/>
    </row>
    <row r="893" spans="1:41" ht="18.75" customHeight="1" x14ac:dyDescent="0.25">
      <c r="A893" s="13"/>
      <c r="B893" s="13"/>
      <c r="C893" s="13"/>
      <c r="D893" s="13"/>
      <c r="E893" s="13"/>
      <c r="F893" s="13"/>
      <c r="G893" s="13"/>
      <c r="H893" s="13"/>
      <c r="I893" s="13"/>
      <c r="J893" s="13"/>
      <c r="K893" s="13"/>
      <c r="L893" s="13"/>
      <c r="M893" s="13"/>
      <c r="N893" s="13"/>
      <c r="O893" s="13"/>
      <c r="P893" s="13"/>
      <c r="Q893" s="13"/>
      <c r="R893" s="13"/>
      <c r="S893" s="13"/>
      <c r="T893" s="13"/>
      <c r="U893" s="13"/>
      <c r="V893" s="82"/>
      <c r="W893" s="13"/>
      <c r="X893" s="13"/>
      <c r="Y893" s="13"/>
      <c r="Z893" s="13"/>
      <c r="AA893" s="23"/>
      <c r="AB893" s="23"/>
      <c r="AC893" s="81"/>
      <c r="AD893" s="23"/>
      <c r="AE893" s="23"/>
      <c r="AF893" s="23"/>
      <c r="AG893" s="23"/>
      <c r="AH893" s="23"/>
      <c r="AI893" s="23"/>
      <c r="AJ893" s="23"/>
      <c r="AK893" s="23"/>
      <c r="AL893" s="23"/>
      <c r="AM893" s="23"/>
      <c r="AN893" s="23"/>
      <c r="AO893" s="23"/>
    </row>
    <row r="894" spans="1:41" ht="18.75" customHeight="1" x14ac:dyDescent="0.25">
      <c r="A894" s="13"/>
      <c r="B894" s="13"/>
      <c r="C894" s="13"/>
      <c r="D894" s="13"/>
      <c r="E894" s="13"/>
      <c r="F894" s="13"/>
      <c r="G894" s="13"/>
      <c r="H894" s="13"/>
      <c r="I894" s="13"/>
      <c r="J894" s="13"/>
      <c r="K894" s="13"/>
      <c r="L894" s="13"/>
      <c r="M894" s="13"/>
      <c r="N894" s="13"/>
      <c r="O894" s="13"/>
      <c r="P894" s="13"/>
      <c r="Q894" s="13"/>
      <c r="R894" s="13"/>
      <c r="S894" s="13"/>
      <c r="T894" s="13"/>
      <c r="U894" s="13"/>
      <c r="V894" s="82"/>
      <c r="W894" s="13"/>
      <c r="X894" s="13"/>
      <c r="Y894" s="13"/>
      <c r="Z894" s="13"/>
      <c r="AA894" s="23"/>
      <c r="AB894" s="23"/>
      <c r="AC894" s="81"/>
      <c r="AD894" s="23"/>
      <c r="AE894" s="23"/>
      <c r="AF894" s="23"/>
      <c r="AG894" s="23"/>
      <c r="AH894" s="23"/>
      <c r="AI894" s="23"/>
      <c r="AJ894" s="23"/>
      <c r="AK894" s="23"/>
      <c r="AL894" s="23"/>
      <c r="AM894" s="23"/>
      <c r="AN894" s="23"/>
      <c r="AO894" s="23"/>
    </row>
    <row r="895" spans="1:41" ht="18.75" customHeight="1" x14ac:dyDescent="0.25">
      <c r="A895" s="13"/>
      <c r="B895" s="13"/>
      <c r="C895" s="13"/>
      <c r="D895" s="13"/>
      <c r="E895" s="13"/>
      <c r="F895" s="13"/>
      <c r="G895" s="13"/>
      <c r="H895" s="13"/>
      <c r="I895" s="13"/>
      <c r="J895" s="13"/>
      <c r="K895" s="13"/>
      <c r="L895" s="13"/>
      <c r="M895" s="13"/>
      <c r="N895" s="13"/>
      <c r="O895" s="13"/>
      <c r="P895" s="13"/>
      <c r="Q895" s="13"/>
      <c r="R895" s="13"/>
      <c r="S895" s="13"/>
      <c r="T895" s="13"/>
      <c r="U895" s="13"/>
      <c r="V895" s="82"/>
      <c r="W895" s="13"/>
      <c r="X895" s="13"/>
      <c r="Y895" s="13"/>
      <c r="Z895" s="13"/>
      <c r="AA895" s="23"/>
      <c r="AB895" s="23"/>
      <c r="AC895" s="81"/>
      <c r="AD895" s="23"/>
      <c r="AE895" s="23"/>
      <c r="AF895" s="23"/>
      <c r="AG895" s="23"/>
      <c r="AH895" s="23"/>
      <c r="AI895" s="23"/>
      <c r="AJ895" s="23"/>
      <c r="AK895" s="23"/>
      <c r="AL895" s="23"/>
      <c r="AM895" s="23"/>
      <c r="AN895" s="23"/>
      <c r="AO895" s="23"/>
    </row>
    <row r="896" spans="1:41" ht="18.75" customHeight="1" x14ac:dyDescent="0.25">
      <c r="A896" s="13"/>
      <c r="B896" s="13"/>
      <c r="C896" s="13"/>
      <c r="D896" s="13"/>
      <c r="E896" s="13"/>
      <c r="F896" s="13"/>
      <c r="G896" s="13"/>
      <c r="H896" s="13"/>
      <c r="I896" s="13"/>
      <c r="J896" s="13"/>
      <c r="K896" s="13"/>
      <c r="L896" s="13"/>
      <c r="M896" s="13"/>
      <c r="N896" s="13"/>
      <c r="O896" s="13"/>
      <c r="P896" s="13"/>
      <c r="Q896" s="13"/>
      <c r="R896" s="13"/>
      <c r="S896" s="13"/>
      <c r="T896" s="13"/>
      <c r="U896" s="13"/>
      <c r="V896" s="82"/>
      <c r="W896" s="13"/>
      <c r="X896" s="13"/>
      <c r="Y896" s="13"/>
      <c r="Z896" s="13"/>
      <c r="AA896" s="23"/>
      <c r="AB896" s="23"/>
      <c r="AC896" s="81"/>
      <c r="AD896" s="23"/>
      <c r="AE896" s="23"/>
      <c r="AF896" s="23"/>
      <c r="AG896" s="23"/>
      <c r="AH896" s="23"/>
      <c r="AI896" s="23"/>
      <c r="AJ896" s="23"/>
      <c r="AK896" s="23"/>
      <c r="AL896" s="23"/>
      <c r="AM896" s="23"/>
      <c r="AN896" s="23"/>
      <c r="AO896" s="23"/>
    </row>
    <row r="897" spans="1:41" ht="18.75" customHeight="1" x14ac:dyDescent="0.25">
      <c r="A897" s="13"/>
      <c r="B897" s="13"/>
      <c r="C897" s="13"/>
      <c r="D897" s="13"/>
      <c r="E897" s="13"/>
      <c r="F897" s="13"/>
      <c r="G897" s="13"/>
      <c r="H897" s="13"/>
      <c r="I897" s="13"/>
      <c r="J897" s="13"/>
      <c r="K897" s="13"/>
      <c r="L897" s="13"/>
      <c r="M897" s="13"/>
      <c r="N897" s="13"/>
      <c r="O897" s="13"/>
      <c r="P897" s="13"/>
      <c r="Q897" s="13"/>
      <c r="R897" s="13"/>
      <c r="S897" s="13"/>
      <c r="T897" s="13"/>
      <c r="U897" s="13"/>
      <c r="V897" s="82"/>
      <c r="W897" s="13"/>
      <c r="X897" s="13"/>
      <c r="Y897" s="13"/>
      <c r="Z897" s="13"/>
      <c r="AA897" s="23"/>
      <c r="AB897" s="23"/>
      <c r="AC897" s="81"/>
      <c r="AD897" s="23"/>
      <c r="AE897" s="23"/>
      <c r="AF897" s="23"/>
      <c r="AG897" s="23"/>
      <c r="AH897" s="23"/>
      <c r="AI897" s="23"/>
      <c r="AJ897" s="23"/>
      <c r="AK897" s="23"/>
      <c r="AL897" s="23"/>
      <c r="AM897" s="23"/>
      <c r="AN897" s="23"/>
      <c r="AO897" s="23"/>
    </row>
    <row r="898" spans="1:41" ht="18.75" customHeight="1" x14ac:dyDescent="0.25">
      <c r="A898" s="13"/>
      <c r="B898" s="13"/>
      <c r="C898" s="13"/>
      <c r="D898" s="13"/>
      <c r="E898" s="13"/>
      <c r="F898" s="13"/>
      <c r="G898" s="13"/>
      <c r="H898" s="13"/>
      <c r="I898" s="13"/>
      <c r="J898" s="13"/>
      <c r="K898" s="13"/>
      <c r="L898" s="13"/>
      <c r="M898" s="13"/>
      <c r="N898" s="13"/>
      <c r="O898" s="13"/>
      <c r="P898" s="13"/>
      <c r="Q898" s="13"/>
      <c r="R898" s="13"/>
      <c r="S898" s="13"/>
      <c r="T898" s="13"/>
      <c r="U898" s="13"/>
      <c r="V898" s="82"/>
      <c r="W898" s="13"/>
      <c r="X898" s="13"/>
      <c r="Y898" s="13"/>
      <c r="Z898" s="13"/>
      <c r="AA898" s="23"/>
      <c r="AB898" s="23"/>
      <c r="AC898" s="81"/>
      <c r="AD898" s="23"/>
      <c r="AE898" s="23"/>
      <c r="AF898" s="23"/>
      <c r="AG898" s="23"/>
      <c r="AH898" s="23"/>
      <c r="AI898" s="23"/>
      <c r="AJ898" s="23"/>
      <c r="AK898" s="23"/>
      <c r="AL898" s="23"/>
      <c r="AM898" s="23"/>
      <c r="AN898" s="23"/>
      <c r="AO898" s="23"/>
    </row>
    <row r="899" spans="1:41" ht="18.75" customHeight="1" x14ac:dyDescent="0.25">
      <c r="A899" s="13"/>
      <c r="B899" s="13"/>
      <c r="C899" s="13"/>
      <c r="D899" s="13"/>
      <c r="E899" s="13"/>
      <c r="F899" s="13"/>
      <c r="G899" s="13"/>
      <c r="H899" s="13"/>
      <c r="I899" s="13"/>
      <c r="J899" s="13"/>
      <c r="K899" s="13"/>
      <c r="L899" s="13"/>
      <c r="M899" s="13"/>
      <c r="N899" s="13"/>
      <c r="O899" s="13"/>
      <c r="P899" s="13"/>
      <c r="Q899" s="13"/>
      <c r="R899" s="13"/>
      <c r="S899" s="13"/>
      <c r="T899" s="13"/>
      <c r="U899" s="13"/>
      <c r="V899" s="82"/>
      <c r="W899" s="13"/>
      <c r="X899" s="13"/>
      <c r="Y899" s="13"/>
      <c r="Z899" s="13"/>
      <c r="AA899" s="23"/>
      <c r="AB899" s="23"/>
      <c r="AC899" s="81"/>
      <c r="AD899" s="23"/>
      <c r="AE899" s="23"/>
      <c r="AF899" s="23"/>
      <c r="AG899" s="23"/>
      <c r="AH899" s="23"/>
      <c r="AI899" s="23"/>
      <c r="AJ899" s="23"/>
      <c r="AK899" s="23"/>
      <c r="AL899" s="23"/>
      <c r="AM899" s="23"/>
      <c r="AN899" s="23"/>
      <c r="AO899" s="23"/>
    </row>
    <row r="900" spans="1:41" ht="18.75" customHeight="1" x14ac:dyDescent="0.25">
      <c r="A900" s="13"/>
      <c r="B900" s="13"/>
      <c r="C900" s="13"/>
      <c r="D900" s="13"/>
      <c r="E900" s="13"/>
      <c r="F900" s="13"/>
      <c r="G900" s="13"/>
      <c r="H900" s="13"/>
      <c r="I900" s="13"/>
      <c r="J900" s="13"/>
      <c r="K900" s="13"/>
      <c r="L900" s="13"/>
      <c r="M900" s="13"/>
      <c r="N900" s="13"/>
      <c r="O900" s="13"/>
      <c r="P900" s="13"/>
      <c r="Q900" s="13"/>
      <c r="R900" s="13"/>
      <c r="S900" s="13"/>
      <c r="T900" s="13"/>
      <c r="U900" s="13"/>
      <c r="V900" s="82"/>
      <c r="W900" s="13"/>
      <c r="X900" s="13"/>
      <c r="Y900" s="13"/>
      <c r="Z900" s="13"/>
      <c r="AA900" s="23"/>
      <c r="AB900" s="23"/>
      <c r="AC900" s="81"/>
      <c r="AD900" s="23"/>
      <c r="AE900" s="23"/>
      <c r="AF900" s="23"/>
      <c r="AG900" s="23"/>
      <c r="AH900" s="23"/>
      <c r="AI900" s="23"/>
      <c r="AJ900" s="23"/>
      <c r="AK900" s="23"/>
      <c r="AL900" s="23"/>
      <c r="AM900" s="23"/>
      <c r="AN900" s="23"/>
      <c r="AO900" s="23"/>
    </row>
    <row r="901" spans="1:41" ht="18.75" customHeight="1" x14ac:dyDescent="0.25">
      <c r="A901" s="13"/>
      <c r="B901" s="13"/>
      <c r="C901" s="13"/>
      <c r="D901" s="13"/>
      <c r="E901" s="13"/>
      <c r="F901" s="13"/>
      <c r="G901" s="13"/>
      <c r="H901" s="13"/>
      <c r="I901" s="13"/>
      <c r="J901" s="13"/>
      <c r="K901" s="13"/>
      <c r="L901" s="13"/>
      <c r="M901" s="13"/>
      <c r="N901" s="13"/>
      <c r="O901" s="13"/>
      <c r="P901" s="13"/>
      <c r="Q901" s="13"/>
      <c r="R901" s="13"/>
      <c r="S901" s="13"/>
      <c r="T901" s="13"/>
      <c r="U901" s="13"/>
      <c r="V901" s="82"/>
      <c r="W901" s="13"/>
      <c r="X901" s="13"/>
      <c r="Y901" s="13"/>
      <c r="Z901" s="13"/>
      <c r="AA901" s="23"/>
      <c r="AB901" s="23"/>
      <c r="AC901" s="81"/>
      <c r="AD901" s="23"/>
      <c r="AE901" s="23"/>
      <c r="AF901" s="23"/>
      <c r="AG901" s="23"/>
      <c r="AH901" s="23"/>
      <c r="AI901" s="23"/>
      <c r="AJ901" s="23"/>
      <c r="AK901" s="23"/>
      <c r="AL901" s="23"/>
      <c r="AM901" s="23"/>
      <c r="AN901" s="23"/>
      <c r="AO901" s="23"/>
    </row>
    <row r="902" spans="1:41" ht="18.75" customHeight="1" x14ac:dyDescent="0.25">
      <c r="A902" s="13"/>
      <c r="B902" s="13"/>
      <c r="C902" s="13"/>
      <c r="D902" s="13"/>
      <c r="E902" s="13"/>
      <c r="F902" s="13"/>
      <c r="G902" s="13"/>
      <c r="H902" s="13"/>
      <c r="I902" s="13"/>
      <c r="J902" s="13"/>
      <c r="K902" s="13"/>
      <c r="L902" s="13"/>
      <c r="M902" s="13"/>
      <c r="N902" s="13"/>
      <c r="O902" s="13"/>
      <c r="P902" s="13"/>
      <c r="Q902" s="13"/>
      <c r="R902" s="13"/>
      <c r="S902" s="13"/>
      <c r="T902" s="13"/>
      <c r="U902" s="13"/>
      <c r="V902" s="82"/>
      <c r="W902" s="13"/>
      <c r="X902" s="13"/>
      <c r="Y902" s="13"/>
      <c r="Z902" s="13"/>
      <c r="AA902" s="23"/>
      <c r="AB902" s="23"/>
      <c r="AC902" s="81"/>
      <c r="AD902" s="23"/>
      <c r="AE902" s="23"/>
      <c r="AF902" s="23"/>
      <c r="AG902" s="23"/>
      <c r="AH902" s="23"/>
      <c r="AI902" s="23"/>
      <c r="AJ902" s="23"/>
      <c r="AK902" s="23"/>
      <c r="AL902" s="23"/>
      <c r="AM902" s="23"/>
      <c r="AN902" s="23"/>
      <c r="AO902" s="23"/>
    </row>
    <row r="903" spans="1:41" ht="18.75" customHeight="1" x14ac:dyDescent="0.25">
      <c r="A903" s="13"/>
      <c r="B903" s="13"/>
      <c r="C903" s="13"/>
      <c r="D903" s="13"/>
      <c r="E903" s="13"/>
      <c r="F903" s="13"/>
      <c r="G903" s="13"/>
      <c r="H903" s="13"/>
      <c r="I903" s="13"/>
      <c r="J903" s="13"/>
      <c r="K903" s="13"/>
      <c r="L903" s="13"/>
      <c r="M903" s="13"/>
      <c r="N903" s="13"/>
      <c r="O903" s="13"/>
      <c r="P903" s="13"/>
      <c r="Q903" s="13"/>
      <c r="R903" s="13"/>
      <c r="S903" s="13"/>
      <c r="T903" s="13"/>
      <c r="U903" s="13"/>
      <c r="V903" s="82"/>
      <c r="W903" s="13"/>
      <c r="X903" s="13"/>
      <c r="Y903" s="13"/>
      <c r="Z903" s="13"/>
      <c r="AA903" s="23"/>
      <c r="AB903" s="23"/>
      <c r="AC903" s="81"/>
      <c r="AD903" s="23"/>
      <c r="AE903" s="23"/>
      <c r="AF903" s="23"/>
      <c r="AG903" s="23"/>
      <c r="AH903" s="23"/>
      <c r="AI903" s="23"/>
      <c r="AJ903" s="23"/>
      <c r="AK903" s="23"/>
      <c r="AL903" s="23"/>
      <c r="AM903" s="23"/>
      <c r="AN903" s="23"/>
      <c r="AO903" s="23"/>
    </row>
    <row r="904" spans="1:41" ht="18.75" customHeight="1" x14ac:dyDescent="0.25">
      <c r="A904" s="13"/>
      <c r="B904" s="13"/>
      <c r="C904" s="13"/>
      <c r="D904" s="13"/>
      <c r="E904" s="13"/>
      <c r="F904" s="13"/>
      <c r="G904" s="13"/>
      <c r="H904" s="13"/>
      <c r="I904" s="13"/>
      <c r="J904" s="13"/>
      <c r="K904" s="13"/>
      <c r="L904" s="13"/>
      <c r="M904" s="13"/>
      <c r="N904" s="13"/>
      <c r="O904" s="13"/>
      <c r="P904" s="13"/>
      <c r="Q904" s="13"/>
      <c r="R904" s="13"/>
      <c r="S904" s="13"/>
      <c r="T904" s="13"/>
      <c r="U904" s="13"/>
      <c r="V904" s="82"/>
      <c r="W904" s="13"/>
      <c r="X904" s="13"/>
      <c r="Y904" s="13"/>
      <c r="Z904" s="13"/>
      <c r="AA904" s="23"/>
      <c r="AB904" s="23"/>
      <c r="AC904" s="81"/>
      <c r="AD904" s="23"/>
      <c r="AE904" s="23"/>
      <c r="AF904" s="23"/>
      <c r="AG904" s="23"/>
      <c r="AH904" s="23"/>
      <c r="AI904" s="23"/>
      <c r="AJ904" s="23"/>
      <c r="AK904" s="23"/>
      <c r="AL904" s="23"/>
      <c r="AM904" s="23"/>
      <c r="AN904" s="23"/>
      <c r="AO904" s="23"/>
    </row>
    <row r="905" spans="1:41" ht="18.75" customHeight="1" x14ac:dyDescent="0.25">
      <c r="A905" s="13"/>
      <c r="B905" s="13"/>
      <c r="C905" s="13"/>
      <c r="D905" s="13"/>
      <c r="E905" s="13"/>
      <c r="F905" s="13"/>
      <c r="G905" s="13"/>
      <c r="H905" s="13"/>
      <c r="I905" s="13"/>
      <c r="J905" s="13"/>
      <c r="K905" s="13"/>
      <c r="L905" s="13"/>
      <c r="M905" s="13"/>
      <c r="N905" s="13"/>
      <c r="O905" s="13"/>
      <c r="P905" s="13"/>
      <c r="Q905" s="13"/>
      <c r="R905" s="13"/>
      <c r="S905" s="13"/>
      <c r="T905" s="13"/>
      <c r="U905" s="13"/>
      <c r="V905" s="82"/>
      <c r="W905" s="13"/>
      <c r="X905" s="13"/>
      <c r="Y905" s="13"/>
      <c r="Z905" s="13"/>
      <c r="AA905" s="23"/>
      <c r="AB905" s="23"/>
      <c r="AC905" s="81"/>
      <c r="AD905" s="23"/>
      <c r="AE905" s="23"/>
      <c r="AF905" s="23"/>
      <c r="AG905" s="23"/>
      <c r="AH905" s="23"/>
      <c r="AI905" s="23"/>
      <c r="AJ905" s="23"/>
      <c r="AK905" s="23"/>
      <c r="AL905" s="23"/>
      <c r="AM905" s="23"/>
      <c r="AN905" s="23"/>
      <c r="AO905" s="23"/>
    </row>
    <row r="906" spans="1:41" ht="18.75" customHeight="1" x14ac:dyDescent="0.25">
      <c r="A906" s="13"/>
      <c r="B906" s="13"/>
      <c r="C906" s="13"/>
      <c r="D906" s="13"/>
      <c r="E906" s="13"/>
      <c r="F906" s="13"/>
      <c r="G906" s="13"/>
      <c r="H906" s="13"/>
      <c r="I906" s="13"/>
      <c r="J906" s="13"/>
      <c r="K906" s="13"/>
      <c r="L906" s="13"/>
      <c r="M906" s="13"/>
      <c r="N906" s="13"/>
      <c r="O906" s="13"/>
      <c r="P906" s="13"/>
      <c r="Q906" s="13"/>
      <c r="R906" s="13"/>
      <c r="S906" s="13"/>
      <c r="T906" s="13"/>
      <c r="U906" s="13"/>
      <c r="V906" s="82"/>
      <c r="W906" s="13"/>
      <c r="X906" s="13"/>
      <c r="Y906" s="13"/>
      <c r="Z906" s="13"/>
      <c r="AA906" s="23"/>
      <c r="AB906" s="23"/>
      <c r="AC906" s="81"/>
      <c r="AD906" s="23"/>
      <c r="AE906" s="23"/>
      <c r="AF906" s="23"/>
      <c r="AG906" s="23"/>
      <c r="AH906" s="23"/>
      <c r="AI906" s="23"/>
      <c r="AJ906" s="23"/>
      <c r="AK906" s="23"/>
      <c r="AL906" s="23"/>
      <c r="AM906" s="23"/>
      <c r="AN906" s="23"/>
      <c r="AO906" s="23"/>
    </row>
    <row r="907" spans="1:41" ht="18.75" customHeight="1" x14ac:dyDescent="0.25">
      <c r="A907" s="13"/>
      <c r="B907" s="13"/>
      <c r="C907" s="13"/>
      <c r="D907" s="13"/>
      <c r="E907" s="13"/>
      <c r="F907" s="13"/>
      <c r="G907" s="13"/>
      <c r="H907" s="13"/>
      <c r="I907" s="13"/>
      <c r="J907" s="13"/>
      <c r="K907" s="13"/>
      <c r="L907" s="13"/>
      <c r="M907" s="13"/>
      <c r="N907" s="13"/>
      <c r="O907" s="13"/>
      <c r="P907" s="13"/>
      <c r="Q907" s="13"/>
      <c r="R907" s="13"/>
      <c r="S907" s="13"/>
      <c r="T907" s="13"/>
      <c r="U907" s="13"/>
      <c r="V907" s="82"/>
      <c r="W907" s="13"/>
      <c r="X907" s="13"/>
      <c r="Y907" s="13"/>
      <c r="Z907" s="13"/>
      <c r="AA907" s="23"/>
      <c r="AB907" s="23"/>
      <c r="AC907" s="81"/>
      <c r="AD907" s="23"/>
      <c r="AE907" s="23"/>
      <c r="AF907" s="23"/>
      <c r="AG907" s="23"/>
      <c r="AH907" s="23"/>
      <c r="AI907" s="23"/>
      <c r="AJ907" s="23"/>
      <c r="AK907" s="23"/>
      <c r="AL907" s="23"/>
      <c r="AM907" s="23"/>
      <c r="AN907" s="23"/>
      <c r="AO907" s="23"/>
    </row>
    <row r="908" spans="1:41" ht="18.75" customHeight="1" x14ac:dyDescent="0.25">
      <c r="A908" s="13"/>
      <c r="B908" s="13"/>
      <c r="C908" s="13"/>
      <c r="D908" s="13"/>
      <c r="E908" s="13"/>
      <c r="F908" s="13"/>
      <c r="G908" s="13"/>
      <c r="H908" s="13"/>
      <c r="I908" s="13"/>
      <c r="J908" s="13"/>
      <c r="K908" s="13"/>
      <c r="L908" s="13"/>
      <c r="M908" s="13"/>
      <c r="N908" s="13"/>
      <c r="O908" s="13"/>
      <c r="P908" s="13"/>
      <c r="Q908" s="13"/>
      <c r="R908" s="13"/>
      <c r="S908" s="13"/>
      <c r="T908" s="13"/>
      <c r="U908" s="13"/>
      <c r="V908" s="82"/>
      <c r="W908" s="13"/>
      <c r="X908" s="13"/>
      <c r="Y908" s="13"/>
      <c r="Z908" s="13"/>
      <c r="AA908" s="23"/>
      <c r="AB908" s="23"/>
      <c r="AC908" s="81"/>
      <c r="AD908" s="23"/>
      <c r="AE908" s="23"/>
      <c r="AF908" s="23"/>
      <c r="AG908" s="23"/>
      <c r="AH908" s="23"/>
      <c r="AI908" s="23"/>
      <c r="AJ908" s="23"/>
      <c r="AK908" s="23"/>
      <c r="AL908" s="23"/>
      <c r="AM908" s="23"/>
      <c r="AN908" s="23"/>
      <c r="AO908" s="23"/>
    </row>
    <row r="909" spans="1:41" ht="18.75" customHeight="1" x14ac:dyDescent="0.25">
      <c r="A909" s="13"/>
      <c r="B909" s="13"/>
      <c r="C909" s="13"/>
      <c r="D909" s="13"/>
      <c r="E909" s="13"/>
      <c r="F909" s="13"/>
      <c r="G909" s="13"/>
      <c r="H909" s="13"/>
      <c r="I909" s="13"/>
      <c r="J909" s="13"/>
      <c r="K909" s="13"/>
      <c r="L909" s="13"/>
      <c r="M909" s="13"/>
      <c r="N909" s="13"/>
      <c r="O909" s="13"/>
      <c r="P909" s="13"/>
      <c r="Q909" s="13"/>
      <c r="R909" s="13"/>
      <c r="S909" s="13"/>
      <c r="T909" s="13"/>
      <c r="U909" s="13"/>
      <c r="V909" s="82"/>
      <c r="W909" s="13"/>
      <c r="X909" s="13"/>
      <c r="Y909" s="13"/>
      <c r="Z909" s="13"/>
      <c r="AA909" s="23"/>
      <c r="AB909" s="23"/>
      <c r="AC909" s="81"/>
      <c r="AD909" s="23"/>
      <c r="AE909" s="23"/>
      <c r="AF909" s="23"/>
      <c r="AG909" s="23"/>
      <c r="AH909" s="23"/>
      <c r="AI909" s="23"/>
      <c r="AJ909" s="23"/>
      <c r="AK909" s="23"/>
      <c r="AL909" s="23"/>
      <c r="AM909" s="23"/>
      <c r="AN909" s="23"/>
      <c r="AO909" s="23"/>
    </row>
    <row r="910" spans="1:41" ht="18.75" customHeight="1" x14ac:dyDescent="0.25">
      <c r="A910" s="13"/>
      <c r="B910" s="13"/>
      <c r="C910" s="13"/>
      <c r="D910" s="13"/>
      <c r="E910" s="13"/>
      <c r="F910" s="13"/>
      <c r="G910" s="13"/>
      <c r="H910" s="13"/>
      <c r="I910" s="13"/>
      <c r="J910" s="13"/>
      <c r="K910" s="13"/>
      <c r="L910" s="13"/>
      <c r="M910" s="13"/>
      <c r="N910" s="13"/>
      <c r="O910" s="13"/>
      <c r="P910" s="13"/>
      <c r="Q910" s="13"/>
      <c r="R910" s="13"/>
      <c r="S910" s="13"/>
      <c r="T910" s="13"/>
      <c r="U910" s="13"/>
      <c r="V910" s="82"/>
      <c r="W910" s="13"/>
      <c r="X910" s="13"/>
      <c r="Y910" s="13"/>
      <c r="Z910" s="13"/>
      <c r="AA910" s="23"/>
      <c r="AB910" s="23"/>
      <c r="AC910" s="81"/>
      <c r="AD910" s="23"/>
      <c r="AE910" s="23"/>
      <c r="AF910" s="23"/>
      <c r="AG910" s="23"/>
      <c r="AH910" s="23"/>
      <c r="AI910" s="23"/>
      <c r="AJ910" s="23"/>
      <c r="AK910" s="23"/>
      <c r="AL910" s="23"/>
      <c r="AM910" s="23"/>
      <c r="AN910" s="23"/>
      <c r="AO910" s="23"/>
    </row>
    <row r="911" spans="1:41" ht="18.75" customHeight="1" x14ac:dyDescent="0.25">
      <c r="A911" s="13"/>
      <c r="B911" s="13"/>
      <c r="C911" s="13"/>
      <c r="D911" s="13"/>
      <c r="E911" s="13"/>
      <c r="F911" s="13"/>
      <c r="G911" s="13"/>
      <c r="H911" s="13"/>
      <c r="I911" s="13"/>
      <c r="J911" s="13"/>
      <c r="K911" s="13"/>
      <c r="L911" s="13"/>
      <c r="M911" s="13"/>
      <c r="N911" s="13"/>
      <c r="O911" s="13"/>
      <c r="P911" s="13"/>
      <c r="Q911" s="13"/>
      <c r="R911" s="13"/>
      <c r="S911" s="13"/>
      <c r="T911" s="13"/>
      <c r="U911" s="13"/>
      <c r="V911" s="82"/>
      <c r="W911" s="13"/>
      <c r="X911" s="13"/>
      <c r="Y911" s="13"/>
      <c r="Z911" s="13"/>
      <c r="AA911" s="23"/>
      <c r="AB911" s="23"/>
      <c r="AC911" s="81"/>
      <c r="AD911" s="23"/>
      <c r="AE911" s="23"/>
      <c r="AF911" s="23"/>
      <c r="AG911" s="23"/>
      <c r="AH911" s="23"/>
      <c r="AI911" s="23"/>
      <c r="AJ911" s="23"/>
      <c r="AK911" s="23"/>
      <c r="AL911" s="23"/>
      <c r="AM911" s="23"/>
      <c r="AN911" s="23"/>
      <c r="AO911" s="23"/>
    </row>
    <row r="912" spans="1:41" ht="18.75" customHeight="1" x14ac:dyDescent="0.25">
      <c r="A912" s="13"/>
      <c r="B912" s="13"/>
      <c r="C912" s="13"/>
      <c r="D912" s="13"/>
      <c r="E912" s="13"/>
      <c r="F912" s="13"/>
      <c r="G912" s="13"/>
      <c r="H912" s="13"/>
      <c r="I912" s="13"/>
      <c r="J912" s="13"/>
      <c r="K912" s="13"/>
      <c r="L912" s="13"/>
      <c r="M912" s="13"/>
      <c r="N912" s="13"/>
      <c r="O912" s="13"/>
      <c r="P912" s="13"/>
      <c r="Q912" s="13"/>
      <c r="R912" s="13"/>
      <c r="S912" s="13"/>
      <c r="T912" s="13"/>
      <c r="U912" s="13"/>
      <c r="V912" s="82"/>
      <c r="W912" s="13"/>
      <c r="X912" s="13"/>
      <c r="Y912" s="13"/>
      <c r="Z912" s="13"/>
      <c r="AA912" s="23"/>
      <c r="AB912" s="23"/>
      <c r="AC912" s="81"/>
      <c r="AD912" s="23"/>
      <c r="AE912" s="23"/>
      <c r="AF912" s="23"/>
      <c r="AG912" s="23"/>
      <c r="AH912" s="23"/>
      <c r="AI912" s="23"/>
      <c r="AJ912" s="23"/>
      <c r="AK912" s="23"/>
      <c r="AL912" s="23"/>
      <c r="AM912" s="23"/>
      <c r="AN912" s="23"/>
      <c r="AO912" s="23"/>
    </row>
    <row r="913" spans="1:41" ht="18.75" customHeight="1" x14ac:dyDescent="0.25">
      <c r="A913" s="13"/>
      <c r="B913" s="13"/>
      <c r="C913" s="13"/>
      <c r="D913" s="13"/>
      <c r="E913" s="13"/>
      <c r="F913" s="13"/>
      <c r="G913" s="13"/>
      <c r="H913" s="13"/>
      <c r="I913" s="13"/>
      <c r="J913" s="13"/>
      <c r="K913" s="13"/>
      <c r="L913" s="13"/>
      <c r="M913" s="13"/>
      <c r="N913" s="13"/>
      <c r="O913" s="13"/>
      <c r="P913" s="13"/>
      <c r="Q913" s="13"/>
      <c r="R913" s="13"/>
      <c r="S913" s="13"/>
      <c r="T913" s="13"/>
      <c r="U913" s="13"/>
      <c r="V913" s="82"/>
      <c r="W913" s="13"/>
      <c r="X913" s="13"/>
      <c r="Y913" s="13"/>
      <c r="Z913" s="13"/>
      <c r="AA913" s="23"/>
      <c r="AB913" s="23"/>
      <c r="AC913" s="81"/>
      <c r="AD913" s="23"/>
      <c r="AE913" s="23"/>
      <c r="AF913" s="23"/>
      <c r="AG913" s="23"/>
      <c r="AH913" s="23"/>
      <c r="AI913" s="23"/>
      <c r="AJ913" s="23"/>
      <c r="AK913" s="23"/>
      <c r="AL913" s="23"/>
      <c r="AM913" s="23"/>
      <c r="AN913" s="23"/>
      <c r="AO913" s="23"/>
    </row>
    <row r="914" spans="1:41" ht="18.75" customHeight="1" x14ac:dyDescent="0.25">
      <c r="A914" s="13"/>
      <c r="B914" s="13"/>
      <c r="C914" s="13"/>
      <c r="D914" s="13"/>
      <c r="E914" s="13"/>
      <c r="F914" s="13"/>
      <c r="G914" s="13"/>
      <c r="H914" s="13"/>
      <c r="I914" s="13"/>
      <c r="J914" s="13"/>
      <c r="K914" s="13"/>
      <c r="L914" s="13"/>
      <c r="M914" s="13"/>
      <c r="N914" s="13"/>
      <c r="O914" s="13"/>
      <c r="P914" s="13"/>
      <c r="Q914" s="13"/>
      <c r="R914" s="13"/>
      <c r="S914" s="13"/>
      <c r="T914" s="13"/>
      <c r="U914" s="13"/>
      <c r="V914" s="82"/>
      <c r="W914" s="13"/>
      <c r="X914" s="13"/>
      <c r="Y914" s="13"/>
      <c r="Z914" s="13"/>
      <c r="AA914" s="23"/>
      <c r="AB914" s="23"/>
      <c r="AC914" s="81"/>
      <c r="AD914" s="23"/>
      <c r="AE914" s="23"/>
      <c r="AF914" s="23"/>
      <c r="AG914" s="23"/>
      <c r="AH914" s="23"/>
      <c r="AI914" s="23"/>
      <c r="AJ914" s="23"/>
      <c r="AK914" s="23"/>
      <c r="AL914" s="23"/>
      <c r="AM914" s="23"/>
      <c r="AN914" s="23"/>
      <c r="AO914" s="23"/>
    </row>
    <row r="915" spans="1:41" ht="18.75" customHeight="1" x14ac:dyDescent="0.25">
      <c r="A915" s="13"/>
      <c r="B915" s="13"/>
      <c r="C915" s="13"/>
      <c r="D915" s="13"/>
      <c r="E915" s="13"/>
      <c r="F915" s="13"/>
      <c r="G915" s="13"/>
      <c r="H915" s="13"/>
      <c r="I915" s="13"/>
      <c r="J915" s="13"/>
      <c r="K915" s="13"/>
      <c r="L915" s="13"/>
      <c r="M915" s="13"/>
      <c r="N915" s="13"/>
      <c r="O915" s="13"/>
      <c r="P915" s="13"/>
      <c r="Q915" s="13"/>
      <c r="R915" s="13"/>
      <c r="S915" s="13"/>
      <c r="T915" s="13"/>
      <c r="U915" s="13"/>
      <c r="V915" s="82"/>
      <c r="W915" s="13"/>
      <c r="X915" s="13"/>
      <c r="Y915" s="13"/>
      <c r="Z915" s="13"/>
      <c r="AA915" s="23"/>
      <c r="AB915" s="23"/>
      <c r="AC915" s="81"/>
      <c r="AD915" s="23"/>
      <c r="AE915" s="23"/>
      <c r="AF915" s="23"/>
      <c r="AG915" s="23"/>
      <c r="AH915" s="23"/>
      <c r="AI915" s="23"/>
      <c r="AJ915" s="23"/>
      <c r="AK915" s="23"/>
      <c r="AL915" s="23"/>
      <c r="AM915" s="23"/>
      <c r="AN915" s="23"/>
      <c r="AO915" s="23"/>
    </row>
    <row r="916" spans="1:41" ht="18.75" customHeight="1" x14ac:dyDescent="0.25">
      <c r="A916" s="13"/>
      <c r="B916" s="13"/>
      <c r="C916" s="13"/>
      <c r="D916" s="13"/>
      <c r="E916" s="13"/>
      <c r="F916" s="13"/>
      <c r="G916" s="13"/>
      <c r="H916" s="13"/>
      <c r="I916" s="13"/>
      <c r="J916" s="13"/>
      <c r="K916" s="13"/>
      <c r="L916" s="13"/>
      <c r="M916" s="13"/>
      <c r="N916" s="13"/>
      <c r="O916" s="13"/>
      <c r="P916" s="13"/>
      <c r="Q916" s="13"/>
      <c r="R916" s="13"/>
      <c r="S916" s="13"/>
      <c r="T916" s="13"/>
      <c r="U916" s="13"/>
      <c r="V916" s="82"/>
      <c r="W916" s="13"/>
      <c r="X916" s="13"/>
      <c r="Y916" s="13"/>
      <c r="Z916" s="13"/>
      <c r="AA916" s="23"/>
      <c r="AB916" s="23"/>
      <c r="AC916" s="81"/>
      <c r="AD916" s="23"/>
      <c r="AE916" s="23"/>
      <c r="AF916" s="23"/>
      <c r="AG916" s="23"/>
      <c r="AH916" s="23"/>
      <c r="AI916" s="23"/>
      <c r="AJ916" s="23"/>
      <c r="AK916" s="23"/>
      <c r="AL916" s="23"/>
      <c r="AM916" s="23"/>
      <c r="AN916" s="23"/>
      <c r="AO916" s="23"/>
    </row>
    <row r="917" spans="1:41" ht="18.75" customHeight="1" x14ac:dyDescent="0.25">
      <c r="A917" s="13"/>
      <c r="B917" s="13"/>
      <c r="C917" s="13"/>
      <c r="D917" s="13"/>
      <c r="E917" s="13"/>
      <c r="F917" s="13"/>
      <c r="G917" s="13"/>
      <c r="H917" s="13"/>
      <c r="I917" s="13"/>
      <c r="J917" s="13"/>
      <c r="K917" s="13"/>
      <c r="L917" s="13"/>
      <c r="M917" s="13"/>
      <c r="N917" s="13"/>
      <c r="O917" s="13"/>
      <c r="P917" s="13"/>
      <c r="Q917" s="13"/>
      <c r="R917" s="13"/>
      <c r="S917" s="13"/>
      <c r="T917" s="13"/>
      <c r="U917" s="13"/>
      <c r="V917" s="82"/>
      <c r="W917" s="13"/>
      <c r="X917" s="13"/>
      <c r="Y917" s="13"/>
      <c r="Z917" s="13"/>
      <c r="AA917" s="23"/>
      <c r="AB917" s="23"/>
      <c r="AC917" s="81"/>
      <c r="AD917" s="23"/>
      <c r="AE917" s="23"/>
      <c r="AF917" s="23"/>
      <c r="AG917" s="23"/>
      <c r="AH917" s="23"/>
      <c r="AI917" s="23"/>
      <c r="AJ917" s="23"/>
      <c r="AK917" s="23"/>
      <c r="AL917" s="23"/>
      <c r="AM917" s="23"/>
      <c r="AN917" s="23"/>
      <c r="AO917" s="23"/>
    </row>
    <row r="918" spans="1:41" ht="18.75" customHeight="1" x14ac:dyDescent="0.25">
      <c r="A918" s="13"/>
      <c r="B918" s="13"/>
      <c r="C918" s="13"/>
      <c r="D918" s="13"/>
      <c r="E918" s="13"/>
      <c r="F918" s="13"/>
      <c r="G918" s="13"/>
      <c r="H918" s="13"/>
      <c r="I918" s="13"/>
      <c r="J918" s="13"/>
      <c r="K918" s="13"/>
      <c r="L918" s="13"/>
      <c r="M918" s="13"/>
      <c r="N918" s="13"/>
      <c r="O918" s="13"/>
      <c r="P918" s="13"/>
      <c r="Q918" s="13"/>
      <c r="R918" s="13"/>
      <c r="S918" s="13"/>
      <c r="T918" s="13"/>
      <c r="U918" s="13"/>
      <c r="V918" s="82"/>
      <c r="W918" s="13"/>
      <c r="X918" s="13"/>
      <c r="Y918" s="13"/>
      <c r="Z918" s="13"/>
      <c r="AA918" s="23"/>
      <c r="AB918" s="23"/>
      <c r="AC918" s="81"/>
      <c r="AD918" s="23"/>
      <c r="AE918" s="23"/>
      <c r="AF918" s="23"/>
      <c r="AG918" s="23"/>
      <c r="AH918" s="23"/>
      <c r="AI918" s="23"/>
      <c r="AJ918" s="23"/>
      <c r="AK918" s="23"/>
      <c r="AL918" s="23"/>
      <c r="AM918" s="23"/>
      <c r="AN918" s="23"/>
      <c r="AO918" s="23"/>
    </row>
    <row r="919" spans="1:41" ht="18.75" customHeight="1" x14ac:dyDescent="0.25">
      <c r="A919" s="13"/>
      <c r="B919" s="13"/>
      <c r="C919" s="13"/>
      <c r="D919" s="13"/>
      <c r="E919" s="13"/>
      <c r="F919" s="13"/>
      <c r="G919" s="13"/>
      <c r="H919" s="13"/>
      <c r="I919" s="13"/>
      <c r="J919" s="13"/>
      <c r="K919" s="13"/>
      <c r="L919" s="13"/>
      <c r="M919" s="13"/>
      <c r="N919" s="13"/>
      <c r="O919" s="13"/>
      <c r="P919" s="13"/>
      <c r="Q919" s="13"/>
      <c r="R919" s="13"/>
      <c r="S919" s="13"/>
      <c r="T919" s="13"/>
      <c r="U919" s="13"/>
      <c r="V919" s="82"/>
      <c r="W919" s="13"/>
      <c r="X919" s="13"/>
      <c r="Y919" s="13"/>
      <c r="Z919" s="13"/>
      <c r="AA919" s="23"/>
      <c r="AB919" s="23"/>
      <c r="AC919" s="81"/>
      <c r="AD919" s="23"/>
      <c r="AE919" s="23"/>
      <c r="AF919" s="23"/>
      <c r="AG919" s="23"/>
      <c r="AH919" s="23"/>
      <c r="AI919" s="23"/>
      <c r="AJ919" s="23"/>
      <c r="AK919" s="23"/>
      <c r="AL919" s="23"/>
      <c r="AM919" s="23"/>
      <c r="AN919" s="23"/>
      <c r="AO919" s="23"/>
    </row>
    <row r="920" spans="1:41" ht="18.75" customHeight="1" x14ac:dyDescent="0.25">
      <c r="A920" s="13"/>
      <c r="B920" s="13"/>
      <c r="C920" s="13"/>
      <c r="D920" s="13"/>
      <c r="E920" s="13"/>
      <c r="F920" s="13"/>
      <c r="G920" s="13"/>
      <c r="H920" s="13"/>
      <c r="I920" s="13"/>
      <c r="J920" s="13"/>
      <c r="K920" s="13"/>
      <c r="L920" s="13"/>
      <c r="M920" s="13"/>
      <c r="N920" s="13"/>
      <c r="O920" s="13"/>
      <c r="P920" s="13"/>
      <c r="Q920" s="13"/>
      <c r="R920" s="13"/>
      <c r="S920" s="13"/>
      <c r="T920" s="13"/>
      <c r="U920" s="13"/>
      <c r="V920" s="82"/>
      <c r="W920" s="13"/>
      <c r="X920" s="13"/>
      <c r="Y920" s="13"/>
      <c r="Z920" s="13"/>
      <c r="AA920" s="23"/>
      <c r="AB920" s="23"/>
      <c r="AC920" s="81"/>
      <c r="AD920" s="23"/>
      <c r="AE920" s="23"/>
      <c r="AF920" s="23"/>
      <c r="AG920" s="23"/>
      <c r="AH920" s="23"/>
      <c r="AI920" s="23"/>
      <c r="AJ920" s="23"/>
      <c r="AK920" s="23"/>
      <c r="AL920" s="23"/>
      <c r="AM920" s="23"/>
      <c r="AN920" s="23"/>
      <c r="AO920" s="23"/>
    </row>
    <row r="921" spans="1:41" ht="18.75" customHeight="1" x14ac:dyDescent="0.25">
      <c r="A921" s="13"/>
      <c r="B921" s="13"/>
      <c r="C921" s="13"/>
      <c r="D921" s="13"/>
      <c r="E921" s="13"/>
      <c r="F921" s="13"/>
      <c r="G921" s="13"/>
      <c r="H921" s="13"/>
      <c r="I921" s="13"/>
      <c r="J921" s="13"/>
      <c r="K921" s="13"/>
      <c r="L921" s="13"/>
      <c r="M921" s="13"/>
      <c r="N921" s="13"/>
      <c r="O921" s="13"/>
      <c r="P921" s="13"/>
      <c r="Q921" s="13"/>
      <c r="R921" s="13"/>
      <c r="S921" s="13"/>
      <c r="T921" s="13"/>
      <c r="U921" s="13"/>
      <c r="V921" s="82"/>
      <c r="W921" s="13"/>
      <c r="X921" s="13"/>
      <c r="Y921" s="13"/>
      <c r="Z921" s="13"/>
      <c r="AA921" s="23"/>
      <c r="AB921" s="23"/>
      <c r="AC921" s="81"/>
      <c r="AD921" s="23"/>
      <c r="AE921" s="23"/>
      <c r="AF921" s="23"/>
      <c r="AG921" s="23"/>
      <c r="AH921" s="23"/>
      <c r="AI921" s="23"/>
      <c r="AJ921" s="23"/>
      <c r="AK921" s="23"/>
      <c r="AL921" s="23"/>
      <c r="AM921" s="23"/>
      <c r="AN921" s="23"/>
      <c r="AO921" s="23"/>
    </row>
    <row r="922" spans="1:41" ht="18.75" customHeight="1" x14ac:dyDescent="0.25">
      <c r="A922" s="13"/>
      <c r="B922" s="13"/>
      <c r="C922" s="13"/>
      <c r="D922" s="13"/>
      <c r="E922" s="13"/>
      <c r="F922" s="13"/>
      <c r="G922" s="13"/>
      <c r="H922" s="13"/>
      <c r="I922" s="13"/>
      <c r="J922" s="13"/>
      <c r="K922" s="13"/>
      <c r="L922" s="13"/>
      <c r="M922" s="13"/>
      <c r="N922" s="13"/>
      <c r="O922" s="13"/>
      <c r="P922" s="13"/>
      <c r="Q922" s="13"/>
      <c r="R922" s="13"/>
      <c r="S922" s="13"/>
      <c r="T922" s="13"/>
      <c r="U922" s="13"/>
      <c r="V922" s="82"/>
      <c r="W922" s="13"/>
      <c r="X922" s="13"/>
      <c r="Y922" s="13"/>
      <c r="Z922" s="13"/>
      <c r="AA922" s="23"/>
      <c r="AB922" s="23"/>
      <c r="AC922" s="81"/>
      <c r="AD922" s="23"/>
      <c r="AE922" s="23"/>
      <c r="AF922" s="23"/>
      <c r="AG922" s="23"/>
      <c r="AH922" s="23"/>
      <c r="AI922" s="23"/>
      <c r="AJ922" s="23"/>
      <c r="AK922" s="23"/>
      <c r="AL922" s="23"/>
      <c r="AM922" s="23"/>
      <c r="AN922" s="23"/>
      <c r="AO922" s="23"/>
    </row>
    <row r="923" spans="1:41" ht="18.75" customHeight="1" x14ac:dyDescent="0.25">
      <c r="A923" s="13"/>
      <c r="B923" s="13"/>
      <c r="C923" s="13"/>
      <c r="D923" s="13"/>
      <c r="E923" s="13"/>
      <c r="F923" s="13"/>
      <c r="G923" s="13"/>
      <c r="H923" s="13"/>
      <c r="I923" s="13"/>
      <c r="J923" s="13"/>
      <c r="K923" s="13"/>
      <c r="L923" s="13"/>
      <c r="M923" s="13"/>
      <c r="N923" s="13"/>
      <c r="O923" s="13"/>
      <c r="P923" s="13"/>
      <c r="Q923" s="13"/>
      <c r="R923" s="13"/>
      <c r="S923" s="13"/>
      <c r="T923" s="13"/>
      <c r="U923" s="13"/>
      <c r="V923" s="82"/>
      <c r="W923" s="13"/>
      <c r="X923" s="13"/>
      <c r="Y923" s="13"/>
      <c r="Z923" s="13"/>
      <c r="AA923" s="23"/>
      <c r="AB923" s="23"/>
      <c r="AC923" s="81"/>
      <c r="AD923" s="23"/>
      <c r="AE923" s="23"/>
      <c r="AF923" s="23"/>
      <c r="AG923" s="23"/>
      <c r="AH923" s="23"/>
      <c r="AI923" s="23"/>
      <c r="AJ923" s="23"/>
      <c r="AK923" s="23"/>
      <c r="AL923" s="23"/>
      <c r="AM923" s="23"/>
      <c r="AN923" s="23"/>
      <c r="AO923" s="23"/>
    </row>
    <row r="924" spans="1:41" ht="18.75" customHeight="1" x14ac:dyDescent="0.25">
      <c r="A924" s="13"/>
      <c r="B924" s="13"/>
      <c r="C924" s="13"/>
      <c r="D924" s="13"/>
      <c r="E924" s="13"/>
      <c r="F924" s="13"/>
      <c r="G924" s="13"/>
      <c r="H924" s="13"/>
      <c r="I924" s="13"/>
      <c r="J924" s="13"/>
      <c r="K924" s="13"/>
      <c r="L924" s="13"/>
      <c r="M924" s="13"/>
      <c r="N924" s="13"/>
      <c r="O924" s="13"/>
      <c r="P924" s="13"/>
      <c r="Q924" s="13"/>
      <c r="R924" s="13"/>
      <c r="S924" s="13"/>
      <c r="T924" s="13"/>
      <c r="U924" s="13"/>
      <c r="V924" s="82"/>
      <c r="W924" s="13"/>
      <c r="X924" s="13"/>
      <c r="Y924" s="13"/>
      <c r="Z924" s="13"/>
      <c r="AA924" s="23"/>
      <c r="AB924" s="23"/>
      <c r="AC924" s="81"/>
      <c r="AD924" s="23"/>
      <c r="AE924" s="23"/>
      <c r="AF924" s="23"/>
      <c r="AG924" s="23"/>
      <c r="AH924" s="23"/>
      <c r="AI924" s="23"/>
      <c r="AJ924" s="23"/>
      <c r="AK924" s="23"/>
      <c r="AL924" s="23"/>
      <c r="AM924" s="23"/>
      <c r="AN924" s="23"/>
      <c r="AO924" s="23"/>
    </row>
    <row r="925" spans="1:41" ht="18.75" customHeight="1" x14ac:dyDescent="0.25">
      <c r="A925" s="13"/>
      <c r="B925" s="13"/>
      <c r="C925" s="13"/>
      <c r="D925" s="13"/>
      <c r="E925" s="13"/>
      <c r="F925" s="13"/>
      <c r="G925" s="13"/>
      <c r="H925" s="13"/>
      <c r="I925" s="13"/>
      <c r="J925" s="13"/>
      <c r="K925" s="13"/>
      <c r="L925" s="13"/>
      <c r="M925" s="13"/>
      <c r="N925" s="13"/>
      <c r="O925" s="13"/>
      <c r="P925" s="13"/>
      <c r="Q925" s="13"/>
      <c r="R925" s="13"/>
      <c r="S925" s="13"/>
      <c r="T925" s="13"/>
      <c r="U925" s="13"/>
      <c r="V925" s="82"/>
      <c r="W925" s="13"/>
      <c r="X925" s="13"/>
      <c r="Y925" s="13"/>
      <c r="Z925" s="13"/>
      <c r="AA925" s="23"/>
      <c r="AB925" s="23"/>
      <c r="AC925" s="81"/>
      <c r="AD925" s="23"/>
      <c r="AE925" s="23"/>
      <c r="AF925" s="23"/>
      <c r="AG925" s="23"/>
      <c r="AH925" s="23"/>
      <c r="AI925" s="23"/>
      <c r="AJ925" s="23"/>
      <c r="AK925" s="23"/>
      <c r="AL925" s="23"/>
      <c r="AM925" s="23"/>
      <c r="AN925" s="23"/>
      <c r="AO925" s="23"/>
    </row>
    <row r="926" spans="1:41" ht="18.75" customHeight="1" x14ac:dyDescent="0.25">
      <c r="A926" s="13"/>
      <c r="B926" s="13"/>
      <c r="C926" s="13"/>
      <c r="D926" s="13"/>
      <c r="E926" s="13"/>
      <c r="F926" s="13"/>
      <c r="G926" s="13"/>
      <c r="H926" s="13"/>
      <c r="I926" s="13"/>
      <c r="J926" s="13"/>
      <c r="K926" s="13"/>
      <c r="L926" s="13"/>
      <c r="M926" s="13"/>
      <c r="N926" s="13"/>
      <c r="O926" s="13"/>
      <c r="P926" s="13"/>
      <c r="Q926" s="13"/>
      <c r="R926" s="13"/>
      <c r="S926" s="13"/>
      <c r="T926" s="13"/>
      <c r="U926" s="13"/>
      <c r="V926" s="82"/>
      <c r="W926" s="13"/>
      <c r="X926" s="13"/>
      <c r="Y926" s="13"/>
      <c r="Z926" s="13"/>
      <c r="AA926" s="23"/>
      <c r="AB926" s="23"/>
      <c r="AC926" s="81"/>
      <c r="AD926" s="23"/>
      <c r="AE926" s="23"/>
      <c r="AF926" s="23"/>
      <c r="AG926" s="23"/>
      <c r="AH926" s="23"/>
      <c r="AI926" s="23"/>
      <c r="AJ926" s="23"/>
      <c r="AK926" s="23"/>
      <c r="AL926" s="23"/>
      <c r="AM926" s="23"/>
      <c r="AN926" s="23"/>
      <c r="AO926" s="23"/>
    </row>
    <row r="927" spans="1:41" ht="18.75" customHeight="1" x14ac:dyDescent="0.25">
      <c r="A927" s="13"/>
      <c r="B927" s="13"/>
      <c r="C927" s="13"/>
      <c r="D927" s="13"/>
      <c r="E927" s="13"/>
      <c r="F927" s="13"/>
      <c r="G927" s="13"/>
      <c r="H927" s="13"/>
      <c r="I927" s="13"/>
      <c r="J927" s="13"/>
      <c r="K927" s="13"/>
      <c r="L927" s="13"/>
      <c r="M927" s="13"/>
      <c r="N927" s="13"/>
      <c r="O927" s="13"/>
      <c r="P927" s="13"/>
      <c r="Q927" s="13"/>
      <c r="R927" s="13"/>
      <c r="S927" s="13"/>
      <c r="T927" s="13"/>
      <c r="U927" s="13"/>
      <c r="V927" s="82"/>
      <c r="W927" s="13"/>
      <c r="X927" s="13"/>
      <c r="Y927" s="13"/>
      <c r="Z927" s="13"/>
      <c r="AA927" s="23"/>
      <c r="AB927" s="23"/>
      <c r="AC927" s="81"/>
      <c r="AD927" s="23"/>
      <c r="AE927" s="23"/>
      <c r="AF927" s="23"/>
      <c r="AG927" s="23"/>
      <c r="AH927" s="23"/>
      <c r="AI927" s="23"/>
      <c r="AJ927" s="23"/>
      <c r="AK927" s="23"/>
      <c r="AL927" s="23"/>
      <c r="AM927" s="23"/>
      <c r="AN927" s="23"/>
      <c r="AO927" s="23"/>
    </row>
    <row r="928" spans="1:41" ht="18.75" customHeight="1" x14ac:dyDescent="0.25">
      <c r="A928" s="13"/>
      <c r="B928" s="13"/>
      <c r="C928" s="13"/>
      <c r="D928" s="13"/>
      <c r="E928" s="13"/>
      <c r="F928" s="13"/>
      <c r="G928" s="13"/>
      <c r="H928" s="13"/>
      <c r="I928" s="13"/>
      <c r="J928" s="13"/>
      <c r="K928" s="13"/>
      <c r="L928" s="13"/>
      <c r="M928" s="13"/>
      <c r="N928" s="13"/>
      <c r="O928" s="13"/>
      <c r="P928" s="13"/>
      <c r="Q928" s="13"/>
      <c r="R928" s="13"/>
      <c r="S928" s="13"/>
      <c r="T928" s="13"/>
      <c r="U928" s="13"/>
      <c r="V928" s="82"/>
      <c r="W928" s="13"/>
      <c r="X928" s="13"/>
      <c r="Y928" s="13"/>
      <c r="Z928" s="13"/>
      <c r="AA928" s="23"/>
      <c r="AB928" s="23"/>
      <c r="AC928" s="81"/>
      <c r="AD928" s="23"/>
      <c r="AE928" s="23"/>
      <c r="AF928" s="23"/>
      <c r="AG928" s="23"/>
      <c r="AH928" s="23"/>
      <c r="AI928" s="23"/>
      <c r="AJ928" s="23"/>
      <c r="AK928" s="23"/>
      <c r="AL928" s="23"/>
      <c r="AM928" s="23"/>
      <c r="AN928" s="23"/>
      <c r="AO928" s="23"/>
    </row>
    <row r="929" spans="1:41" ht="18.75" customHeight="1" x14ac:dyDescent="0.25">
      <c r="A929" s="13"/>
      <c r="B929" s="13"/>
      <c r="C929" s="13"/>
      <c r="D929" s="13"/>
      <c r="E929" s="13"/>
      <c r="F929" s="13"/>
      <c r="G929" s="13"/>
      <c r="H929" s="13"/>
      <c r="I929" s="13"/>
      <c r="J929" s="13"/>
      <c r="K929" s="13"/>
      <c r="L929" s="13"/>
      <c r="M929" s="13"/>
      <c r="N929" s="13"/>
      <c r="O929" s="13"/>
      <c r="P929" s="13"/>
      <c r="Q929" s="13"/>
      <c r="R929" s="13"/>
      <c r="S929" s="13"/>
      <c r="T929" s="13"/>
      <c r="U929" s="13"/>
      <c r="V929" s="82"/>
      <c r="W929" s="13"/>
      <c r="X929" s="13"/>
      <c r="Y929" s="13"/>
      <c r="Z929" s="13"/>
      <c r="AA929" s="23"/>
      <c r="AB929" s="23"/>
      <c r="AC929" s="81"/>
      <c r="AD929" s="23"/>
      <c r="AE929" s="23"/>
      <c r="AF929" s="23"/>
      <c r="AG929" s="23"/>
      <c r="AH929" s="23"/>
      <c r="AI929" s="23"/>
      <c r="AJ929" s="23"/>
      <c r="AK929" s="23"/>
      <c r="AL929" s="23"/>
      <c r="AM929" s="23"/>
      <c r="AN929" s="23"/>
      <c r="AO929" s="23"/>
    </row>
    <row r="930" spans="1:41" ht="18.75" customHeight="1" x14ac:dyDescent="0.25">
      <c r="A930" s="13"/>
      <c r="B930" s="13"/>
      <c r="C930" s="13"/>
      <c r="D930" s="13"/>
      <c r="E930" s="13"/>
      <c r="F930" s="13"/>
      <c r="G930" s="13"/>
      <c r="H930" s="13"/>
      <c r="I930" s="13"/>
      <c r="J930" s="13"/>
      <c r="K930" s="13"/>
      <c r="L930" s="13"/>
      <c r="M930" s="13"/>
      <c r="N930" s="13"/>
      <c r="O930" s="13"/>
      <c r="P930" s="13"/>
      <c r="Q930" s="13"/>
      <c r="R930" s="13"/>
      <c r="S930" s="13"/>
      <c r="T930" s="13"/>
      <c r="U930" s="13"/>
      <c r="V930" s="82"/>
      <c r="W930" s="13"/>
      <c r="X930" s="13"/>
      <c r="Y930" s="13"/>
      <c r="Z930" s="13"/>
      <c r="AA930" s="23"/>
      <c r="AB930" s="23"/>
      <c r="AC930" s="81"/>
      <c r="AD930" s="23"/>
      <c r="AE930" s="23"/>
      <c r="AF930" s="23"/>
      <c r="AG930" s="23"/>
      <c r="AH930" s="23"/>
      <c r="AI930" s="23"/>
      <c r="AJ930" s="23"/>
      <c r="AK930" s="23"/>
      <c r="AL930" s="23"/>
      <c r="AM930" s="23"/>
      <c r="AN930" s="23"/>
      <c r="AO930" s="23"/>
    </row>
    <row r="931" spans="1:41" ht="18.75" customHeight="1" x14ac:dyDescent="0.25">
      <c r="A931" s="13"/>
      <c r="B931" s="13"/>
      <c r="C931" s="13"/>
      <c r="D931" s="13"/>
      <c r="E931" s="13"/>
      <c r="F931" s="13"/>
      <c r="G931" s="13"/>
      <c r="H931" s="13"/>
      <c r="I931" s="13"/>
      <c r="J931" s="13"/>
      <c r="K931" s="13"/>
      <c r="L931" s="13"/>
      <c r="M931" s="13"/>
      <c r="N931" s="13"/>
      <c r="O931" s="13"/>
      <c r="P931" s="13"/>
      <c r="Q931" s="13"/>
      <c r="R931" s="13"/>
      <c r="S931" s="13"/>
      <c r="T931" s="13"/>
      <c r="U931" s="13"/>
      <c r="V931" s="82"/>
      <c r="W931" s="13"/>
      <c r="X931" s="13"/>
      <c r="Y931" s="13"/>
      <c r="Z931" s="13"/>
      <c r="AA931" s="23"/>
      <c r="AB931" s="23"/>
      <c r="AC931" s="81"/>
      <c r="AD931" s="23"/>
      <c r="AE931" s="23"/>
      <c r="AF931" s="23"/>
      <c r="AG931" s="23"/>
      <c r="AH931" s="23"/>
      <c r="AI931" s="23"/>
      <c r="AJ931" s="23"/>
      <c r="AK931" s="23"/>
      <c r="AL931" s="23"/>
      <c r="AM931" s="23"/>
      <c r="AN931" s="23"/>
      <c r="AO931" s="23"/>
    </row>
    <row r="932" spans="1:41" ht="18.75" customHeight="1" x14ac:dyDescent="0.25">
      <c r="A932" s="13"/>
      <c r="B932" s="13"/>
      <c r="C932" s="13"/>
      <c r="D932" s="13"/>
      <c r="E932" s="13"/>
      <c r="F932" s="13"/>
      <c r="G932" s="13"/>
      <c r="H932" s="13"/>
      <c r="I932" s="13"/>
      <c r="J932" s="13"/>
      <c r="K932" s="13"/>
      <c r="L932" s="13"/>
      <c r="M932" s="13"/>
      <c r="N932" s="13"/>
      <c r="O932" s="13"/>
      <c r="P932" s="13"/>
      <c r="Q932" s="13"/>
      <c r="R932" s="13"/>
      <c r="S932" s="13"/>
      <c r="T932" s="13"/>
      <c r="U932" s="13"/>
      <c r="V932" s="82"/>
      <c r="W932" s="13"/>
      <c r="X932" s="13"/>
      <c r="Y932" s="13"/>
      <c r="Z932" s="13"/>
      <c r="AA932" s="23"/>
      <c r="AB932" s="23"/>
      <c r="AC932" s="81"/>
      <c r="AD932" s="23"/>
      <c r="AE932" s="23"/>
      <c r="AF932" s="23"/>
      <c r="AG932" s="23"/>
      <c r="AH932" s="23"/>
      <c r="AI932" s="23"/>
      <c r="AJ932" s="23"/>
      <c r="AK932" s="23"/>
      <c r="AL932" s="23"/>
      <c r="AM932" s="23"/>
      <c r="AN932" s="23"/>
      <c r="AO932" s="23"/>
    </row>
    <row r="933" spans="1:41" ht="18.75" customHeight="1" x14ac:dyDescent="0.25">
      <c r="A933" s="13"/>
      <c r="B933" s="13"/>
      <c r="C933" s="13"/>
      <c r="D933" s="13"/>
      <c r="E933" s="13"/>
      <c r="F933" s="13"/>
      <c r="G933" s="13"/>
      <c r="H933" s="13"/>
      <c r="I933" s="13"/>
      <c r="J933" s="13"/>
      <c r="K933" s="13"/>
      <c r="L933" s="13"/>
      <c r="M933" s="13"/>
      <c r="N933" s="13"/>
      <c r="O933" s="13"/>
      <c r="P933" s="13"/>
      <c r="Q933" s="13"/>
      <c r="R933" s="13"/>
      <c r="S933" s="13"/>
      <c r="T933" s="13"/>
      <c r="U933" s="13"/>
      <c r="V933" s="82"/>
      <c r="W933" s="13"/>
      <c r="X933" s="13"/>
      <c r="Y933" s="13"/>
      <c r="Z933" s="13"/>
      <c r="AA933" s="23"/>
      <c r="AB933" s="23"/>
      <c r="AC933" s="81"/>
      <c r="AD933" s="23"/>
      <c r="AE933" s="23"/>
      <c r="AF933" s="23"/>
      <c r="AG933" s="23"/>
      <c r="AH933" s="23"/>
      <c r="AI933" s="23"/>
      <c r="AJ933" s="23"/>
      <c r="AK933" s="23"/>
      <c r="AL933" s="23"/>
      <c r="AM933" s="23"/>
      <c r="AN933" s="23"/>
      <c r="AO933" s="23"/>
    </row>
    <row r="934" spans="1:41" ht="18.75" customHeight="1" x14ac:dyDescent="0.25">
      <c r="A934" s="13"/>
      <c r="B934" s="13"/>
      <c r="C934" s="13"/>
      <c r="D934" s="13"/>
      <c r="E934" s="13"/>
      <c r="F934" s="13"/>
      <c r="G934" s="13"/>
      <c r="H934" s="13"/>
      <c r="I934" s="13"/>
      <c r="J934" s="13"/>
      <c r="K934" s="13"/>
      <c r="L934" s="13"/>
      <c r="M934" s="13"/>
      <c r="N934" s="13"/>
      <c r="O934" s="13"/>
      <c r="P934" s="13"/>
      <c r="Q934" s="13"/>
      <c r="R934" s="13"/>
      <c r="S934" s="13"/>
      <c r="T934" s="13"/>
      <c r="U934" s="13"/>
      <c r="V934" s="82"/>
      <c r="W934" s="13"/>
      <c r="X934" s="13"/>
      <c r="Y934" s="13"/>
      <c r="Z934" s="13"/>
      <c r="AA934" s="23"/>
      <c r="AB934" s="23"/>
      <c r="AC934" s="81"/>
      <c r="AD934" s="23"/>
      <c r="AE934" s="23"/>
      <c r="AF934" s="23"/>
      <c r="AG934" s="23"/>
      <c r="AH934" s="23"/>
      <c r="AI934" s="23"/>
      <c r="AJ934" s="23"/>
      <c r="AK934" s="23"/>
      <c r="AL934" s="23"/>
      <c r="AM934" s="23"/>
      <c r="AN934" s="23"/>
      <c r="AO934" s="23"/>
    </row>
    <row r="935" spans="1:41" ht="18.75" customHeight="1" x14ac:dyDescent="0.25">
      <c r="A935" s="13"/>
      <c r="B935" s="13"/>
      <c r="C935" s="13"/>
      <c r="D935" s="13"/>
      <c r="E935" s="13"/>
      <c r="F935" s="13"/>
      <c r="G935" s="13"/>
      <c r="H935" s="13"/>
      <c r="I935" s="13"/>
      <c r="J935" s="13"/>
      <c r="K935" s="13"/>
      <c r="L935" s="13"/>
      <c r="M935" s="13"/>
      <c r="N935" s="13"/>
      <c r="O935" s="13"/>
      <c r="P935" s="13"/>
      <c r="Q935" s="13"/>
      <c r="R935" s="13"/>
      <c r="S935" s="13"/>
      <c r="T935" s="13"/>
      <c r="U935" s="13"/>
      <c r="V935" s="82"/>
      <c r="W935" s="13"/>
      <c r="X935" s="13"/>
      <c r="Y935" s="13"/>
      <c r="Z935" s="13"/>
      <c r="AA935" s="23"/>
      <c r="AB935" s="23"/>
      <c r="AC935" s="81"/>
      <c r="AD935" s="23"/>
      <c r="AE935" s="23"/>
      <c r="AF935" s="23"/>
      <c r="AG935" s="23"/>
      <c r="AH935" s="23"/>
      <c r="AI935" s="23"/>
      <c r="AJ935" s="23"/>
      <c r="AK935" s="23"/>
      <c r="AL935" s="23"/>
      <c r="AM935" s="23"/>
      <c r="AN935" s="23"/>
      <c r="AO935" s="23"/>
    </row>
    <row r="936" spans="1:41" ht="18.75" customHeight="1" x14ac:dyDescent="0.25">
      <c r="A936" s="13"/>
      <c r="B936" s="13"/>
      <c r="C936" s="13"/>
      <c r="D936" s="13"/>
      <c r="E936" s="13"/>
      <c r="F936" s="13"/>
      <c r="G936" s="13"/>
      <c r="H936" s="13"/>
      <c r="I936" s="13"/>
      <c r="J936" s="13"/>
      <c r="K936" s="13"/>
      <c r="L936" s="13"/>
      <c r="M936" s="13"/>
      <c r="N936" s="13"/>
      <c r="O936" s="13"/>
      <c r="P936" s="13"/>
      <c r="Q936" s="13"/>
      <c r="R936" s="13"/>
      <c r="S936" s="13"/>
      <c r="T936" s="13"/>
      <c r="U936" s="13"/>
      <c r="V936" s="82"/>
      <c r="W936" s="13"/>
      <c r="X936" s="13"/>
      <c r="Y936" s="13"/>
      <c r="Z936" s="13"/>
      <c r="AA936" s="23"/>
      <c r="AB936" s="23"/>
      <c r="AC936" s="81"/>
      <c r="AD936" s="23"/>
      <c r="AE936" s="23"/>
      <c r="AF936" s="23"/>
      <c r="AG936" s="23"/>
      <c r="AH936" s="23"/>
      <c r="AI936" s="23"/>
      <c r="AJ936" s="23"/>
      <c r="AK936" s="23"/>
      <c r="AL936" s="23"/>
      <c r="AM936" s="23"/>
      <c r="AN936" s="23"/>
      <c r="AO936" s="23"/>
    </row>
    <row r="937" spans="1:41" ht="18.75" customHeight="1" x14ac:dyDescent="0.25">
      <c r="A937" s="13"/>
      <c r="B937" s="13"/>
      <c r="C937" s="13"/>
      <c r="D937" s="13"/>
      <c r="E937" s="13"/>
      <c r="F937" s="13"/>
      <c r="G937" s="13"/>
      <c r="H937" s="13"/>
      <c r="I937" s="13"/>
      <c r="J937" s="13"/>
      <c r="K937" s="13"/>
      <c r="L937" s="13"/>
      <c r="M937" s="13"/>
      <c r="N937" s="13"/>
      <c r="O937" s="13"/>
      <c r="P937" s="13"/>
      <c r="Q937" s="13"/>
      <c r="R937" s="13"/>
      <c r="S937" s="13"/>
      <c r="T937" s="13"/>
      <c r="U937" s="13"/>
      <c r="V937" s="82"/>
      <c r="W937" s="13"/>
      <c r="X937" s="13"/>
      <c r="Y937" s="13"/>
      <c r="Z937" s="13"/>
      <c r="AA937" s="23"/>
      <c r="AB937" s="23"/>
      <c r="AC937" s="81"/>
      <c r="AD937" s="23"/>
      <c r="AE937" s="23"/>
      <c r="AF937" s="23"/>
      <c r="AG937" s="23"/>
      <c r="AH937" s="23"/>
      <c r="AI937" s="23"/>
      <c r="AJ937" s="23"/>
      <c r="AK937" s="23"/>
      <c r="AL937" s="23"/>
      <c r="AM937" s="23"/>
      <c r="AN937" s="23"/>
      <c r="AO937" s="23"/>
    </row>
    <row r="938" spans="1:41" ht="18.75" customHeight="1" x14ac:dyDescent="0.25">
      <c r="A938" s="13"/>
      <c r="B938" s="13"/>
      <c r="C938" s="13"/>
      <c r="D938" s="13"/>
      <c r="E938" s="13"/>
      <c r="F938" s="13"/>
      <c r="G938" s="13"/>
      <c r="H938" s="13"/>
      <c r="I938" s="13"/>
      <c r="J938" s="13"/>
      <c r="K938" s="13"/>
      <c r="L938" s="13"/>
      <c r="M938" s="13"/>
      <c r="N938" s="13"/>
      <c r="O938" s="13"/>
      <c r="P938" s="13"/>
      <c r="Q938" s="13"/>
      <c r="R938" s="13"/>
      <c r="S938" s="13"/>
      <c r="T938" s="13"/>
      <c r="U938" s="13"/>
      <c r="V938" s="82"/>
      <c r="W938" s="13"/>
      <c r="X938" s="13"/>
      <c r="Y938" s="13"/>
      <c r="Z938" s="13"/>
      <c r="AA938" s="23"/>
      <c r="AB938" s="23"/>
      <c r="AC938" s="81"/>
      <c r="AD938" s="23"/>
      <c r="AE938" s="23"/>
      <c r="AF938" s="23"/>
      <c r="AG938" s="23"/>
      <c r="AH938" s="23"/>
      <c r="AI938" s="23"/>
      <c r="AJ938" s="23"/>
      <c r="AK938" s="23"/>
      <c r="AL938" s="23"/>
      <c r="AM938" s="23"/>
      <c r="AN938" s="23"/>
      <c r="AO938" s="23"/>
    </row>
    <row r="939" spans="1:41" ht="18.75" customHeight="1" x14ac:dyDescent="0.25">
      <c r="A939" s="13"/>
      <c r="B939" s="13"/>
      <c r="C939" s="13"/>
      <c r="D939" s="13"/>
      <c r="E939" s="13"/>
      <c r="F939" s="13"/>
      <c r="G939" s="13"/>
      <c r="H939" s="13"/>
      <c r="I939" s="13"/>
      <c r="J939" s="13"/>
      <c r="K939" s="13"/>
      <c r="L939" s="13"/>
      <c r="M939" s="13"/>
      <c r="N939" s="13"/>
      <c r="O939" s="13"/>
      <c r="P939" s="13"/>
      <c r="Q939" s="13"/>
      <c r="R939" s="13"/>
      <c r="S939" s="13"/>
      <c r="T939" s="13"/>
      <c r="U939" s="13"/>
      <c r="V939" s="82"/>
      <c r="W939" s="13"/>
      <c r="X939" s="13"/>
      <c r="Y939" s="13"/>
      <c r="Z939" s="13"/>
      <c r="AA939" s="23"/>
      <c r="AB939" s="23"/>
      <c r="AC939" s="81"/>
      <c r="AD939" s="23"/>
      <c r="AE939" s="23"/>
      <c r="AF939" s="23"/>
      <c r="AG939" s="23"/>
      <c r="AH939" s="23"/>
      <c r="AI939" s="23"/>
      <c r="AJ939" s="23"/>
      <c r="AK939" s="23"/>
      <c r="AL939" s="23"/>
      <c r="AM939" s="23"/>
      <c r="AN939" s="23"/>
      <c r="AO939" s="23"/>
    </row>
    <row r="940" spans="1:41" ht="18.75" customHeight="1" x14ac:dyDescent="0.25">
      <c r="A940" s="13"/>
      <c r="B940" s="13"/>
      <c r="C940" s="13"/>
      <c r="D940" s="13"/>
      <c r="E940" s="13"/>
      <c r="F940" s="13"/>
      <c r="G940" s="13"/>
      <c r="H940" s="13"/>
      <c r="I940" s="13"/>
      <c r="J940" s="13"/>
      <c r="K940" s="13"/>
      <c r="L940" s="13"/>
      <c r="M940" s="13"/>
      <c r="N940" s="13"/>
      <c r="O940" s="13"/>
      <c r="P940" s="13"/>
      <c r="Q940" s="13"/>
      <c r="R940" s="13"/>
      <c r="S940" s="13"/>
      <c r="T940" s="13"/>
      <c r="U940" s="13"/>
      <c r="V940" s="82"/>
      <c r="W940" s="13"/>
      <c r="X940" s="13"/>
      <c r="Y940" s="13"/>
      <c r="Z940" s="13"/>
      <c r="AA940" s="23"/>
      <c r="AB940" s="23"/>
      <c r="AC940" s="81"/>
      <c r="AD940" s="23"/>
      <c r="AE940" s="23"/>
      <c r="AF940" s="23"/>
      <c r="AG940" s="23"/>
      <c r="AH940" s="23"/>
      <c r="AI940" s="23"/>
      <c r="AJ940" s="23"/>
      <c r="AK940" s="23"/>
      <c r="AL940" s="23"/>
      <c r="AM940" s="23"/>
      <c r="AN940" s="23"/>
      <c r="AO940" s="23"/>
    </row>
    <row r="941" spans="1:41" ht="18.75" customHeight="1" x14ac:dyDescent="0.25">
      <c r="A941" s="13"/>
      <c r="B941" s="13"/>
      <c r="C941" s="13"/>
      <c r="D941" s="13"/>
      <c r="E941" s="13"/>
      <c r="F941" s="13"/>
      <c r="G941" s="13"/>
      <c r="H941" s="13"/>
      <c r="I941" s="13"/>
      <c r="J941" s="13"/>
      <c r="K941" s="13"/>
      <c r="L941" s="13"/>
      <c r="M941" s="13"/>
      <c r="N941" s="13"/>
      <c r="O941" s="13"/>
      <c r="P941" s="13"/>
      <c r="Q941" s="13"/>
      <c r="R941" s="13"/>
      <c r="S941" s="13"/>
      <c r="T941" s="13"/>
      <c r="U941" s="13"/>
      <c r="V941" s="82"/>
      <c r="W941" s="13"/>
      <c r="X941" s="13"/>
      <c r="Y941" s="13"/>
      <c r="Z941" s="13"/>
      <c r="AA941" s="23"/>
      <c r="AB941" s="23"/>
      <c r="AC941" s="81"/>
      <c r="AD941" s="23"/>
      <c r="AE941" s="23"/>
      <c r="AF941" s="23"/>
      <c r="AG941" s="23"/>
      <c r="AH941" s="23"/>
      <c r="AI941" s="23"/>
      <c r="AJ941" s="23"/>
      <c r="AK941" s="23"/>
      <c r="AL941" s="23"/>
      <c r="AM941" s="23"/>
      <c r="AN941" s="23"/>
      <c r="AO941" s="23"/>
    </row>
    <row r="942" spans="1:41" ht="18.75" customHeight="1" x14ac:dyDescent="0.25">
      <c r="A942" s="13"/>
      <c r="B942" s="13"/>
      <c r="C942" s="13"/>
      <c r="D942" s="13"/>
      <c r="E942" s="13"/>
      <c r="F942" s="13"/>
      <c r="G942" s="13"/>
      <c r="H942" s="13"/>
      <c r="I942" s="13"/>
      <c r="J942" s="13"/>
      <c r="K942" s="13"/>
      <c r="L942" s="13"/>
      <c r="M942" s="13"/>
      <c r="N942" s="13"/>
      <c r="O942" s="13"/>
      <c r="P942" s="13"/>
      <c r="Q942" s="13"/>
      <c r="R942" s="13"/>
      <c r="S942" s="13"/>
      <c r="T942" s="13"/>
      <c r="U942" s="13"/>
      <c r="V942" s="82"/>
      <c r="W942" s="13"/>
      <c r="X942" s="13"/>
      <c r="Y942" s="13"/>
      <c r="Z942" s="13"/>
      <c r="AA942" s="23"/>
      <c r="AB942" s="23"/>
      <c r="AC942" s="81"/>
      <c r="AD942" s="23"/>
      <c r="AE942" s="23"/>
      <c r="AF942" s="23"/>
      <c r="AG942" s="23"/>
      <c r="AH942" s="23"/>
      <c r="AI942" s="23"/>
      <c r="AJ942" s="23"/>
      <c r="AK942" s="23"/>
      <c r="AL942" s="23"/>
      <c r="AM942" s="23"/>
      <c r="AN942" s="23"/>
      <c r="AO942" s="23"/>
    </row>
    <row r="943" spans="1:41" ht="18.75" customHeight="1" x14ac:dyDescent="0.25">
      <c r="A943" s="13"/>
      <c r="B943" s="13"/>
      <c r="C943" s="13"/>
      <c r="D943" s="13"/>
      <c r="E943" s="13"/>
      <c r="F943" s="13"/>
      <c r="G943" s="13"/>
      <c r="H943" s="13"/>
      <c r="I943" s="13"/>
      <c r="J943" s="13"/>
      <c r="K943" s="13"/>
      <c r="L943" s="13"/>
      <c r="M943" s="13"/>
      <c r="N943" s="13"/>
      <c r="O943" s="13"/>
      <c r="P943" s="13"/>
      <c r="Q943" s="13"/>
      <c r="R943" s="13"/>
      <c r="S943" s="13"/>
      <c r="T943" s="13"/>
      <c r="U943" s="13"/>
      <c r="V943" s="82"/>
      <c r="W943" s="13"/>
      <c r="X943" s="13"/>
      <c r="Y943" s="13"/>
      <c r="Z943" s="13"/>
      <c r="AA943" s="23"/>
      <c r="AB943" s="23"/>
      <c r="AC943" s="81"/>
      <c r="AD943" s="23"/>
      <c r="AE943" s="23"/>
      <c r="AF943" s="23"/>
      <c r="AG943" s="23"/>
      <c r="AH943" s="23"/>
      <c r="AI943" s="23"/>
      <c r="AJ943" s="23"/>
      <c r="AK943" s="23"/>
      <c r="AL943" s="23"/>
      <c r="AM943" s="23"/>
      <c r="AN943" s="23"/>
      <c r="AO943" s="23"/>
    </row>
    <row r="944" spans="1:41" ht="18.75" customHeight="1" x14ac:dyDescent="0.25">
      <c r="A944" s="13"/>
      <c r="B944" s="13"/>
      <c r="C944" s="13"/>
      <c r="D944" s="13"/>
      <c r="E944" s="13"/>
      <c r="F944" s="13"/>
      <c r="G944" s="13"/>
      <c r="H944" s="13"/>
      <c r="I944" s="13"/>
      <c r="J944" s="13"/>
      <c r="K944" s="13"/>
      <c r="L944" s="13"/>
      <c r="M944" s="13"/>
      <c r="N944" s="13"/>
      <c r="O944" s="13"/>
      <c r="P944" s="13"/>
      <c r="Q944" s="13"/>
      <c r="R944" s="13"/>
      <c r="S944" s="13"/>
      <c r="T944" s="13"/>
      <c r="U944" s="13"/>
      <c r="V944" s="82"/>
      <c r="W944" s="13"/>
      <c r="X944" s="13"/>
      <c r="Y944" s="13"/>
      <c r="Z944" s="13"/>
      <c r="AA944" s="23"/>
      <c r="AB944" s="23"/>
      <c r="AC944" s="81"/>
      <c r="AD944" s="23"/>
      <c r="AE944" s="23"/>
      <c r="AF944" s="23"/>
      <c r="AG944" s="23"/>
      <c r="AH944" s="23"/>
      <c r="AI944" s="23"/>
      <c r="AJ944" s="23"/>
      <c r="AK944" s="23"/>
      <c r="AL944" s="23"/>
      <c r="AM944" s="23"/>
      <c r="AN944" s="23"/>
      <c r="AO944" s="23"/>
    </row>
    <row r="945" spans="1:41" ht="18.75" customHeight="1" x14ac:dyDescent="0.25">
      <c r="A945" s="13"/>
      <c r="B945" s="13"/>
      <c r="C945" s="13"/>
      <c r="D945" s="13"/>
      <c r="E945" s="13"/>
      <c r="F945" s="13"/>
      <c r="G945" s="13"/>
      <c r="H945" s="13"/>
      <c r="I945" s="13"/>
      <c r="J945" s="13"/>
      <c r="K945" s="13"/>
      <c r="L945" s="13"/>
      <c r="M945" s="13"/>
      <c r="N945" s="13"/>
      <c r="O945" s="13"/>
      <c r="P945" s="13"/>
      <c r="Q945" s="13"/>
      <c r="R945" s="13"/>
      <c r="S945" s="13"/>
      <c r="T945" s="13"/>
      <c r="U945" s="13"/>
      <c r="V945" s="82"/>
      <c r="W945" s="13"/>
      <c r="X945" s="13"/>
      <c r="Y945" s="13"/>
      <c r="Z945" s="13"/>
      <c r="AA945" s="23"/>
      <c r="AB945" s="23"/>
      <c r="AC945" s="81"/>
      <c r="AD945" s="23"/>
      <c r="AE945" s="23"/>
      <c r="AF945" s="23"/>
      <c r="AG945" s="23"/>
      <c r="AH945" s="23"/>
      <c r="AI945" s="23"/>
      <c r="AJ945" s="23"/>
      <c r="AK945" s="23"/>
      <c r="AL945" s="23"/>
      <c r="AM945" s="23"/>
      <c r="AN945" s="23"/>
      <c r="AO945" s="23"/>
    </row>
    <row r="946" spans="1:41" ht="18.75" customHeight="1" x14ac:dyDescent="0.25">
      <c r="A946" s="13"/>
      <c r="B946" s="13"/>
      <c r="C946" s="13"/>
      <c r="D946" s="13"/>
      <c r="E946" s="13"/>
      <c r="F946" s="13"/>
      <c r="G946" s="13"/>
      <c r="H946" s="13"/>
      <c r="I946" s="13"/>
      <c r="J946" s="13"/>
      <c r="K946" s="13"/>
      <c r="L946" s="13"/>
      <c r="M946" s="13"/>
      <c r="N946" s="13"/>
      <c r="O946" s="13"/>
      <c r="P946" s="13"/>
      <c r="Q946" s="13"/>
      <c r="R946" s="13"/>
      <c r="S946" s="13"/>
      <c r="T946" s="13"/>
      <c r="U946" s="13"/>
      <c r="V946" s="82"/>
      <c r="W946" s="13"/>
      <c r="X946" s="13"/>
      <c r="Y946" s="13"/>
      <c r="Z946" s="13"/>
      <c r="AA946" s="23"/>
      <c r="AB946" s="23"/>
      <c r="AC946" s="81"/>
      <c r="AD946" s="23"/>
      <c r="AE946" s="23"/>
      <c r="AF946" s="23"/>
      <c r="AG946" s="23"/>
      <c r="AH946" s="23"/>
      <c r="AI946" s="23"/>
      <c r="AJ946" s="23"/>
      <c r="AK946" s="23"/>
      <c r="AL946" s="23"/>
      <c r="AM946" s="23"/>
      <c r="AN946" s="23"/>
      <c r="AO946" s="23"/>
    </row>
    <row r="947" spans="1:41" ht="18.75" customHeight="1" x14ac:dyDescent="0.25">
      <c r="A947" s="13"/>
      <c r="B947" s="13"/>
      <c r="C947" s="13"/>
      <c r="D947" s="13"/>
      <c r="E947" s="13"/>
      <c r="F947" s="13"/>
      <c r="G947" s="13"/>
      <c r="H947" s="13"/>
      <c r="I947" s="13"/>
      <c r="J947" s="13"/>
      <c r="K947" s="13"/>
      <c r="L947" s="13"/>
      <c r="M947" s="13"/>
      <c r="N947" s="13"/>
      <c r="O947" s="13"/>
      <c r="P947" s="13"/>
      <c r="Q947" s="13"/>
      <c r="R947" s="13"/>
      <c r="S947" s="13"/>
      <c r="T947" s="13"/>
      <c r="U947" s="13"/>
      <c r="V947" s="82"/>
      <c r="W947" s="13"/>
      <c r="X947" s="13"/>
      <c r="Y947" s="13"/>
      <c r="Z947" s="13"/>
      <c r="AA947" s="23"/>
      <c r="AB947" s="23"/>
      <c r="AC947" s="81"/>
      <c r="AD947" s="23"/>
      <c r="AE947" s="23"/>
      <c r="AF947" s="23"/>
      <c r="AG947" s="23"/>
      <c r="AH947" s="23"/>
      <c r="AI947" s="23"/>
      <c r="AJ947" s="23"/>
      <c r="AK947" s="23"/>
      <c r="AL947" s="23"/>
      <c r="AM947" s="23"/>
      <c r="AN947" s="23"/>
      <c r="AO947" s="23"/>
    </row>
    <row r="948" spans="1:41" ht="18.75" customHeight="1" x14ac:dyDescent="0.25">
      <c r="A948" s="13"/>
      <c r="B948" s="13"/>
      <c r="C948" s="13"/>
      <c r="D948" s="13"/>
      <c r="E948" s="13"/>
      <c r="F948" s="13"/>
      <c r="G948" s="13"/>
      <c r="H948" s="13"/>
      <c r="I948" s="13"/>
      <c r="J948" s="13"/>
      <c r="K948" s="13"/>
      <c r="L948" s="13"/>
      <c r="M948" s="13"/>
      <c r="N948" s="13"/>
      <c r="O948" s="13"/>
      <c r="P948" s="13"/>
      <c r="Q948" s="13"/>
      <c r="R948" s="13"/>
      <c r="S948" s="13"/>
      <c r="T948" s="13"/>
      <c r="U948" s="13"/>
      <c r="V948" s="82"/>
      <c r="W948" s="13"/>
      <c r="X948" s="13"/>
      <c r="Y948" s="13"/>
      <c r="Z948" s="13"/>
      <c r="AA948" s="23"/>
      <c r="AB948" s="23"/>
      <c r="AC948" s="81"/>
      <c r="AD948" s="23"/>
      <c r="AE948" s="23"/>
      <c r="AF948" s="23"/>
      <c r="AG948" s="23"/>
      <c r="AH948" s="23"/>
      <c r="AI948" s="23"/>
      <c r="AJ948" s="23"/>
      <c r="AK948" s="23"/>
      <c r="AL948" s="23"/>
      <c r="AM948" s="23"/>
      <c r="AN948" s="23"/>
      <c r="AO948" s="23"/>
    </row>
    <row r="949" spans="1:41" ht="18.75" customHeight="1" x14ac:dyDescent="0.25">
      <c r="A949" s="13"/>
      <c r="B949" s="13"/>
      <c r="C949" s="13"/>
      <c r="D949" s="13"/>
      <c r="E949" s="13"/>
      <c r="F949" s="13"/>
      <c r="G949" s="13"/>
      <c r="H949" s="13"/>
      <c r="I949" s="13"/>
      <c r="J949" s="13"/>
      <c r="K949" s="13"/>
      <c r="L949" s="13"/>
      <c r="M949" s="13"/>
      <c r="N949" s="13"/>
      <c r="O949" s="13"/>
      <c r="P949" s="13"/>
      <c r="Q949" s="13"/>
      <c r="R949" s="13"/>
      <c r="S949" s="13"/>
      <c r="T949" s="13"/>
      <c r="U949" s="13"/>
      <c r="V949" s="82"/>
      <c r="W949" s="13"/>
      <c r="X949" s="13"/>
      <c r="Y949" s="13"/>
      <c r="Z949" s="13"/>
      <c r="AA949" s="23"/>
      <c r="AB949" s="23"/>
      <c r="AC949" s="81"/>
      <c r="AD949" s="23"/>
      <c r="AE949" s="23"/>
      <c r="AF949" s="23"/>
      <c r="AG949" s="23"/>
      <c r="AH949" s="23"/>
      <c r="AI949" s="23"/>
      <c r="AJ949" s="23"/>
      <c r="AK949" s="23"/>
      <c r="AL949" s="23"/>
      <c r="AM949" s="23"/>
      <c r="AN949" s="23"/>
      <c r="AO949" s="23"/>
    </row>
    <row r="950" spans="1:41" ht="18.75" customHeight="1" x14ac:dyDescent="0.25">
      <c r="A950" s="13"/>
      <c r="B950" s="13"/>
      <c r="C950" s="13"/>
      <c r="D950" s="13"/>
      <c r="E950" s="13"/>
      <c r="F950" s="13"/>
      <c r="G950" s="13"/>
      <c r="H950" s="13"/>
      <c r="I950" s="13"/>
      <c r="J950" s="13"/>
      <c r="K950" s="13"/>
      <c r="L950" s="13"/>
      <c r="M950" s="13"/>
      <c r="N950" s="13"/>
      <c r="O950" s="13"/>
      <c r="P950" s="13"/>
      <c r="Q950" s="13"/>
      <c r="R950" s="13"/>
      <c r="S950" s="13"/>
      <c r="T950" s="13"/>
      <c r="U950" s="13"/>
      <c r="V950" s="82"/>
      <c r="W950" s="13"/>
      <c r="X950" s="13"/>
      <c r="Y950" s="13"/>
      <c r="Z950" s="13"/>
      <c r="AA950" s="23"/>
      <c r="AB950" s="23"/>
      <c r="AC950" s="81"/>
      <c r="AD950" s="23"/>
      <c r="AE950" s="23"/>
      <c r="AF950" s="23"/>
      <c r="AG950" s="23"/>
      <c r="AH950" s="23"/>
      <c r="AI950" s="23"/>
      <c r="AJ950" s="23"/>
      <c r="AK950" s="23"/>
      <c r="AL950" s="23"/>
      <c r="AM950" s="23"/>
      <c r="AN950" s="23"/>
      <c r="AO950" s="23"/>
    </row>
    <row r="951" spans="1:41" ht="18.75" customHeight="1" x14ac:dyDescent="0.25">
      <c r="A951" s="13"/>
      <c r="B951" s="13"/>
      <c r="C951" s="13"/>
      <c r="D951" s="13"/>
      <c r="E951" s="13"/>
      <c r="F951" s="13"/>
      <c r="G951" s="13"/>
      <c r="H951" s="13"/>
      <c r="I951" s="13"/>
      <c r="J951" s="13"/>
      <c r="K951" s="13"/>
      <c r="L951" s="13"/>
      <c r="M951" s="13"/>
      <c r="N951" s="13"/>
      <c r="O951" s="13"/>
      <c r="P951" s="13"/>
      <c r="Q951" s="13"/>
      <c r="R951" s="13"/>
      <c r="S951" s="13"/>
      <c r="T951" s="13"/>
      <c r="U951" s="13"/>
      <c r="V951" s="82"/>
      <c r="W951" s="13"/>
      <c r="X951" s="13"/>
      <c r="Y951" s="13"/>
      <c r="Z951" s="13"/>
      <c r="AA951" s="23"/>
      <c r="AB951" s="23"/>
      <c r="AC951" s="81"/>
      <c r="AD951" s="23"/>
      <c r="AE951" s="23"/>
      <c r="AF951" s="23"/>
      <c r="AG951" s="23"/>
      <c r="AH951" s="23"/>
      <c r="AI951" s="23"/>
      <c r="AJ951" s="23"/>
      <c r="AK951" s="23"/>
      <c r="AL951" s="23"/>
      <c r="AM951" s="23"/>
      <c r="AN951" s="23"/>
      <c r="AO951" s="23"/>
    </row>
    <row r="952" spans="1:41" ht="18.75" customHeight="1" x14ac:dyDescent="0.25">
      <c r="A952" s="13"/>
      <c r="B952" s="13"/>
      <c r="C952" s="13"/>
      <c r="D952" s="13"/>
      <c r="E952" s="13"/>
      <c r="F952" s="13"/>
      <c r="G952" s="13"/>
      <c r="H952" s="13"/>
      <c r="I952" s="13"/>
      <c r="J952" s="13"/>
      <c r="K952" s="13"/>
      <c r="L952" s="13"/>
      <c r="M952" s="13"/>
      <c r="N952" s="13"/>
      <c r="O952" s="13"/>
      <c r="P952" s="13"/>
      <c r="Q952" s="13"/>
      <c r="R952" s="13"/>
      <c r="S952" s="13"/>
      <c r="T952" s="13"/>
      <c r="U952" s="13"/>
      <c r="V952" s="82"/>
      <c r="W952" s="13"/>
      <c r="X952" s="13"/>
      <c r="Y952" s="13"/>
      <c r="Z952" s="13"/>
      <c r="AA952" s="23"/>
      <c r="AB952" s="23"/>
      <c r="AC952" s="81"/>
      <c r="AD952" s="23"/>
      <c r="AE952" s="23"/>
      <c r="AF952" s="23"/>
      <c r="AG952" s="23"/>
      <c r="AH952" s="23"/>
      <c r="AI952" s="23"/>
      <c r="AJ952" s="23"/>
      <c r="AK952" s="23"/>
      <c r="AL952" s="23"/>
      <c r="AM952" s="23"/>
      <c r="AN952" s="23"/>
      <c r="AO952" s="23"/>
    </row>
    <row r="953" spans="1:41" ht="18.75" customHeight="1" x14ac:dyDescent="0.25">
      <c r="A953" s="13"/>
      <c r="B953" s="13"/>
      <c r="C953" s="13"/>
      <c r="D953" s="13"/>
      <c r="E953" s="13"/>
      <c r="F953" s="13"/>
      <c r="G953" s="13"/>
      <c r="H953" s="13"/>
      <c r="I953" s="13"/>
      <c r="J953" s="13"/>
      <c r="K953" s="13"/>
      <c r="L953" s="13"/>
      <c r="M953" s="13"/>
      <c r="N953" s="13"/>
      <c r="O953" s="13"/>
      <c r="P953" s="13"/>
      <c r="Q953" s="13"/>
      <c r="R953" s="13"/>
      <c r="S953" s="13"/>
      <c r="T953" s="13"/>
      <c r="U953" s="13"/>
      <c r="V953" s="82"/>
      <c r="W953" s="13"/>
      <c r="X953" s="13"/>
      <c r="Y953" s="13"/>
      <c r="Z953" s="13"/>
      <c r="AA953" s="23"/>
      <c r="AB953" s="23"/>
      <c r="AC953" s="81"/>
      <c r="AD953" s="23"/>
      <c r="AE953" s="23"/>
      <c r="AF953" s="23"/>
      <c r="AG953" s="23"/>
      <c r="AH953" s="23"/>
      <c r="AI953" s="23"/>
      <c r="AJ953" s="23"/>
      <c r="AK953" s="23"/>
      <c r="AL953" s="23"/>
      <c r="AM953" s="23"/>
      <c r="AN953" s="23"/>
      <c r="AO953" s="23"/>
    </row>
    <row r="954" spans="1:41" ht="18.75" customHeight="1" x14ac:dyDescent="0.25">
      <c r="A954" s="13"/>
      <c r="B954" s="13"/>
      <c r="C954" s="13"/>
      <c r="D954" s="13"/>
      <c r="E954" s="13"/>
      <c r="F954" s="13"/>
      <c r="G954" s="13"/>
      <c r="H954" s="13"/>
      <c r="I954" s="13"/>
      <c r="J954" s="13"/>
      <c r="K954" s="13"/>
      <c r="L954" s="13"/>
      <c r="M954" s="13"/>
      <c r="N954" s="13"/>
      <c r="O954" s="13"/>
      <c r="P954" s="13"/>
      <c r="Q954" s="13"/>
      <c r="R954" s="13"/>
      <c r="S954" s="13"/>
      <c r="T954" s="13"/>
      <c r="U954" s="13"/>
      <c r="V954" s="82"/>
      <c r="W954" s="13"/>
      <c r="X954" s="13"/>
      <c r="Y954" s="13"/>
      <c r="Z954" s="13"/>
      <c r="AA954" s="23"/>
      <c r="AB954" s="23"/>
      <c r="AC954" s="81"/>
      <c r="AD954" s="23"/>
      <c r="AE954" s="23"/>
      <c r="AF954" s="23"/>
      <c r="AG954" s="23"/>
      <c r="AH954" s="23"/>
      <c r="AI954" s="23"/>
      <c r="AJ954" s="23"/>
      <c r="AK954" s="23"/>
      <c r="AL954" s="23"/>
      <c r="AM954" s="23"/>
      <c r="AN954" s="23"/>
      <c r="AO954" s="23"/>
    </row>
    <row r="955" spans="1:41" ht="18.75" customHeight="1" x14ac:dyDescent="0.25">
      <c r="A955" s="13"/>
      <c r="B955" s="13"/>
      <c r="C955" s="13"/>
      <c r="D955" s="13"/>
      <c r="E955" s="13"/>
      <c r="F955" s="13"/>
      <c r="G955" s="13"/>
      <c r="H955" s="13"/>
      <c r="I955" s="13"/>
      <c r="J955" s="13"/>
      <c r="K955" s="13"/>
      <c r="L955" s="13"/>
      <c r="M955" s="13"/>
      <c r="N955" s="13"/>
      <c r="O955" s="13"/>
      <c r="P955" s="13"/>
      <c r="Q955" s="13"/>
      <c r="R955" s="13"/>
      <c r="S955" s="13"/>
      <c r="T955" s="13"/>
      <c r="U955" s="13"/>
      <c r="V955" s="82"/>
      <c r="W955" s="13"/>
      <c r="X955" s="13"/>
      <c r="Y955" s="13"/>
      <c r="Z955" s="13"/>
      <c r="AA955" s="23"/>
      <c r="AB955" s="23"/>
      <c r="AC955" s="81"/>
      <c r="AD955" s="23"/>
      <c r="AE955" s="23"/>
      <c r="AF955" s="23"/>
      <c r="AG955" s="23"/>
      <c r="AH955" s="23"/>
      <c r="AI955" s="23"/>
      <c r="AJ955" s="23"/>
      <c r="AK955" s="23"/>
      <c r="AL955" s="23"/>
      <c r="AM955" s="23"/>
      <c r="AN955" s="23"/>
      <c r="AO955" s="23"/>
    </row>
    <row r="956" spans="1:41" ht="18.75" customHeight="1" x14ac:dyDescent="0.25">
      <c r="A956" s="13"/>
      <c r="B956" s="13"/>
      <c r="C956" s="13"/>
      <c r="D956" s="13"/>
      <c r="E956" s="13"/>
      <c r="F956" s="13"/>
      <c r="G956" s="13"/>
      <c r="H956" s="13"/>
      <c r="I956" s="13"/>
      <c r="J956" s="13"/>
      <c r="K956" s="13"/>
      <c r="L956" s="13"/>
      <c r="M956" s="13"/>
      <c r="N956" s="13"/>
      <c r="O956" s="13"/>
      <c r="P956" s="13"/>
      <c r="Q956" s="13"/>
      <c r="R956" s="13"/>
      <c r="S956" s="13"/>
      <c r="T956" s="13"/>
      <c r="U956" s="13"/>
      <c r="V956" s="82"/>
      <c r="W956" s="13"/>
      <c r="X956" s="13"/>
      <c r="Y956" s="13"/>
      <c r="Z956" s="13"/>
      <c r="AA956" s="23"/>
      <c r="AB956" s="23"/>
      <c r="AC956" s="81"/>
      <c r="AD956" s="23"/>
      <c r="AE956" s="23"/>
      <c r="AF956" s="23"/>
      <c r="AG956" s="23"/>
      <c r="AH956" s="23"/>
      <c r="AI956" s="23"/>
      <c r="AJ956" s="23"/>
      <c r="AK956" s="23"/>
      <c r="AL956" s="23"/>
      <c r="AM956" s="23"/>
      <c r="AN956" s="23"/>
      <c r="AO956" s="23"/>
    </row>
    <row r="957" spans="1:41" ht="18.75" customHeight="1" x14ac:dyDescent="0.25">
      <c r="A957" s="13"/>
      <c r="B957" s="13"/>
      <c r="C957" s="13"/>
      <c r="D957" s="13"/>
      <c r="E957" s="13"/>
      <c r="F957" s="13"/>
      <c r="G957" s="13"/>
      <c r="H957" s="13"/>
      <c r="I957" s="13"/>
      <c r="J957" s="13"/>
      <c r="K957" s="13"/>
      <c r="L957" s="13"/>
      <c r="M957" s="13"/>
      <c r="N957" s="13"/>
      <c r="O957" s="13"/>
      <c r="P957" s="13"/>
      <c r="Q957" s="13"/>
      <c r="R957" s="13"/>
      <c r="S957" s="13"/>
      <c r="T957" s="13"/>
      <c r="U957" s="13"/>
      <c r="V957" s="82"/>
      <c r="W957" s="13"/>
      <c r="X957" s="13"/>
      <c r="Y957" s="13"/>
      <c r="Z957" s="13"/>
      <c r="AA957" s="23"/>
      <c r="AB957" s="23"/>
      <c r="AC957" s="81"/>
      <c r="AD957" s="23"/>
      <c r="AE957" s="23"/>
      <c r="AF957" s="23"/>
      <c r="AG957" s="23"/>
      <c r="AH957" s="23"/>
      <c r="AI957" s="23"/>
      <c r="AJ957" s="23"/>
      <c r="AK957" s="23"/>
      <c r="AL957" s="23"/>
      <c r="AM957" s="23"/>
      <c r="AN957" s="23"/>
      <c r="AO957" s="23"/>
    </row>
    <row r="958" spans="1:41" ht="18.75" customHeight="1" x14ac:dyDescent="0.25">
      <c r="A958" s="13"/>
      <c r="B958" s="13"/>
      <c r="C958" s="13"/>
      <c r="D958" s="13"/>
      <c r="E958" s="13"/>
      <c r="F958" s="13"/>
      <c r="G958" s="13"/>
      <c r="H958" s="13"/>
      <c r="I958" s="13"/>
      <c r="J958" s="13"/>
      <c r="K958" s="13"/>
      <c r="L958" s="13"/>
      <c r="M958" s="13"/>
      <c r="N958" s="13"/>
      <c r="O958" s="13"/>
      <c r="P958" s="13"/>
      <c r="Q958" s="13"/>
      <c r="R958" s="13"/>
      <c r="S958" s="13"/>
      <c r="T958" s="13"/>
      <c r="U958" s="13"/>
      <c r="V958" s="82"/>
      <c r="W958" s="13"/>
      <c r="X958" s="13"/>
      <c r="Y958" s="13"/>
      <c r="Z958" s="13"/>
      <c r="AA958" s="23"/>
      <c r="AB958" s="23"/>
      <c r="AC958" s="81"/>
      <c r="AD958" s="23"/>
      <c r="AE958" s="23"/>
      <c r="AF958" s="23"/>
      <c r="AG958" s="23"/>
      <c r="AH958" s="23"/>
      <c r="AI958" s="23"/>
      <c r="AJ958" s="23"/>
      <c r="AK958" s="23"/>
      <c r="AL958" s="23"/>
      <c r="AM958" s="23"/>
      <c r="AN958" s="23"/>
      <c r="AO958" s="23"/>
    </row>
    <row r="959" spans="1:41" ht="18.75" customHeight="1" x14ac:dyDescent="0.25">
      <c r="A959" s="13"/>
      <c r="B959" s="13"/>
      <c r="C959" s="13"/>
      <c r="D959" s="13"/>
      <c r="E959" s="13"/>
      <c r="F959" s="13"/>
      <c r="G959" s="13"/>
      <c r="H959" s="13"/>
      <c r="I959" s="13"/>
      <c r="J959" s="13"/>
      <c r="K959" s="13"/>
      <c r="L959" s="13"/>
      <c r="M959" s="13"/>
      <c r="N959" s="13"/>
      <c r="O959" s="13"/>
      <c r="P959" s="13"/>
      <c r="Q959" s="13"/>
      <c r="R959" s="13"/>
      <c r="S959" s="13"/>
      <c r="T959" s="13"/>
      <c r="U959" s="13"/>
      <c r="V959" s="82"/>
      <c r="W959" s="13"/>
      <c r="X959" s="13"/>
      <c r="Y959" s="13"/>
      <c r="Z959" s="13"/>
      <c r="AA959" s="23"/>
      <c r="AB959" s="23"/>
      <c r="AC959" s="81"/>
      <c r="AD959" s="23"/>
      <c r="AE959" s="23"/>
      <c r="AF959" s="23"/>
      <c r="AG959" s="23"/>
      <c r="AH959" s="23"/>
      <c r="AI959" s="23"/>
      <c r="AJ959" s="23"/>
      <c r="AK959" s="23"/>
      <c r="AL959" s="23"/>
      <c r="AM959" s="23"/>
      <c r="AN959" s="23"/>
      <c r="AO959" s="23"/>
    </row>
    <row r="960" spans="1:41" ht="18.75" customHeight="1" x14ac:dyDescent="0.25">
      <c r="A960" s="13"/>
      <c r="B960" s="13"/>
      <c r="C960" s="13"/>
      <c r="D960" s="13"/>
      <c r="E960" s="13"/>
      <c r="F960" s="13"/>
      <c r="G960" s="13"/>
      <c r="H960" s="13"/>
      <c r="I960" s="13"/>
      <c r="J960" s="13"/>
      <c r="K960" s="13"/>
      <c r="L960" s="13"/>
      <c r="M960" s="13"/>
      <c r="N960" s="13"/>
      <c r="O960" s="13"/>
      <c r="P960" s="13"/>
      <c r="Q960" s="13"/>
      <c r="R960" s="13"/>
      <c r="S960" s="13"/>
      <c r="T960" s="13"/>
      <c r="U960" s="13"/>
      <c r="V960" s="82"/>
      <c r="W960" s="13"/>
      <c r="X960" s="13"/>
      <c r="Y960" s="13"/>
      <c r="Z960" s="13"/>
      <c r="AA960" s="23"/>
      <c r="AB960" s="23"/>
      <c r="AC960" s="81"/>
      <c r="AD960" s="23"/>
      <c r="AE960" s="23"/>
      <c r="AF960" s="23"/>
      <c r="AG960" s="23"/>
      <c r="AH960" s="23"/>
      <c r="AI960" s="23"/>
      <c r="AJ960" s="23"/>
      <c r="AK960" s="23"/>
      <c r="AL960" s="23"/>
      <c r="AM960" s="23"/>
      <c r="AN960" s="23"/>
      <c r="AO960" s="23"/>
    </row>
    <row r="961" spans="1:41" ht="18.75" customHeight="1" x14ac:dyDescent="0.25">
      <c r="A961" s="13"/>
      <c r="B961" s="13"/>
      <c r="C961" s="13"/>
      <c r="D961" s="13"/>
      <c r="E961" s="13"/>
      <c r="F961" s="13"/>
      <c r="G961" s="13"/>
      <c r="H961" s="13"/>
      <c r="I961" s="13"/>
      <c r="J961" s="13"/>
      <c r="K961" s="13"/>
      <c r="L961" s="13"/>
      <c r="M961" s="13"/>
      <c r="N961" s="13"/>
      <c r="O961" s="13"/>
      <c r="P961" s="13"/>
      <c r="Q961" s="13"/>
      <c r="R961" s="13"/>
      <c r="S961" s="13"/>
      <c r="T961" s="13"/>
      <c r="U961" s="13"/>
      <c r="V961" s="82"/>
      <c r="W961" s="13"/>
      <c r="X961" s="13"/>
      <c r="Y961" s="13"/>
      <c r="Z961" s="13"/>
      <c r="AA961" s="23"/>
      <c r="AB961" s="23"/>
      <c r="AC961" s="81"/>
      <c r="AD961" s="23"/>
      <c r="AE961" s="23"/>
      <c r="AF961" s="23"/>
      <c r="AG961" s="23"/>
      <c r="AH961" s="23"/>
      <c r="AI961" s="23"/>
      <c r="AJ961" s="23"/>
      <c r="AK961" s="23"/>
      <c r="AL961" s="23"/>
      <c r="AM961" s="23"/>
      <c r="AN961" s="23"/>
      <c r="AO961" s="23"/>
    </row>
    <row r="962" spans="1:41" ht="18.75" customHeight="1" x14ac:dyDescent="0.25">
      <c r="A962" s="13"/>
      <c r="B962" s="13"/>
      <c r="C962" s="13"/>
      <c r="D962" s="13"/>
      <c r="E962" s="13"/>
      <c r="F962" s="13"/>
      <c r="G962" s="13"/>
      <c r="H962" s="13"/>
      <c r="I962" s="13"/>
      <c r="J962" s="13"/>
      <c r="K962" s="13"/>
      <c r="L962" s="13"/>
      <c r="M962" s="13"/>
      <c r="N962" s="13"/>
      <c r="O962" s="13"/>
      <c r="P962" s="13"/>
      <c r="Q962" s="13"/>
      <c r="R962" s="13"/>
      <c r="S962" s="13"/>
      <c r="T962" s="13"/>
      <c r="U962" s="13"/>
      <c r="V962" s="82"/>
      <c r="W962" s="13"/>
      <c r="X962" s="13"/>
      <c r="Y962" s="13"/>
      <c r="Z962" s="13"/>
      <c r="AA962" s="23"/>
      <c r="AB962" s="23"/>
      <c r="AC962" s="81"/>
      <c r="AD962" s="23"/>
      <c r="AE962" s="23"/>
      <c r="AF962" s="23"/>
      <c r="AG962" s="23"/>
      <c r="AH962" s="23"/>
      <c r="AI962" s="23"/>
      <c r="AJ962" s="23"/>
      <c r="AK962" s="23"/>
      <c r="AL962" s="23"/>
      <c r="AM962" s="23"/>
      <c r="AN962" s="23"/>
      <c r="AO962" s="23"/>
    </row>
    <row r="963" spans="1:41" ht="18.75" customHeight="1" x14ac:dyDescent="0.25">
      <c r="A963" s="13"/>
      <c r="B963" s="13"/>
      <c r="C963" s="13"/>
      <c r="D963" s="13"/>
      <c r="E963" s="13"/>
      <c r="F963" s="13"/>
      <c r="G963" s="13"/>
      <c r="H963" s="13"/>
      <c r="I963" s="13"/>
      <c r="J963" s="13"/>
      <c r="K963" s="13"/>
      <c r="L963" s="13"/>
      <c r="M963" s="13"/>
      <c r="N963" s="13"/>
      <c r="O963" s="13"/>
      <c r="P963" s="13"/>
      <c r="Q963" s="13"/>
      <c r="R963" s="13"/>
      <c r="S963" s="13"/>
      <c r="T963" s="13"/>
      <c r="U963" s="13"/>
      <c r="V963" s="82"/>
      <c r="W963" s="13"/>
      <c r="X963" s="13"/>
      <c r="Y963" s="13"/>
      <c r="Z963" s="13"/>
      <c r="AA963" s="23"/>
      <c r="AB963" s="23"/>
      <c r="AC963" s="81"/>
      <c r="AD963" s="23"/>
      <c r="AE963" s="23"/>
      <c r="AF963" s="23"/>
      <c r="AG963" s="23"/>
      <c r="AH963" s="23"/>
      <c r="AI963" s="23"/>
      <c r="AJ963" s="23"/>
      <c r="AK963" s="23"/>
      <c r="AL963" s="23"/>
      <c r="AM963" s="23"/>
      <c r="AN963" s="23"/>
      <c r="AO963" s="23"/>
    </row>
    <row r="964" spans="1:41" ht="18.75" customHeight="1" x14ac:dyDescent="0.25">
      <c r="A964" s="13"/>
      <c r="B964" s="13"/>
      <c r="C964" s="13"/>
      <c r="D964" s="13"/>
      <c r="E964" s="13"/>
      <c r="F964" s="13"/>
      <c r="G964" s="13"/>
      <c r="H964" s="13"/>
      <c r="I964" s="13"/>
      <c r="J964" s="13"/>
      <c r="K964" s="13"/>
      <c r="L964" s="13"/>
      <c r="M964" s="13"/>
      <c r="N964" s="13"/>
      <c r="O964" s="13"/>
      <c r="P964" s="13"/>
      <c r="Q964" s="13"/>
      <c r="R964" s="13"/>
      <c r="S964" s="13"/>
      <c r="T964" s="13"/>
      <c r="U964" s="13"/>
      <c r="V964" s="82"/>
      <c r="W964" s="13"/>
      <c r="X964" s="13"/>
      <c r="Y964" s="13"/>
      <c r="Z964" s="13"/>
      <c r="AA964" s="23"/>
      <c r="AB964" s="23"/>
      <c r="AC964" s="81"/>
      <c r="AD964" s="23"/>
      <c r="AE964" s="23"/>
      <c r="AF964" s="23"/>
      <c r="AG964" s="23"/>
      <c r="AH964" s="23"/>
      <c r="AI964" s="23"/>
      <c r="AJ964" s="23"/>
      <c r="AK964" s="23"/>
      <c r="AL964" s="23"/>
      <c r="AM964" s="23"/>
      <c r="AN964" s="23"/>
      <c r="AO964" s="23"/>
    </row>
    <row r="965" spans="1:41" ht="18.75" customHeight="1" x14ac:dyDescent="0.25">
      <c r="A965" s="13"/>
      <c r="B965" s="13"/>
      <c r="C965" s="13"/>
      <c r="D965" s="13"/>
      <c r="E965" s="13"/>
      <c r="F965" s="13"/>
      <c r="G965" s="13"/>
      <c r="H965" s="13"/>
      <c r="I965" s="13"/>
      <c r="J965" s="13"/>
      <c r="K965" s="13"/>
      <c r="L965" s="13"/>
      <c r="M965" s="13"/>
      <c r="N965" s="13"/>
      <c r="O965" s="13"/>
      <c r="P965" s="13"/>
      <c r="Q965" s="13"/>
      <c r="R965" s="13"/>
      <c r="S965" s="13"/>
      <c r="T965" s="13"/>
      <c r="U965" s="13"/>
      <c r="V965" s="82"/>
      <c r="W965" s="13"/>
      <c r="X965" s="13"/>
      <c r="Y965" s="13"/>
      <c r="Z965" s="13"/>
      <c r="AA965" s="23"/>
      <c r="AB965" s="23"/>
      <c r="AC965" s="81"/>
      <c r="AD965" s="23"/>
      <c r="AE965" s="23"/>
      <c r="AF965" s="23"/>
      <c r="AG965" s="23"/>
      <c r="AH965" s="23"/>
      <c r="AI965" s="23"/>
      <c r="AJ965" s="23"/>
      <c r="AK965" s="23"/>
      <c r="AL965" s="23"/>
      <c r="AM965" s="23"/>
      <c r="AN965" s="23"/>
      <c r="AO965" s="23"/>
    </row>
    <row r="966" spans="1:41" ht="18.75" customHeight="1" x14ac:dyDescent="0.25">
      <c r="A966" s="13"/>
      <c r="B966" s="13"/>
      <c r="C966" s="13"/>
      <c r="D966" s="13"/>
      <c r="E966" s="13"/>
      <c r="F966" s="13"/>
      <c r="G966" s="13"/>
      <c r="H966" s="13"/>
      <c r="I966" s="13"/>
      <c r="J966" s="13"/>
      <c r="K966" s="13"/>
      <c r="L966" s="13"/>
      <c r="M966" s="13"/>
      <c r="N966" s="13"/>
      <c r="O966" s="13"/>
      <c r="P966" s="13"/>
      <c r="Q966" s="13"/>
      <c r="R966" s="13"/>
      <c r="S966" s="13"/>
      <c r="T966" s="13"/>
      <c r="U966" s="13"/>
      <c r="V966" s="82"/>
      <c r="W966" s="13"/>
      <c r="X966" s="13"/>
      <c r="Y966" s="13"/>
      <c r="Z966" s="13"/>
      <c r="AA966" s="23"/>
      <c r="AB966" s="23"/>
      <c r="AC966" s="81"/>
      <c r="AD966" s="23"/>
      <c r="AE966" s="23"/>
      <c r="AF966" s="23"/>
      <c r="AG966" s="23"/>
      <c r="AH966" s="23"/>
      <c r="AI966" s="23"/>
      <c r="AJ966" s="23"/>
      <c r="AK966" s="23"/>
      <c r="AL966" s="23"/>
      <c r="AM966" s="23"/>
      <c r="AN966" s="23"/>
      <c r="AO966" s="23"/>
    </row>
    <row r="967" spans="1:41" ht="18.75" customHeight="1" x14ac:dyDescent="0.25">
      <c r="A967" s="13"/>
      <c r="B967" s="13"/>
      <c r="C967" s="13"/>
      <c r="D967" s="13"/>
      <c r="E967" s="13"/>
      <c r="F967" s="13"/>
      <c r="G967" s="13"/>
      <c r="H967" s="13"/>
      <c r="I967" s="13"/>
      <c r="J967" s="13"/>
      <c r="K967" s="13"/>
      <c r="L967" s="13"/>
      <c r="M967" s="13"/>
      <c r="N967" s="13"/>
      <c r="O967" s="13"/>
      <c r="P967" s="13"/>
      <c r="Q967" s="13"/>
      <c r="R967" s="13"/>
      <c r="S967" s="13"/>
      <c r="T967" s="13"/>
      <c r="U967" s="13"/>
      <c r="V967" s="82"/>
      <c r="W967" s="13"/>
      <c r="X967" s="13"/>
      <c r="Y967" s="13"/>
      <c r="Z967" s="13"/>
      <c r="AA967" s="23"/>
      <c r="AB967" s="23"/>
      <c r="AC967" s="81"/>
      <c r="AD967" s="23"/>
      <c r="AE967" s="23"/>
      <c r="AF967" s="23"/>
      <c r="AG967" s="23"/>
      <c r="AH967" s="23"/>
      <c r="AI967" s="23"/>
      <c r="AJ967" s="23"/>
      <c r="AK967" s="23"/>
      <c r="AL967" s="23"/>
      <c r="AM967" s="23"/>
      <c r="AN967" s="23"/>
      <c r="AO967" s="23"/>
    </row>
    <row r="968" spans="1:41" ht="18.75" customHeight="1" x14ac:dyDescent="0.25">
      <c r="A968" s="13"/>
      <c r="B968" s="13"/>
      <c r="C968" s="13"/>
      <c r="D968" s="13"/>
      <c r="E968" s="13"/>
      <c r="F968" s="13"/>
      <c r="G968" s="13"/>
      <c r="H968" s="13"/>
      <c r="I968" s="13"/>
      <c r="J968" s="13"/>
      <c r="K968" s="13"/>
      <c r="L968" s="13"/>
      <c r="M968" s="13"/>
      <c r="N968" s="13"/>
      <c r="O968" s="13"/>
      <c r="P968" s="13"/>
      <c r="Q968" s="13"/>
      <c r="R968" s="13"/>
      <c r="S968" s="13"/>
      <c r="T968" s="13"/>
      <c r="U968" s="13"/>
      <c r="V968" s="82"/>
      <c r="W968" s="13"/>
      <c r="X968" s="13"/>
      <c r="Y968" s="13"/>
      <c r="Z968" s="13"/>
      <c r="AA968" s="23"/>
      <c r="AB968" s="23"/>
      <c r="AC968" s="81"/>
      <c r="AD968" s="23"/>
      <c r="AE968" s="23"/>
      <c r="AF968" s="23"/>
      <c r="AG968" s="23"/>
      <c r="AH968" s="23"/>
      <c r="AI968" s="23"/>
      <c r="AJ968" s="23"/>
      <c r="AK968" s="23"/>
      <c r="AL968" s="23"/>
      <c r="AM968" s="23"/>
      <c r="AN968" s="23"/>
      <c r="AO968" s="23"/>
    </row>
    <row r="969" spans="1:41" ht="18.75" customHeight="1" x14ac:dyDescent="0.25">
      <c r="A969" s="13"/>
      <c r="B969" s="13"/>
      <c r="C969" s="13"/>
      <c r="D969" s="13"/>
      <c r="E969" s="13"/>
      <c r="F969" s="13"/>
      <c r="G969" s="13"/>
      <c r="H969" s="13"/>
      <c r="I969" s="13"/>
      <c r="J969" s="13"/>
      <c r="K969" s="13"/>
      <c r="L969" s="13"/>
      <c r="M969" s="13"/>
      <c r="N969" s="13"/>
      <c r="O969" s="13"/>
      <c r="P969" s="13"/>
      <c r="Q969" s="13"/>
      <c r="R969" s="13"/>
      <c r="S969" s="13"/>
      <c r="T969" s="13"/>
      <c r="U969" s="13"/>
      <c r="V969" s="82"/>
      <c r="W969" s="13"/>
      <c r="X969" s="13"/>
      <c r="Y969" s="13"/>
      <c r="Z969" s="13"/>
      <c r="AA969" s="23"/>
      <c r="AB969" s="23"/>
      <c r="AC969" s="81"/>
      <c r="AD969" s="23"/>
      <c r="AE969" s="23"/>
      <c r="AF969" s="23"/>
      <c r="AG969" s="23"/>
      <c r="AH969" s="23"/>
      <c r="AI969" s="23"/>
      <c r="AJ969" s="23"/>
      <c r="AK969" s="23"/>
      <c r="AL969" s="23"/>
      <c r="AM969" s="23"/>
      <c r="AN969" s="23"/>
      <c r="AO969" s="23"/>
    </row>
    <row r="970" spans="1:41" ht="18.75" customHeight="1" x14ac:dyDescent="0.25">
      <c r="A970" s="13"/>
      <c r="B970" s="13"/>
      <c r="C970" s="13"/>
      <c r="D970" s="13"/>
      <c r="E970" s="13"/>
      <c r="F970" s="13"/>
      <c r="G970" s="13"/>
      <c r="H970" s="13"/>
      <c r="I970" s="13"/>
      <c r="J970" s="13"/>
      <c r="K970" s="13"/>
      <c r="L970" s="13"/>
      <c r="M970" s="13"/>
      <c r="N970" s="13"/>
      <c r="O970" s="13"/>
      <c r="P970" s="13"/>
      <c r="Q970" s="13"/>
      <c r="R970" s="13"/>
      <c r="S970" s="13"/>
      <c r="T970" s="13"/>
      <c r="U970" s="13"/>
      <c r="V970" s="82"/>
      <c r="W970" s="13"/>
      <c r="X970" s="13"/>
      <c r="Y970" s="13"/>
      <c r="Z970" s="13"/>
      <c r="AA970" s="23"/>
      <c r="AB970" s="23"/>
      <c r="AC970" s="81"/>
      <c r="AD970" s="23"/>
      <c r="AE970" s="23"/>
      <c r="AF970" s="23"/>
      <c r="AG970" s="23"/>
      <c r="AH970" s="23"/>
      <c r="AI970" s="23"/>
      <c r="AJ970" s="23"/>
      <c r="AK970" s="23"/>
      <c r="AL970" s="23"/>
      <c r="AM970" s="23"/>
      <c r="AN970" s="23"/>
      <c r="AO970" s="23"/>
    </row>
    <row r="971" spans="1:41" ht="18.75" customHeight="1" x14ac:dyDescent="0.25">
      <c r="A971" s="13"/>
      <c r="B971" s="13"/>
      <c r="C971" s="13"/>
      <c r="D971" s="13"/>
      <c r="E971" s="13"/>
      <c r="F971" s="13"/>
      <c r="G971" s="13"/>
      <c r="H971" s="13"/>
      <c r="I971" s="13"/>
      <c r="J971" s="13"/>
      <c r="K971" s="13"/>
      <c r="L971" s="13"/>
      <c r="M971" s="13"/>
      <c r="N971" s="13"/>
      <c r="O971" s="13"/>
      <c r="P971" s="13"/>
      <c r="Q971" s="13"/>
      <c r="R971" s="13"/>
      <c r="S971" s="13"/>
      <c r="T971" s="13"/>
      <c r="U971" s="13"/>
      <c r="V971" s="82"/>
      <c r="W971" s="13"/>
      <c r="X971" s="13"/>
      <c r="Y971" s="13"/>
      <c r="Z971" s="13"/>
      <c r="AA971" s="23"/>
      <c r="AB971" s="23"/>
      <c r="AC971" s="81"/>
      <c r="AD971" s="23"/>
      <c r="AE971" s="23"/>
      <c r="AF971" s="23"/>
      <c r="AG971" s="23"/>
      <c r="AH971" s="23"/>
      <c r="AI971" s="23"/>
      <c r="AJ971" s="23"/>
      <c r="AK971" s="23"/>
      <c r="AL971" s="23"/>
      <c r="AM971" s="23"/>
      <c r="AN971" s="23"/>
      <c r="AO971" s="23"/>
    </row>
    <row r="972" spans="1:41" ht="18.75" customHeight="1" x14ac:dyDescent="0.25">
      <c r="A972" s="13"/>
      <c r="B972" s="13"/>
      <c r="C972" s="13"/>
      <c r="D972" s="13"/>
      <c r="E972" s="13"/>
      <c r="F972" s="13"/>
      <c r="G972" s="13"/>
      <c r="H972" s="13"/>
      <c r="I972" s="13"/>
      <c r="J972" s="13"/>
      <c r="K972" s="13"/>
      <c r="L972" s="13"/>
      <c r="M972" s="13"/>
      <c r="N972" s="13"/>
      <c r="O972" s="13"/>
      <c r="P972" s="13"/>
      <c r="Q972" s="13"/>
      <c r="R972" s="13"/>
      <c r="S972" s="13"/>
      <c r="T972" s="13"/>
      <c r="U972" s="13"/>
      <c r="V972" s="82"/>
      <c r="W972" s="13"/>
      <c r="X972" s="13"/>
      <c r="Y972" s="13"/>
      <c r="Z972" s="13"/>
      <c r="AA972" s="23"/>
      <c r="AB972" s="23"/>
      <c r="AC972" s="81"/>
      <c r="AD972" s="23"/>
      <c r="AE972" s="23"/>
      <c r="AF972" s="23"/>
      <c r="AG972" s="23"/>
      <c r="AH972" s="23"/>
      <c r="AI972" s="23"/>
      <c r="AJ972" s="23"/>
      <c r="AK972" s="23"/>
      <c r="AL972" s="23"/>
      <c r="AM972" s="23"/>
      <c r="AN972" s="23"/>
      <c r="AO972" s="23"/>
    </row>
    <row r="973" spans="1:41" ht="18.75" customHeight="1" x14ac:dyDescent="0.25">
      <c r="A973" s="13"/>
      <c r="B973" s="13"/>
      <c r="C973" s="13"/>
      <c r="D973" s="13"/>
      <c r="E973" s="13"/>
      <c r="F973" s="13"/>
      <c r="G973" s="13"/>
      <c r="H973" s="13"/>
      <c r="I973" s="13"/>
      <c r="J973" s="13"/>
      <c r="K973" s="13"/>
      <c r="L973" s="13"/>
      <c r="M973" s="13"/>
      <c r="N973" s="13"/>
      <c r="O973" s="13"/>
      <c r="P973" s="13"/>
      <c r="Q973" s="13"/>
      <c r="R973" s="13"/>
      <c r="S973" s="13"/>
      <c r="T973" s="13"/>
      <c r="U973" s="13"/>
      <c r="V973" s="82"/>
      <c r="W973" s="13"/>
      <c r="X973" s="13"/>
      <c r="Y973" s="13"/>
      <c r="Z973" s="13"/>
      <c r="AA973" s="23"/>
      <c r="AB973" s="23"/>
      <c r="AC973" s="81"/>
      <c r="AD973" s="23"/>
      <c r="AE973" s="23"/>
      <c r="AF973" s="23"/>
      <c r="AG973" s="23"/>
      <c r="AH973" s="23"/>
      <c r="AI973" s="23"/>
      <c r="AJ973" s="23"/>
      <c r="AK973" s="23"/>
      <c r="AL973" s="23"/>
      <c r="AM973" s="23"/>
      <c r="AN973" s="23"/>
      <c r="AO973" s="23"/>
    </row>
    <row r="974" spans="1:41" ht="18.75" customHeight="1" x14ac:dyDescent="0.25">
      <c r="A974" s="13"/>
      <c r="B974" s="13"/>
      <c r="C974" s="13"/>
      <c r="D974" s="13"/>
      <c r="E974" s="13"/>
      <c r="F974" s="13"/>
      <c r="G974" s="13"/>
      <c r="H974" s="13"/>
      <c r="I974" s="13"/>
      <c r="J974" s="13"/>
      <c r="K974" s="13"/>
      <c r="L974" s="13"/>
      <c r="M974" s="13"/>
      <c r="N974" s="13"/>
      <c r="O974" s="13"/>
      <c r="P974" s="13"/>
      <c r="Q974" s="13"/>
      <c r="R974" s="13"/>
      <c r="S974" s="13"/>
      <c r="T974" s="13"/>
      <c r="U974" s="13"/>
      <c r="V974" s="82"/>
      <c r="W974" s="13"/>
      <c r="X974" s="13"/>
      <c r="Y974" s="13"/>
      <c r="Z974" s="13"/>
      <c r="AA974" s="23"/>
      <c r="AB974" s="23"/>
      <c r="AC974" s="81"/>
      <c r="AD974" s="23"/>
      <c r="AE974" s="23"/>
      <c r="AF974" s="23"/>
      <c r="AG974" s="23"/>
      <c r="AH974" s="23"/>
      <c r="AI974" s="23"/>
      <c r="AJ974" s="23"/>
      <c r="AK974" s="23"/>
      <c r="AL974" s="23"/>
      <c r="AM974" s="23"/>
      <c r="AN974" s="23"/>
      <c r="AO974" s="23"/>
    </row>
    <row r="975" spans="1:41" ht="18.75" customHeight="1" x14ac:dyDescent="0.25">
      <c r="A975" s="13"/>
      <c r="B975" s="13"/>
      <c r="C975" s="13"/>
      <c r="D975" s="13"/>
      <c r="E975" s="13"/>
      <c r="F975" s="13"/>
      <c r="G975" s="13"/>
      <c r="H975" s="13"/>
      <c r="I975" s="13"/>
      <c r="J975" s="13"/>
      <c r="K975" s="13"/>
      <c r="L975" s="13"/>
      <c r="M975" s="13"/>
      <c r="N975" s="13"/>
      <c r="O975" s="13"/>
      <c r="P975" s="13"/>
      <c r="Q975" s="13"/>
      <c r="R975" s="13"/>
      <c r="S975" s="13"/>
      <c r="T975" s="13"/>
      <c r="U975" s="13"/>
      <c r="V975" s="82"/>
      <c r="W975" s="13"/>
      <c r="X975" s="13"/>
      <c r="Y975" s="13"/>
      <c r="Z975" s="13"/>
      <c r="AA975" s="23"/>
      <c r="AB975" s="23"/>
      <c r="AC975" s="81"/>
      <c r="AD975" s="23"/>
      <c r="AE975" s="23"/>
      <c r="AF975" s="23"/>
      <c r="AG975" s="23"/>
      <c r="AH975" s="23"/>
      <c r="AI975" s="23"/>
      <c r="AJ975" s="23"/>
      <c r="AK975" s="23"/>
      <c r="AL975" s="23"/>
      <c r="AM975" s="23"/>
      <c r="AN975" s="23"/>
      <c r="AO975" s="23"/>
    </row>
    <row r="976" spans="1:41" ht="18.75" customHeight="1" x14ac:dyDescent="0.25">
      <c r="A976" s="13"/>
      <c r="B976" s="13"/>
      <c r="C976" s="13"/>
      <c r="D976" s="13"/>
      <c r="E976" s="13"/>
      <c r="F976" s="13"/>
      <c r="G976" s="13"/>
      <c r="H976" s="13"/>
      <c r="I976" s="13"/>
      <c r="J976" s="13"/>
      <c r="K976" s="13"/>
      <c r="L976" s="13"/>
      <c r="M976" s="13"/>
      <c r="N976" s="13"/>
      <c r="O976" s="13"/>
      <c r="P976" s="13"/>
      <c r="Q976" s="13"/>
      <c r="R976" s="13"/>
      <c r="S976" s="13"/>
      <c r="T976" s="13"/>
      <c r="U976" s="13"/>
      <c r="V976" s="82"/>
      <c r="W976" s="13"/>
      <c r="X976" s="13"/>
      <c r="Y976" s="13"/>
      <c r="Z976" s="13"/>
      <c r="AA976" s="23"/>
      <c r="AB976" s="23"/>
      <c r="AC976" s="81"/>
      <c r="AD976" s="23"/>
      <c r="AE976" s="23"/>
      <c r="AF976" s="23"/>
      <c r="AG976" s="23"/>
      <c r="AH976" s="23"/>
      <c r="AI976" s="23"/>
      <c r="AJ976" s="23"/>
      <c r="AK976" s="23"/>
      <c r="AL976" s="23"/>
      <c r="AM976" s="23"/>
      <c r="AN976" s="23"/>
      <c r="AO976" s="23"/>
    </row>
    <row r="977" spans="1:41" ht="18.75" customHeight="1" x14ac:dyDescent="0.25">
      <c r="A977" s="13"/>
      <c r="B977" s="13"/>
      <c r="C977" s="13"/>
      <c r="D977" s="13"/>
      <c r="E977" s="13"/>
      <c r="F977" s="13"/>
      <c r="G977" s="13"/>
      <c r="H977" s="13"/>
      <c r="I977" s="13"/>
      <c r="J977" s="13"/>
      <c r="K977" s="13"/>
      <c r="L977" s="13"/>
      <c r="M977" s="13"/>
      <c r="N977" s="13"/>
      <c r="O977" s="13"/>
      <c r="P977" s="13"/>
      <c r="Q977" s="13"/>
      <c r="R977" s="13"/>
      <c r="S977" s="13"/>
      <c r="T977" s="13"/>
      <c r="U977" s="13"/>
      <c r="V977" s="82"/>
      <c r="W977" s="13"/>
      <c r="X977" s="13"/>
      <c r="Y977" s="13"/>
      <c r="Z977" s="13"/>
      <c r="AA977" s="23"/>
      <c r="AB977" s="23"/>
      <c r="AC977" s="81"/>
      <c r="AD977" s="23"/>
      <c r="AE977" s="23"/>
      <c r="AF977" s="23"/>
      <c r="AG977" s="23"/>
      <c r="AH977" s="23"/>
      <c r="AI977" s="23"/>
      <c r="AJ977" s="23"/>
      <c r="AK977" s="23"/>
      <c r="AL977" s="23"/>
      <c r="AM977" s="23"/>
      <c r="AN977" s="23"/>
      <c r="AO977" s="23"/>
    </row>
    <row r="978" spans="1:41" ht="18.75" customHeight="1" x14ac:dyDescent="0.25">
      <c r="A978" s="13"/>
      <c r="B978" s="13"/>
      <c r="C978" s="13"/>
      <c r="D978" s="13"/>
      <c r="E978" s="13"/>
      <c r="F978" s="13"/>
      <c r="G978" s="13"/>
      <c r="H978" s="13"/>
      <c r="I978" s="13"/>
      <c r="J978" s="13"/>
      <c r="K978" s="13"/>
      <c r="L978" s="13"/>
      <c r="M978" s="13"/>
      <c r="N978" s="13"/>
      <c r="O978" s="13"/>
      <c r="P978" s="13"/>
      <c r="Q978" s="13"/>
      <c r="R978" s="13"/>
      <c r="S978" s="13"/>
      <c r="T978" s="13"/>
      <c r="U978" s="13"/>
      <c r="V978" s="82"/>
      <c r="W978" s="13"/>
      <c r="X978" s="13"/>
      <c r="Y978" s="13"/>
      <c r="Z978" s="13"/>
      <c r="AA978" s="23"/>
      <c r="AB978" s="23"/>
      <c r="AC978" s="81"/>
      <c r="AD978" s="23"/>
      <c r="AE978" s="23"/>
      <c r="AF978" s="23"/>
      <c r="AG978" s="23"/>
      <c r="AH978" s="23"/>
      <c r="AI978" s="23"/>
      <c r="AJ978" s="23"/>
      <c r="AK978" s="23"/>
      <c r="AL978" s="23"/>
      <c r="AM978" s="23"/>
      <c r="AN978" s="23"/>
      <c r="AO978" s="23"/>
    </row>
    <row r="979" spans="1:41" ht="18.75" customHeight="1" x14ac:dyDescent="0.25">
      <c r="A979" s="13"/>
      <c r="B979" s="13"/>
      <c r="C979" s="13"/>
      <c r="D979" s="13"/>
      <c r="E979" s="13"/>
      <c r="F979" s="13"/>
      <c r="G979" s="13"/>
      <c r="H979" s="13"/>
      <c r="I979" s="13"/>
      <c r="J979" s="13"/>
      <c r="K979" s="13"/>
      <c r="L979" s="13"/>
      <c r="M979" s="13"/>
      <c r="N979" s="13"/>
      <c r="O979" s="13"/>
      <c r="P979" s="13"/>
      <c r="Q979" s="13"/>
      <c r="R979" s="13"/>
      <c r="S979" s="13"/>
      <c r="T979" s="13"/>
      <c r="U979" s="13"/>
      <c r="V979" s="82"/>
      <c r="W979" s="13"/>
      <c r="X979" s="13"/>
      <c r="Y979" s="13"/>
      <c r="Z979" s="13"/>
      <c r="AA979" s="23"/>
      <c r="AB979" s="23"/>
      <c r="AC979" s="81"/>
      <c r="AD979" s="23"/>
      <c r="AE979" s="23"/>
      <c r="AF979" s="23"/>
      <c r="AG979" s="23"/>
      <c r="AH979" s="23"/>
      <c r="AI979" s="23"/>
      <c r="AJ979" s="23"/>
      <c r="AK979" s="23"/>
      <c r="AL979" s="23"/>
      <c r="AM979" s="23"/>
      <c r="AN979" s="23"/>
      <c r="AO979" s="23"/>
    </row>
    <row r="980" spans="1:41" ht="18.75" customHeight="1" x14ac:dyDescent="0.25">
      <c r="A980" s="13"/>
      <c r="B980" s="13"/>
      <c r="C980" s="13"/>
      <c r="D980" s="13"/>
      <c r="E980" s="13"/>
      <c r="F980" s="13"/>
      <c r="G980" s="13"/>
      <c r="H980" s="13"/>
      <c r="I980" s="13"/>
      <c r="J980" s="13"/>
      <c r="K980" s="13"/>
      <c r="L980" s="13"/>
      <c r="M980" s="13"/>
      <c r="N980" s="13"/>
      <c r="O980" s="13"/>
      <c r="P980" s="13"/>
      <c r="Q980" s="13"/>
      <c r="R980" s="13"/>
      <c r="S980" s="13"/>
      <c r="T980" s="13"/>
      <c r="U980" s="13"/>
      <c r="V980" s="82"/>
      <c r="W980" s="13"/>
      <c r="X980" s="13"/>
      <c r="Y980" s="13"/>
      <c r="Z980" s="13"/>
      <c r="AA980" s="23"/>
      <c r="AB980" s="23"/>
      <c r="AC980" s="81"/>
      <c r="AD980" s="23"/>
      <c r="AE980" s="23"/>
      <c r="AF980" s="23"/>
      <c r="AG980" s="23"/>
      <c r="AH980" s="23"/>
      <c r="AI980" s="23"/>
      <c r="AJ980" s="23"/>
      <c r="AK980" s="23"/>
      <c r="AL980" s="23"/>
      <c r="AM980" s="23"/>
      <c r="AN980" s="23"/>
      <c r="AO980" s="23"/>
    </row>
    <row r="981" spans="1:41" ht="18.75" customHeight="1" x14ac:dyDescent="0.25">
      <c r="A981" s="13"/>
      <c r="B981" s="13"/>
      <c r="C981" s="13"/>
      <c r="D981" s="13"/>
      <c r="E981" s="13"/>
      <c r="F981" s="13"/>
      <c r="G981" s="13"/>
      <c r="H981" s="13"/>
      <c r="I981" s="13"/>
      <c r="J981" s="13"/>
      <c r="K981" s="13"/>
      <c r="L981" s="13"/>
      <c r="M981" s="13"/>
      <c r="N981" s="13"/>
      <c r="O981" s="13"/>
      <c r="P981" s="13"/>
      <c r="Q981" s="13"/>
      <c r="R981" s="13"/>
      <c r="S981" s="13"/>
      <c r="T981" s="13"/>
      <c r="U981" s="13"/>
      <c r="V981" s="82"/>
      <c r="W981" s="13"/>
      <c r="X981" s="13"/>
      <c r="Y981" s="13"/>
      <c r="Z981" s="13"/>
      <c r="AA981" s="23"/>
      <c r="AB981" s="23"/>
      <c r="AC981" s="81"/>
      <c r="AD981" s="23"/>
      <c r="AE981" s="23"/>
      <c r="AF981" s="23"/>
      <c r="AG981" s="23"/>
      <c r="AH981" s="23"/>
      <c r="AI981" s="23"/>
      <c r="AJ981" s="23"/>
      <c r="AK981" s="23"/>
      <c r="AL981" s="23"/>
      <c r="AM981" s="23"/>
      <c r="AN981" s="23"/>
      <c r="AO981" s="23"/>
    </row>
    <row r="982" spans="1:41" ht="18.75" customHeight="1" x14ac:dyDescent="0.25">
      <c r="A982" s="13"/>
      <c r="B982" s="13"/>
      <c r="C982" s="13"/>
      <c r="D982" s="13"/>
      <c r="E982" s="13"/>
      <c r="F982" s="13"/>
      <c r="G982" s="13"/>
      <c r="H982" s="13"/>
      <c r="I982" s="13"/>
      <c r="J982" s="13"/>
      <c r="K982" s="13"/>
      <c r="L982" s="13"/>
      <c r="M982" s="13"/>
      <c r="N982" s="13"/>
      <c r="O982" s="13"/>
      <c r="P982" s="13"/>
      <c r="Q982" s="13"/>
      <c r="R982" s="13"/>
      <c r="S982" s="13"/>
      <c r="T982" s="13"/>
      <c r="U982" s="13"/>
      <c r="V982" s="82"/>
      <c r="W982" s="13"/>
      <c r="X982" s="13"/>
      <c r="Y982" s="13"/>
      <c r="Z982" s="13"/>
      <c r="AA982" s="23"/>
      <c r="AB982" s="23"/>
      <c r="AC982" s="81"/>
      <c r="AD982" s="23"/>
      <c r="AE982" s="23"/>
      <c r="AF982" s="23"/>
      <c r="AG982" s="23"/>
      <c r="AH982" s="23"/>
      <c r="AI982" s="23"/>
      <c r="AJ982" s="23"/>
      <c r="AK982" s="23"/>
      <c r="AL982" s="23"/>
      <c r="AM982" s="23"/>
      <c r="AN982" s="23"/>
      <c r="AO982" s="23"/>
    </row>
    <row r="983" spans="1:41" ht="18.75" customHeight="1" x14ac:dyDescent="0.25">
      <c r="A983" s="13"/>
      <c r="B983" s="13"/>
      <c r="C983" s="13"/>
      <c r="D983" s="13"/>
      <c r="E983" s="13"/>
      <c r="F983" s="13"/>
      <c r="G983" s="13"/>
      <c r="H983" s="13"/>
      <c r="I983" s="13"/>
      <c r="J983" s="13"/>
      <c r="K983" s="13"/>
      <c r="L983" s="13"/>
      <c r="M983" s="13"/>
      <c r="N983" s="13"/>
      <c r="O983" s="13"/>
      <c r="P983" s="13"/>
      <c r="Q983" s="13"/>
      <c r="R983" s="13"/>
      <c r="S983" s="13"/>
      <c r="T983" s="13"/>
      <c r="U983" s="13"/>
      <c r="V983" s="82"/>
      <c r="W983" s="13"/>
      <c r="X983" s="13"/>
      <c r="Y983" s="13"/>
      <c r="Z983" s="13"/>
      <c r="AA983" s="23"/>
      <c r="AB983" s="23"/>
      <c r="AC983" s="81"/>
      <c r="AD983" s="23"/>
      <c r="AE983" s="23"/>
      <c r="AF983" s="23"/>
      <c r="AG983" s="23"/>
      <c r="AH983" s="23"/>
      <c r="AI983" s="23"/>
      <c r="AJ983" s="23"/>
      <c r="AK983" s="23"/>
      <c r="AL983" s="23"/>
      <c r="AM983" s="23"/>
      <c r="AN983" s="23"/>
      <c r="AO983" s="23"/>
    </row>
    <row r="984" spans="1:41" ht="18.75" customHeight="1" x14ac:dyDescent="0.25">
      <c r="A984" s="13"/>
      <c r="B984" s="13"/>
      <c r="C984" s="13"/>
      <c r="D984" s="13"/>
      <c r="E984" s="13"/>
      <c r="F984" s="13"/>
      <c r="G984" s="13"/>
      <c r="H984" s="13"/>
      <c r="I984" s="13"/>
      <c r="J984" s="13"/>
      <c r="K984" s="13"/>
      <c r="L984" s="13"/>
      <c r="M984" s="13"/>
      <c r="N984" s="13"/>
      <c r="O984" s="13"/>
      <c r="P984" s="13"/>
      <c r="Q984" s="13"/>
      <c r="R984" s="13"/>
      <c r="S984" s="13"/>
      <c r="T984" s="13"/>
      <c r="U984" s="13"/>
      <c r="V984" s="82"/>
      <c r="W984" s="13"/>
      <c r="X984" s="13"/>
      <c r="Y984" s="13"/>
      <c r="Z984" s="13"/>
      <c r="AA984" s="23"/>
      <c r="AB984" s="23"/>
      <c r="AC984" s="81"/>
      <c r="AD984" s="23"/>
      <c r="AE984" s="23"/>
      <c r="AF984" s="23"/>
      <c r="AG984" s="23"/>
      <c r="AH984" s="23"/>
      <c r="AI984" s="23"/>
      <c r="AJ984" s="23"/>
      <c r="AK984" s="23"/>
      <c r="AL984" s="23"/>
      <c r="AM984" s="23"/>
      <c r="AN984" s="23"/>
      <c r="AO984" s="23"/>
    </row>
    <row r="985" spans="1:41" ht="18.75" customHeight="1" x14ac:dyDescent="0.25">
      <c r="A985" s="13"/>
      <c r="B985" s="13"/>
      <c r="C985" s="13"/>
      <c r="D985" s="13"/>
      <c r="E985" s="13"/>
      <c r="F985" s="13"/>
      <c r="G985" s="13"/>
      <c r="H985" s="13"/>
      <c r="I985" s="13"/>
      <c r="J985" s="13"/>
      <c r="K985" s="13"/>
      <c r="L985" s="13"/>
      <c r="M985" s="13"/>
      <c r="N985" s="13"/>
      <c r="O985" s="13"/>
      <c r="P985" s="13"/>
      <c r="Q985" s="13"/>
      <c r="R985" s="13"/>
      <c r="S985" s="13"/>
      <c r="T985" s="13"/>
      <c r="U985" s="13"/>
      <c r="V985" s="82"/>
      <c r="W985" s="13"/>
      <c r="X985" s="13"/>
      <c r="Y985" s="13"/>
      <c r="Z985" s="13"/>
      <c r="AA985" s="23"/>
      <c r="AB985" s="23"/>
      <c r="AC985" s="81"/>
      <c r="AD985" s="23"/>
      <c r="AE985" s="23"/>
      <c r="AF985" s="23"/>
      <c r="AG985" s="23"/>
      <c r="AH985" s="23"/>
      <c r="AI985" s="23"/>
      <c r="AJ985" s="23"/>
      <c r="AK985" s="23"/>
      <c r="AL985" s="23"/>
      <c r="AM985" s="23"/>
      <c r="AN985" s="23"/>
      <c r="AO985" s="23"/>
    </row>
    <row r="986" spans="1:41" ht="18.75" customHeight="1" x14ac:dyDescent="0.25">
      <c r="A986" s="13"/>
      <c r="B986" s="13"/>
      <c r="C986" s="13"/>
      <c r="D986" s="13"/>
      <c r="E986" s="13"/>
      <c r="F986" s="13"/>
      <c r="G986" s="13"/>
      <c r="H986" s="13"/>
      <c r="I986" s="13"/>
      <c r="J986" s="13"/>
      <c r="K986" s="13"/>
      <c r="L986" s="13"/>
      <c r="M986" s="13"/>
      <c r="N986" s="13"/>
      <c r="O986" s="13"/>
      <c r="P986" s="13"/>
      <c r="Q986" s="13"/>
      <c r="R986" s="13"/>
      <c r="S986" s="13"/>
      <c r="T986" s="13"/>
      <c r="U986" s="13"/>
      <c r="V986" s="82"/>
      <c r="W986" s="13"/>
      <c r="X986" s="13"/>
      <c r="Y986" s="13"/>
      <c r="Z986" s="13"/>
      <c r="AA986" s="23"/>
      <c r="AB986" s="23"/>
      <c r="AC986" s="81"/>
      <c r="AD986" s="23"/>
      <c r="AE986" s="23"/>
      <c r="AF986" s="23"/>
      <c r="AG986" s="23"/>
      <c r="AH986" s="23"/>
      <c r="AI986" s="23"/>
      <c r="AJ986" s="23"/>
      <c r="AK986" s="23"/>
      <c r="AL986" s="23"/>
      <c r="AM986" s="23"/>
      <c r="AN986" s="23"/>
      <c r="AO986" s="23"/>
    </row>
    <row r="987" spans="1:41" ht="18.75" customHeight="1" x14ac:dyDescent="0.25">
      <c r="A987" s="13"/>
      <c r="B987" s="13"/>
      <c r="C987" s="13"/>
      <c r="D987" s="13"/>
      <c r="E987" s="13"/>
      <c r="F987" s="13"/>
      <c r="G987" s="13"/>
      <c r="H987" s="13"/>
      <c r="I987" s="13"/>
      <c r="J987" s="13"/>
      <c r="K987" s="13"/>
      <c r="L987" s="13"/>
      <c r="M987" s="13"/>
      <c r="N987" s="13"/>
      <c r="O987" s="13"/>
      <c r="P987" s="13"/>
      <c r="Q987" s="13"/>
      <c r="R987" s="13"/>
      <c r="S987" s="13"/>
      <c r="T987" s="13"/>
      <c r="U987" s="13"/>
      <c r="V987" s="82"/>
      <c r="W987" s="13"/>
      <c r="X987" s="13"/>
      <c r="Y987" s="13"/>
      <c r="Z987" s="13"/>
      <c r="AA987" s="23"/>
      <c r="AB987" s="23"/>
      <c r="AC987" s="81"/>
      <c r="AD987" s="23"/>
      <c r="AE987" s="23"/>
      <c r="AF987" s="23"/>
      <c r="AG987" s="23"/>
      <c r="AH987" s="23"/>
      <c r="AI987" s="23"/>
      <c r="AJ987" s="23"/>
      <c r="AK987" s="23"/>
      <c r="AL987" s="23"/>
      <c r="AM987" s="23"/>
      <c r="AN987" s="23"/>
      <c r="AO987" s="23"/>
    </row>
    <row r="988" spans="1:41" ht="18.75" customHeight="1" x14ac:dyDescent="0.25">
      <c r="A988" s="13"/>
      <c r="B988" s="13"/>
      <c r="C988" s="13"/>
      <c r="D988" s="13"/>
      <c r="E988" s="13"/>
      <c r="F988" s="13"/>
      <c r="G988" s="13"/>
      <c r="H988" s="13"/>
      <c r="I988" s="13"/>
      <c r="J988" s="13"/>
      <c r="K988" s="13"/>
      <c r="L988" s="13"/>
      <c r="M988" s="13"/>
      <c r="N988" s="13"/>
      <c r="O988" s="13"/>
      <c r="P988" s="13"/>
      <c r="Q988" s="13"/>
      <c r="R988" s="13"/>
      <c r="S988" s="13"/>
      <c r="T988" s="13"/>
      <c r="U988" s="13"/>
      <c r="V988" s="82"/>
      <c r="W988" s="13"/>
      <c r="X988" s="13"/>
      <c r="Y988" s="13"/>
      <c r="Z988" s="13"/>
      <c r="AA988" s="23"/>
      <c r="AB988" s="23"/>
      <c r="AC988" s="81"/>
      <c r="AD988" s="23"/>
      <c r="AE988" s="23"/>
      <c r="AF988" s="23"/>
      <c r="AG988" s="23"/>
      <c r="AH988" s="23"/>
      <c r="AI988" s="23"/>
      <c r="AJ988" s="23"/>
      <c r="AK988" s="23"/>
      <c r="AL988" s="23"/>
      <c r="AM988" s="23"/>
      <c r="AN988" s="23"/>
      <c r="AO988" s="23"/>
    </row>
    <row r="989" spans="1:41" ht="18.75" customHeight="1" x14ac:dyDescent="0.25">
      <c r="A989" s="13"/>
      <c r="B989" s="13"/>
      <c r="C989" s="13"/>
      <c r="D989" s="13"/>
      <c r="E989" s="13"/>
      <c r="F989" s="13"/>
      <c r="G989" s="13"/>
      <c r="H989" s="13"/>
      <c r="I989" s="13"/>
      <c r="J989" s="13"/>
      <c r="K989" s="13"/>
      <c r="L989" s="13"/>
      <c r="M989" s="13"/>
      <c r="N989" s="13"/>
      <c r="O989" s="13"/>
      <c r="P989" s="13"/>
      <c r="Q989" s="13"/>
      <c r="R989" s="13"/>
      <c r="S989" s="13"/>
      <c r="T989" s="13"/>
      <c r="U989" s="13"/>
      <c r="V989" s="82"/>
      <c r="W989" s="13"/>
      <c r="X989" s="13"/>
      <c r="Y989" s="13"/>
      <c r="Z989" s="13"/>
      <c r="AA989" s="23"/>
      <c r="AB989" s="23"/>
      <c r="AC989" s="81"/>
      <c r="AD989" s="23"/>
      <c r="AE989" s="23"/>
      <c r="AF989" s="23"/>
      <c r="AG989" s="23"/>
      <c r="AH989" s="23"/>
      <c r="AI989" s="23"/>
      <c r="AJ989" s="23"/>
      <c r="AK989" s="23"/>
      <c r="AL989" s="23"/>
      <c r="AM989" s="23"/>
      <c r="AN989" s="23"/>
      <c r="AO989" s="23"/>
    </row>
    <row r="990" spans="1:41" x14ac:dyDescent="0.25">
      <c r="A990" s="23"/>
      <c r="B990" s="23"/>
      <c r="C990" s="23"/>
      <c r="D990" s="23"/>
      <c r="E990" s="83"/>
      <c r="F990" s="23"/>
      <c r="G990" s="23"/>
      <c r="H990" s="23"/>
      <c r="I990" s="23"/>
      <c r="J990" s="23"/>
      <c r="K990" s="23"/>
      <c r="L990" s="23"/>
      <c r="M990" s="23"/>
      <c r="N990" s="23"/>
      <c r="O990" s="23"/>
      <c r="P990" s="23"/>
      <c r="Q990" s="23"/>
      <c r="R990" s="23"/>
      <c r="S990" s="23"/>
      <c r="T990" s="23"/>
      <c r="U990" s="23"/>
      <c r="V990" s="84"/>
      <c r="W990" s="23"/>
      <c r="X990" s="23"/>
      <c r="Y990" s="23"/>
      <c r="Z990" s="23"/>
      <c r="AA990" s="23"/>
      <c r="AB990" s="23"/>
      <c r="AC990" s="81"/>
      <c r="AD990" s="23"/>
      <c r="AE990" s="23"/>
      <c r="AF990" s="23"/>
      <c r="AG990" s="23"/>
      <c r="AH990" s="23"/>
      <c r="AI990" s="23"/>
      <c r="AJ990" s="23"/>
      <c r="AK990" s="23"/>
      <c r="AL990" s="23"/>
      <c r="AM990" s="23"/>
      <c r="AN990" s="23"/>
      <c r="AO990" s="23"/>
    </row>
    <row r="991" spans="1:41" x14ac:dyDescent="0.25">
      <c r="A991" s="23"/>
      <c r="B991" s="23"/>
      <c r="C991" s="23"/>
      <c r="D991" s="23"/>
      <c r="E991" s="83"/>
      <c r="F991" s="23"/>
      <c r="G991" s="23"/>
      <c r="H991" s="23"/>
      <c r="I991" s="23"/>
      <c r="J991" s="23"/>
      <c r="K991" s="23"/>
      <c r="L991" s="23"/>
      <c r="M991" s="23"/>
      <c r="N991" s="23"/>
      <c r="O991" s="23"/>
      <c r="P991" s="23"/>
      <c r="Q991" s="23"/>
      <c r="R991" s="23"/>
      <c r="S991" s="23"/>
      <c r="T991" s="23"/>
      <c r="U991" s="23"/>
      <c r="V991" s="84"/>
      <c r="W991" s="23"/>
      <c r="X991" s="23"/>
      <c r="Y991" s="23"/>
      <c r="Z991" s="23"/>
      <c r="AA991" s="23"/>
      <c r="AB991" s="23"/>
      <c r="AC991" s="81"/>
      <c r="AD991" s="23"/>
      <c r="AE991" s="23"/>
      <c r="AF991" s="23"/>
      <c r="AG991" s="23"/>
      <c r="AH991" s="23"/>
      <c r="AI991" s="23"/>
      <c r="AJ991" s="23"/>
      <c r="AK991" s="23"/>
      <c r="AL991" s="23"/>
      <c r="AM991" s="23"/>
      <c r="AN991" s="23"/>
      <c r="AO991" s="23"/>
    </row>
    <row r="992" spans="1:41" x14ac:dyDescent="0.25">
      <c r="A992" s="23"/>
      <c r="B992" s="23"/>
      <c r="C992" s="23"/>
      <c r="D992" s="23"/>
      <c r="E992" s="83"/>
      <c r="F992" s="23"/>
      <c r="G992" s="23"/>
      <c r="H992" s="23"/>
      <c r="I992" s="23"/>
      <c r="J992" s="23"/>
      <c r="K992" s="23"/>
      <c r="L992" s="23"/>
      <c r="M992" s="23"/>
      <c r="N992" s="23"/>
      <c r="O992" s="23"/>
      <c r="P992" s="23"/>
      <c r="Q992" s="23"/>
      <c r="R992" s="23"/>
      <c r="S992" s="23"/>
      <c r="T992" s="23"/>
      <c r="U992" s="23"/>
      <c r="V992" s="84"/>
      <c r="W992" s="23"/>
      <c r="X992" s="23"/>
      <c r="Y992" s="23"/>
      <c r="Z992" s="23"/>
      <c r="AA992" s="23"/>
      <c r="AB992" s="23"/>
      <c r="AC992" s="81"/>
      <c r="AD992" s="23"/>
      <c r="AE992" s="23"/>
      <c r="AF992" s="23"/>
      <c r="AG992" s="23"/>
      <c r="AH992" s="23"/>
      <c r="AI992" s="23"/>
      <c r="AJ992" s="23"/>
      <c r="AK992" s="23"/>
      <c r="AL992" s="23"/>
      <c r="AM992" s="23"/>
      <c r="AN992" s="23"/>
      <c r="AO992" s="23"/>
    </row>
    <row r="993" spans="1:41" x14ac:dyDescent="0.25">
      <c r="A993" s="23"/>
      <c r="B993" s="23"/>
      <c r="C993" s="23"/>
      <c r="D993" s="23"/>
      <c r="E993" s="83"/>
      <c r="F993" s="23"/>
      <c r="G993" s="23"/>
      <c r="H993" s="23"/>
      <c r="I993" s="23"/>
      <c r="J993" s="23"/>
      <c r="K993" s="23"/>
      <c r="L993" s="23"/>
      <c r="M993" s="23"/>
      <c r="N993" s="23"/>
      <c r="O993" s="23"/>
      <c r="P993" s="23"/>
      <c r="Q993" s="23"/>
      <c r="R993" s="23"/>
      <c r="S993" s="23"/>
      <c r="T993" s="23"/>
      <c r="U993" s="23"/>
      <c r="V993" s="84"/>
      <c r="W993" s="23"/>
      <c r="X993" s="23"/>
      <c r="Y993" s="23"/>
      <c r="Z993" s="23"/>
      <c r="AA993" s="23"/>
      <c r="AB993" s="23"/>
      <c r="AC993" s="81"/>
      <c r="AD993" s="23"/>
      <c r="AE993" s="23"/>
      <c r="AF993" s="23"/>
      <c r="AG993" s="23"/>
      <c r="AH993" s="23"/>
      <c r="AI993" s="23"/>
      <c r="AJ993" s="23"/>
      <c r="AK993" s="23"/>
      <c r="AL993" s="23"/>
      <c r="AM993" s="23"/>
      <c r="AN993" s="23"/>
      <c r="AO993" s="23"/>
    </row>
    <row r="994" spans="1:41" x14ac:dyDescent="0.25">
      <c r="A994" s="23"/>
      <c r="B994" s="23"/>
      <c r="C994" s="23"/>
      <c r="D994" s="23"/>
      <c r="E994" s="83"/>
      <c r="F994" s="23"/>
      <c r="G994" s="23"/>
      <c r="H994" s="23"/>
      <c r="I994" s="23"/>
      <c r="J994" s="23"/>
      <c r="K994" s="23"/>
      <c r="L994" s="23"/>
      <c r="M994" s="23"/>
      <c r="N994" s="23"/>
      <c r="O994" s="23"/>
      <c r="P994" s="23"/>
      <c r="Q994" s="23"/>
      <c r="R994" s="23"/>
      <c r="S994" s="23"/>
      <c r="T994" s="23"/>
      <c r="U994" s="23"/>
      <c r="V994" s="84"/>
      <c r="W994" s="23"/>
      <c r="X994" s="23"/>
      <c r="Y994" s="23"/>
      <c r="Z994" s="23"/>
      <c r="AA994" s="23"/>
      <c r="AB994" s="23"/>
      <c r="AC994" s="81"/>
      <c r="AD994" s="23"/>
      <c r="AE994" s="23"/>
      <c r="AF994" s="23"/>
      <c r="AG994" s="23"/>
      <c r="AH994" s="23"/>
      <c r="AI994" s="23"/>
      <c r="AJ994" s="23"/>
      <c r="AK994" s="23"/>
      <c r="AL994" s="23"/>
      <c r="AM994" s="23"/>
      <c r="AN994" s="23"/>
      <c r="AO994" s="23"/>
    </row>
  </sheetData>
  <mergeCells count="155">
    <mergeCell ref="AJ6:AJ7"/>
    <mergeCell ref="S5:U5"/>
    <mergeCell ref="V5:X5"/>
    <mergeCell ref="AC5:AF5"/>
    <mergeCell ref="AG5:AJ5"/>
    <mergeCell ref="A6:A7"/>
    <mergeCell ref="B6:B7"/>
    <mergeCell ref="E6:E7"/>
    <mergeCell ref="AC4:AF4"/>
    <mergeCell ref="AG4:AJ4"/>
    <mergeCell ref="A5:R5"/>
    <mergeCell ref="F6:Q6"/>
    <mergeCell ref="AC6:AC7"/>
    <mergeCell ref="AD6:AD7"/>
    <mergeCell ref="AE6:AE7"/>
    <mergeCell ref="AF6:AF7"/>
    <mergeCell ref="AG6:AG7"/>
    <mergeCell ref="AH6:AH7"/>
    <mergeCell ref="AI6:AI7"/>
    <mergeCell ref="A1:R1"/>
    <mergeCell ref="A2:R2"/>
    <mergeCell ref="B3:R3"/>
    <mergeCell ref="B4:R4"/>
    <mergeCell ref="S4:U4"/>
    <mergeCell ref="V4:X4"/>
    <mergeCell ref="Y4:AB4"/>
    <mergeCell ref="T6:T7"/>
    <mergeCell ref="U6:U7"/>
    <mergeCell ref="Y6:Y7"/>
    <mergeCell ref="Z6:Z7"/>
    <mergeCell ref="AA6:AA7"/>
    <mergeCell ref="AB6:AB7"/>
    <mergeCell ref="R6:R7"/>
    <mergeCell ref="S6:S7"/>
    <mergeCell ref="AC19:AF19"/>
    <mergeCell ref="AG19:AJ19"/>
    <mergeCell ref="D20:D21"/>
    <mergeCell ref="E20:E21"/>
    <mergeCell ref="AD20:AD21"/>
    <mergeCell ref="AE20:AE21"/>
    <mergeCell ref="AF20:AF21"/>
    <mergeCell ref="AG20:AG21"/>
    <mergeCell ref="AH20:AH21"/>
    <mergeCell ref="AI20:AI21"/>
    <mergeCell ref="AJ20:AJ21"/>
    <mergeCell ref="T20:T21"/>
    <mergeCell ref="U20:U21"/>
    <mergeCell ref="Y20:Y21"/>
    <mergeCell ref="Z20:Z21"/>
    <mergeCell ref="AA20:AA21"/>
    <mergeCell ref="AB20:AB21"/>
    <mergeCell ref="AC20:AC21"/>
    <mergeCell ref="A19:R19"/>
    <mergeCell ref="F20:Q20"/>
    <mergeCell ref="A31:A34"/>
    <mergeCell ref="A41:A42"/>
    <mergeCell ref="B41:B42"/>
    <mergeCell ref="C41:C42"/>
    <mergeCell ref="D41:D42"/>
    <mergeCell ref="E41:E42"/>
    <mergeCell ref="A43:A44"/>
    <mergeCell ref="C59:C60"/>
    <mergeCell ref="D59:D60"/>
    <mergeCell ref="A50:A51"/>
    <mergeCell ref="B50:B51"/>
    <mergeCell ref="C50:C51"/>
    <mergeCell ref="D50:D51"/>
    <mergeCell ref="E50:E51"/>
    <mergeCell ref="A59:A60"/>
    <mergeCell ref="B59:B60"/>
    <mergeCell ref="E59:E60"/>
    <mergeCell ref="A58:R58"/>
    <mergeCell ref="F48:Q48"/>
    <mergeCell ref="AI50:AI51"/>
    <mergeCell ref="AJ50:AJ51"/>
    <mergeCell ref="AA50:AA51"/>
    <mergeCell ref="AB50:AB51"/>
    <mergeCell ref="AC50:AC51"/>
    <mergeCell ref="AD50:AD51"/>
    <mergeCell ref="AE50:AE51"/>
    <mergeCell ref="AF50:AF51"/>
    <mergeCell ref="AG50:AG51"/>
    <mergeCell ref="AH59:AH60"/>
    <mergeCell ref="F50:Q50"/>
    <mergeCell ref="R50:R51"/>
    <mergeCell ref="S50:S51"/>
    <mergeCell ref="T50:T51"/>
    <mergeCell ref="U50:U51"/>
    <mergeCell ref="Y50:Y51"/>
    <mergeCell ref="Z50:Z51"/>
    <mergeCell ref="F57:Q57"/>
    <mergeCell ref="Y57:AB57"/>
    <mergeCell ref="AH50:AH51"/>
    <mergeCell ref="A13:A14"/>
    <mergeCell ref="B13:B14"/>
    <mergeCell ref="A20:A21"/>
    <mergeCell ref="B20:B21"/>
    <mergeCell ref="C20:C21"/>
    <mergeCell ref="S58:AB58"/>
    <mergeCell ref="AC58:AF58"/>
    <mergeCell ref="AG58:AJ58"/>
    <mergeCell ref="F59:Q59"/>
    <mergeCell ref="R59:R60"/>
    <mergeCell ref="S59:S60"/>
    <mergeCell ref="T59:T60"/>
    <mergeCell ref="U59:U60"/>
    <mergeCell ref="Y59:Y60"/>
    <mergeCell ref="Z59:Z60"/>
    <mergeCell ref="AA59:AA60"/>
    <mergeCell ref="AI59:AI60"/>
    <mergeCell ref="AJ59:AJ60"/>
    <mergeCell ref="AB59:AB60"/>
    <mergeCell ref="AC59:AC60"/>
    <mergeCell ref="AD59:AD60"/>
    <mergeCell ref="AE59:AE60"/>
    <mergeCell ref="AF59:AF60"/>
    <mergeCell ref="AG59:AG60"/>
    <mergeCell ref="R41:R42"/>
    <mergeCell ref="S41:S42"/>
    <mergeCell ref="T41:T42"/>
    <mergeCell ref="U41:U42"/>
    <mergeCell ref="Y41:Y42"/>
    <mergeCell ref="Z41:Z42"/>
    <mergeCell ref="R20:R21"/>
    <mergeCell ref="S20:S21"/>
    <mergeCell ref="C6:C7"/>
    <mergeCell ref="D6:D7"/>
    <mergeCell ref="Y18:AB18"/>
    <mergeCell ref="V19:X19"/>
    <mergeCell ref="Y19:AB19"/>
    <mergeCell ref="F18:Q18"/>
    <mergeCell ref="Y48:AB48"/>
    <mergeCell ref="A49:Q49"/>
    <mergeCell ref="V49:X49"/>
    <mergeCell ref="Y49:AB49"/>
    <mergeCell ref="AC49:AF49"/>
    <mergeCell ref="AG49:AJ49"/>
    <mergeCell ref="A22:A27"/>
    <mergeCell ref="F39:Q39"/>
    <mergeCell ref="A40:R40"/>
    <mergeCell ref="V40:X40"/>
    <mergeCell ref="Y40:AB40"/>
    <mergeCell ref="AC40:AF40"/>
    <mergeCell ref="AG40:AJ40"/>
    <mergeCell ref="AH41:AH42"/>
    <mergeCell ref="AI41:AI42"/>
    <mergeCell ref="AJ41:AJ42"/>
    <mergeCell ref="AA41:AA42"/>
    <mergeCell ref="AB41:AB42"/>
    <mergeCell ref="AC41:AC42"/>
    <mergeCell ref="AD41:AD42"/>
    <mergeCell ref="AE41:AE42"/>
    <mergeCell ref="AF41:AF42"/>
    <mergeCell ref="AG41:AG42"/>
    <mergeCell ref="F41:Q41"/>
  </mergeCells>
  <hyperlinks>
    <hyperlink ref="V53" r:id="rId1" xr:uid="{00000000-0004-0000-0100-000000000000}"/>
    <hyperlink ref="AG53" r:id="rId2" xr:uid="{00000000-0004-0000-0100-000001000000}"/>
    <hyperlink ref="Y54" r:id="rId3" xr:uid="{00000000-0004-0000-0100-000002000000}"/>
    <hyperlink ref="AC54" r:id="rId4" xr:uid="{00000000-0004-0000-0100-000003000000}"/>
    <hyperlink ref="AG54" r:id="rId5" xr:uid="{00000000-0004-0000-0100-000004000000}"/>
  </hyperlinks>
  <printOptions horizontalCentered="1"/>
  <pageMargins left="0.23622047244094491" right="0.23622047244094491" top="0.74803149606299213" bottom="0.74803149606299213" header="0" footer="0"/>
  <pageSetup orientation="landscape" r:id="rId6"/>
  <headerFooter>
    <oddHeader>&amp;C&amp;P</oddHeader>
    <oddFooter>&amp;CPágina &amp;P</oddFooter>
  </headerFooter>
  <rowBreaks count="5" manualBreakCount="5">
    <brk id="48" man="1"/>
    <brk id="18" man="1"/>
    <brk id="54" man="1"/>
    <brk id="39" man="1"/>
    <brk id="5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PRESENTACION</vt:lpstr>
      <vt:lpstr>INFORMES TRIMESTRALES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Jairo Vanegas Jiménez</dc:creator>
  <cp:lastModifiedBy>CARCSCI01</cp:lastModifiedBy>
  <dcterms:created xsi:type="dcterms:W3CDTF">2017-05-08T19:30:51Z</dcterms:created>
  <dcterms:modified xsi:type="dcterms:W3CDTF">2023-01-23T17:06:41Z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