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AÑOS 2021-2017\APARTICIPACION 2021\INFORMES 2021\IV trimestre\"/>
    </mc:Choice>
  </mc:AlternateContent>
  <xr:revisionPtr revIDLastSave="0" documentId="13_ncr:1_{4B9D789F-B9E1-4358-AD74-03E40E292ED4}" xr6:coauthVersionLast="44" xr6:coauthVersionMax="47" xr10:uidLastSave="{00000000-0000-0000-0000-000000000000}"/>
  <bookViews>
    <workbookView xWindow="-120" yWindow="-120" windowWidth="29040" windowHeight="15720" activeTab="1" xr2:uid="{00000000-000D-0000-FFFF-FFFF00000000}"/>
  </bookViews>
  <sheets>
    <sheet name="PRESENTACION" sheetId="1" r:id="rId1"/>
    <sheet name="INFORMES TRIMESTRALES" sheetId="2" r:id="rId2"/>
  </sheet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6" roundtripDataSignature="AMtx7mi4quFP8w3pz63rCKuQHmn+AWD7Vw=="/>
    </ext>
  </extLst>
</workbook>
</file>

<file path=xl/calcChain.xml><?xml version="1.0" encoding="utf-8"?>
<calcChain xmlns="http://schemas.openxmlformats.org/spreadsheetml/2006/main">
  <c r="U43" i="2" l="1"/>
  <c r="U42" i="2"/>
  <c r="U36" i="2"/>
  <c r="U33" i="2"/>
  <c r="U26" i="2"/>
  <c r="U73" i="2" l="1"/>
  <c r="U72" i="2"/>
  <c r="U71" i="2"/>
  <c r="U70" i="2"/>
  <c r="U69" i="2"/>
  <c r="T65" i="2" l="1"/>
  <c r="S65" i="2"/>
  <c r="R65" i="2"/>
  <c r="U64" i="2"/>
  <c r="U63" i="2"/>
  <c r="U62" i="2"/>
  <c r="U60" i="2"/>
  <c r="U59" i="2"/>
  <c r="U58" i="2"/>
  <c r="U57" i="2"/>
  <c r="U56" i="2"/>
  <c r="U55" i="2"/>
  <c r="T51" i="2"/>
  <c r="S51" i="2"/>
  <c r="R51" i="2"/>
  <c r="U50" i="2"/>
  <c r="U49" i="2"/>
  <c r="U48" i="2"/>
  <c r="U47" i="2"/>
  <c r="U46" i="2"/>
  <c r="U45" i="2"/>
  <c r="U44" i="2"/>
  <c r="T38" i="2"/>
  <c r="S38" i="2"/>
  <c r="R38" i="2"/>
  <c r="U37" i="2"/>
  <c r="U35" i="2"/>
  <c r="U34" i="2"/>
  <c r="U32" i="2"/>
  <c r="U31" i="2"/>
  <c r="U30" i="2"/>
  <c r="U29" i="2"/>
  <c r="U28" i="2"/>
  <c r="U27" i="2"/>
  <c r="U25" i="2"/>
  <c r="U24" i="2"/>
  <c r="U23" i="2"/>
  <c r="U22" i="2"/>
  <c r="T18" i="2"/>
  <c r="S18" i="2"/>
  <c r="R18" i="2"/>
  <c r="U17" i="2"/>
  <c r="U16" i="2"/>
  <c r="U15" i="2"/>
  <c r="U14" i="2"/>
  <c r="U12" i="2"/>
  <c r="U11" i="2"/>
  <c r="U8" i="2"/>
  <c r="U38" i="2" l="1"/>
  <c r="U18" i="2"/>
  <c r="U51" i="2"/>
  <c r="U65" i="2"/>
</calcChain>
</file>

<file path=xl/sharedStrings.xml><?xml version="1.0" encoding="utf-8"?>
<sst xmlns="http://schemas.openxmlformats.org/spreadsheetml/2006/main" count="1033" uniqueCount="544">
  <si>
    <t>INFORME DE GESTIÓN TRIMESTRAL</t>
  </si>
  <si>
    <t>PRESENTACIÓN GENERAL</t>
  </si>
  <si>
    <t>ÍTEM</t>
  </si>
  <si>
    <t>CONTENIDO</t>
  </si>
  <si>
    <t>Nombre de la Oficina</t>
  </si>
  <si>
    <t>PARTICIPACIÓN COMUNITARIA Y SERVICIO AL CIUDADANO</t>
  </si>
  <si>
    <t>Procesos y procedimientos a cargo</t>
  </si>
  <si>
    <t xml:space="preserve">Participación Comunitaria </t>
  </si>
  <si>
    <t>Tipo de Oficina</t>
  </si>
  <si>
    <t>Proceso al que responde: Estratégico.</t>
  </si>
  <si>
    <t>Responsable de la coordinación</t>
  </si>
  <si>
    <t xml:space="preserve">Nombre completo: Andrea López
Cargo: Jefe Oficina Participación Comunitaria y Servicio al Ciudadano 
Tipo de vinculación laboral: Libre Nombramiento y Remoción </t>
  </si>
  <si>
    <t xml:space="preserve">Profesionales del proceso </t>
  </si>
  <si>
    <t xml:space="preserve">1. Nombre completo:Yenni Rios Olarte
Cargo:Profesional Especializado Participación Comunitaria 
Tipo de vinculación laboral: OPS
2. Nombre completo: Johnny Alberto Monroy Donoso
UHMES / USS: Usme
Cargo: Profesional Oficina Participación Comunitaria Localidad Usme  
Tipo de vinculación laboral: OPS 
3. Nombre completo: Rosa Tulia Quintero
UHMES / USS: Vista Hermosa y Meissen 
Cargo: Profesional Oficina Participación Comunitaria Localidad Ciudad Bolivar  
Tipo de vinculación laboral: Planta provisional 
4. Nombre completo: Adriana Rubiano 
UHMES / USS: Nazareth 
Cargo: Profesional Oficina Participación Comunitaria Localidad Sumapaz  
Tipo de vinculación laboral: OPS 
5. Nombre completo: Ana Milena Bayona Gómez
UHMES / USS: El Tunal y Tunjuelito
Cargo: Profesional Oficina Participación Comunitaria Localidad Tunjuelito  
Tipo de vinculación laboral: Planta Carrera Administrativa
</t>
  </si>
  <si>
    <t>SUBRED INTEGRADA DE SERVICIOS DE SALUD SUR ESE</t>
  </si>
  <si>
    <t>RESPONSABLE:</t>
  </si>
  <si>
    <t xml:space="preserve">Profesionales Participación Comunitaria Subred Integrada de Servicios de Salud Sur ESE
- Andrea López Guerrero Jefe Oficina, - Adriana Rubiano, referente Localidad Sumapaz, - Rosa Tulia Quintero, referente Localidad Ciudad Bolívar, - Johnny Monroy, referente Localidad Usme, - Ana Milena Bayona Gómez, referente Localidad Tunjuelito, - Yenni Liced Ríos, profesional especializado Subred Sur </t>
  </si>
  <si>
    <t>Ejecución Acumulada 2021</t>
  </si>
  <si>
    <t xml:space="preserve">EJECUCION I TRIMESTRE </t>
  </si>
  <si>
    <t xml:space="preserve">EJECUCIÓN II TRIMESTRE 2021 </t>
  </si>
  <si>
    <t xml:space="preserve">EJECUCIÓN III TRIMESTRE 2021 </t>
  </si>
  <si>
    <t xml:space="preserve">OBJETIVO PLAN DE ACCIÓN:   </t>
  </si>
  <si>
    <t xml:space="preserve">Establecer las actividades, metas e indicadores, implementando las directrices y políticas institucionales a cargo de la oficina de participación comunitaria  para que los ciudadanos y comunidades promuevan y garanticen el derecho a la participación activa en salud. </t>
  </si>
  <si>
    <t>Eje Estratégico 1: Fortalecimiento Institucional.</t>
  </si>
  <si>
    <t xml:space="preserve">I TRIMESTRE </t>
  </si>
  <si>
    <t xml:space="preserve">II TRIMESTRE  </t>
  </si>
  <si>
    <t xml:space="preserve">III TRIMESTRE </t>
  </si>
  <si>
    <t>línea DE ACCIÓN</t>
  </si>
  <si>
    <t>META DE LÍNEA</t>
  </si>
  <si>
    <t xml:space="preserve">ACTIVIDADES </t>
  </si>
  <si>
    <t>INDICADOR DE LA ACTIVIDAD</t>
  </si>
  <si>
    <t>RESPONSABLE</t>
  </si>
  <si>
    <t>CRONOGRAMA</t>
  </si>
  <si>
    <t>NÚMERO DE ACTIVIDADES PROGRAMADAS DURANTE LA VIGENCIA DEL PLAN DE ACCIÓN
2021</t>
  </si>
  <si>
    <t>% AVANCE RESPECTO DEL TOTAL PROGRAMADO PARA EL PLAN DE ACCIÓN</t>
  </si>
  <si>
    <t>RESULTADO (descripción cualitativa de lo ejecutado, respecto de la meta propuesta)</t>
  </si>
  <si>
    <t>DIFICULTADES</t>
  </si>
  <si>
    <t>MEDIO DE VERIFICACIÓN (Acta, documento, vídeo, etc.)</t>
  </si>
  <si>
    <t xml:space="preserve">OBSERVACIONES </t>
  </si>
  <si>
    <t>febrero</t>
  </si>
  <si>
    <t>marzo</t>
  </si>
  <si>
    <t>abril</t>
  </si>
  <si>
    <t>mayo</t>
  </si>
  <si>
    <t>junio</t>
  </si>
  <si>
    <t>julio</t>
  </si>
  <si>
    <t>agosto</t>
  </si>
  <si>
    <t>septiembre</t>
  </si>
  <si>
    <t>octubre</t>
  </si>
  <si>
    <t>noviembre</t>
  </si>
  <si>
    <t>diciembre</t>
  </si>
  <si>
    <t>enero</t>
  </si>
  <si>
    <t>a. Destinar y gestionar los recursos financieros necesarios en los presupuestos en el nivel nacional y territorial orientados a fortalecer las estructuras administrativas y el recurso humano dedicado al fomento y gestión de los procesos de participación y en el desarrolló de la Política de Participación</t>
  </si>
  <si>
    <t>Una proyección anual físico-financiera  fortalecer las estructuras administrativas y el recurso humano dedicado al fomento y gestión de los procesos de participación y en el desarrollo de la Política de Participación orientada</t>
  </si>
  <si>
    <t xml:space="preserve">Realizar una proyección físico financiera  del proceso de participación </t>
  </si>
  <si>
    <t>una propuesta definida/una programada * 100</t>
  </si>
  <si>
    <t>Profesional Especializado y Jefe de la oficina.</t>
  </si>
  <si>
    <t>X</t>
  </si>
  <si>
    <t xml:space="preserve">Se realizo como equipo de trabajo  la proyeccion de necesidades fisico financieras como diagnostico  para el desarrollo de los procesos de participacion comunitaria. A lo cual se realizara gestion durante el año 2021. </t>
  </si>
  <si>
    <t xml:space="preserve">ninguna </t>
  </si>
  <si>
    <t xml:space="preserve">documento proyeccion fisico financiera </t>
  </si>
  <si>
    <t xml:space="preserve">Se realizó como equipo de trabajo la proyección de necesidades físico financieras como diagnóstico  para el desarrollo de los procesos de participación comunitaria. A lo cual se realizará gestión durante el año 2021. </t>
  </si>
  <si>
    <t xml:space="preserve">documento proyección físico financiera </t>
  </si>
  <si>
    <t xml:space="preserve">b. Definir los programas de formación y capacitación al personal del sector salud para la generación de capacidades para el derecho a la participación, así como herramientas pedagógicas, didácticas y tecnológicas que permitan la intervención de la comunidad en el sector.  </t>
  </si>
  <si>
    <t xml:space="preserve">Un plan de capacitación diseñado, ejecutado y evaluado  para el grupo de valor colaboradores específicamente del proceso de participación y servicio la ciudadano y de gobernanza </t>
  </si>
  <si>
    <t xml:space="preserve">Diseño, ejecución y evaluación  del plan de capacitaciones que incluye dos temas 1.  socialización de la política de participación  institucional 
2. participación en las capacitaciones de SDS  </t>
  </si>
  <si>
    <t>Número capacitaciones  realizados  / Número de capacitaciones programados</t>
  </si>
  <si>
    <t>Profesional Especializado y Jefe de la oficina y referente de participación Comunitaria localidad Usme</t>
  </si>
  <si>
    <t>x</t>
  </si>
  <si>
    <t xml:space="preserve">Diseño del plan de capacitacion y ejecución del mismo por parte del equipo de trabajo de la oficina de participación comunitaria y Gobernanza, se desarrollaron capacitaciones en la Política Pública De Participación, realizada desde la Dirección de Participación de la Secretaría Distrital de Salud y curso virtual  de integridad, transparencia y  lucha contra la Corrupcion de la Funcion publica. </t>
  </si>
  <si>
    <t xml:space="preserve">acta de capacitacion y certificacion de la realizacion del curso </t>
  </si>
  <si>
    <t xml:space="preserve">Diseño de plan de capacitación e inicio del mismos por parte del equipo de trabajo en marzo del 2021, recibiendo  en capacitación sobre la Política Pública De Participación, realizada desde la Dirección de Participación de la Secretaría Distrital de Salud y curso virtual  de integridad, transparencia y  lucha contra la Corrupción de la Función pública.
se realizo en el mes de junio 2021 capactiacion al grupo de gobernanza a 22 asistentes  con medicion de la apropiacion del conocimiento. </t>
  </si>
  <si>
    <t xml:space="preserve">acta de capacitacion y certificacion de la realización del curso </t>
  </si>
  <si>
    <t xml:space="preserve">c. Desarrollar una estrategia sistemática de asistencia técnica a las entidades territoriales para la implementación de la política de participación en salud </t>
  </si>
  <si>
    <t xml:space="preserve">4 asistencias técnicas recibida por la Subred y transmitida  por parte de la SDS </t>
  </si>
  <si>
    <t xml:space="preserve">Asistir y participar en las sesiones definidas con la SDS </t>
  </si>
  <si>
    <t xml:space="preserve"> número de sesiones definidas/Número de sesiones desarrolladas </t>
  </si>
  <si>
    <t xml:space="preserve">jefe participación comunitaria y profesional especializada 
referentes participación </t>
  </si>
  <si>
    <t>Ninguna</t>
  </si>
  <si>
    <t>Acta y lista de asistencia elaborada por la SDS</t>
  </si>
  <si>
    <t xml:space="preserve">En el mes  del año 2021 se realizó asesoría  por parte de la Secretaría de Salud y del  Ministerios de Salud  sobre Resolución 229 de 2020 - Ministerio de Salud y Protección Social. En el cual se asistio como equipo de participacion a traves del espacio virtual, de igual manera se asistio al espacio Seminario de Promoción a la Participación Ciudadana el 28 de Mayo de 2021. 
se recibio asistencia tecnica por parte de la SDS la Dra Flor Angela Vargas los dias: 
07/05/2021: Socializacion asamblea Distrital de Copacos metodologia.
11/06/2021: espacio mesa de reunion COPACOS 
23/06/2021: Alistamiento proceso de eleccion delegados </t>
  </si>
  <si>
    <t>Para el tercer trimestre se realizó asesoría  por parte de la Secretaría de Salud al equipo de participacion en reuniones de equipo mensual: 
-09/07/2021: Preparacion de asamblea Distrital de Copacos, metodologia para recoleccion de informacion por localidades y consolidacion por Subred Sur; Formulacion de proyectos de las formas de participacion para apoyo de SDS; Socializaciones de resultados de encuesta de satisfaccion.
-13/08/2021: Socializacion premio de participacion veeduria distrital, presentacion de Cooperante que realizara asistencia tecnica a la ejecucion de los proyectos de las formas de participacion, socializacion de espacios TIPS, definicion de estrategias para la socializacion de derechos y deberes por parte de las asociaciones. 
-20/09/2021: Avances en la aprobacion de los proyectos de formas de participacion por parte de la SDS, socializacion estrategia de periodico WEB, fortalecimiento del equipo de trabajo para proceso de acreditacion de unidades: Destino - Usme, Vista Hermosa Mochuelo y Pasquilla - Ciudad Bolivar, Nazarteh y San Juan - Sumapaz.  
Ademas de capacitaciones virtuales: 
-30/07/2021: Escuela de Participación e Innovación Social en Salud.
-27/08/2021: Humanización de los servicios de salud - Dirección de Calidad SDS
-24/09/2021: Metodología IV del SISBEN - Secretaría de Planeación</t>
  </si>
  <si>
    <t>e. Realizar gestiones interinstitucionales para la formación de la comunidad en planeación, presupuestación y control social en salud</t>
  </si>
  <si>
    <t xml:space="preserve">Un mapa de aliados estratégicos de cofinanciación para la promoción y gestión del proceso de participación </t>
  </si>
  <si>
    <t xml:space="preserve">Evaluación del mapa de aliados de acuerdo con las alianzas generadas durante el año </t>
  </si>
  <si>
    <t>un mapa evaluado</t>
  </si>
  <si>
    <t xml:space="preserve">Profesional de Participación Comunitaria de Tunjuelito y Ciudad Bolívar </t>
  </si>
  <si>
    <t xml:space="preserve">actividad no programada para este periodo, se adelanto en la reunion de articulacion del proceso de gobernanza y participacion comunitaria y Servicio al ciudadano se adelanto la proyeccion para la realizacion del mapa de actores con definicion de los que pueden ser aportantes  las acciones en salud. </t>
  </si>
  <si>
    <t>Actividad no programada para este periodo, se adelanto en la reunión de articulación del proceso de gobernanza y participación comunitaria y Servicio al ciudadano se adelantó la proyección para la realización del mapa de actores con definición de los que pueden ser aportantes  las acciones en salud. SE hara la evaluacion en el segundo semestre de 2021</t>
  </si>
  <si>
    <t xml:space="preserve">f. Definir los lineamientos para las entidades territoriales y entidades del sector salud que propenden por garantizar la participación en la decisión en la gestión del sector salud en el marco del cumplimiento de los objetivos de la política de participación social en salud </t>
  </si>
  <si>
    <t xml:space="preserve">Una política de participación evaluada de acuerdo con los indicadores de la misma </t>
  </si>
  <si>
    <t xml:space="preserve">Socialización de la política y evaluación de conocimiento </t>
  </si>
  <si>
    <t xml:space="preserve">una política propuesta /una política implementada </t>
  </si>
  <si>
    <t>Profesional especializado de Participación Comunitaria</t>
  </si>
  <si>
    <t xml:space="preserve">actividad no programada para el periodo, como avance se realiza la actualizacion de la politica y solicitud de publicacion la cual se aprobo por la gerencia el 26 de febrero 2021. </t>
  </si>
  <si>
    <t>ninguna</t>
  </si>
  <si>
    <t xml:space="preserve">politica de participacion de gestion publica, en la pagina WEB link de transparencia </t>
  </si>
  <si>
    <t xml:space="preserve">politica de participacion de gestión pública, en la página WEB link de transparencia </t>
  </si>
  <si>
    <t xml:space="preserve">Acta y lista de asistencia, politica de participacion de gestión pública, en la página WEB link de transparencia </t>
  </si>
  <si>
    <t xml:space="preserve">g. Transversalizar los procesos y dinámicas de participación social en el ciclo de las políticas públicas del sector a nivel nacional y territorial </t>
  </si>
  <si>
    <t>Cuatro Encuentros de articulación entre Gobernanza y el proceso de participación comunitaria.
y 80% de participación en las sesiones de la CLIP</t>
  </si>
  <si>
    <t xml:space="preserve">Participar en 4 encuentros de articulación entre gobernanza y participación comunitaria </t>
  </si>
  <si>
    <t>No. De encuentros de espacios de participación locales realizados/ No. De encuentros concertados</t>
  </si>
  <si>
    <t>profesionales subproceso</t>
  </si>
  <si>
    <t>Acta de reunión elaborada por el equipo de gobernanza</t>
  </si>
  <si>
    <r>
      <rPr>
        <sz val="12"/>
        <color theme="1"/>
        <rFont val="Arial"/>
      </rPr>
      <t>El equipo de la oficina de Participación, durante el II  trimestre año 2021 participó en 3 reuniones de articulación entre gobernanza Subred Sur, participación y dirección de Participación de SDS. en las que se trabajaron los siguientes  temas:</t>
    </r>
    <r>
      <rPr>
        <sz val="12"/>
        <color rgb="FFFF0000"/>
        <rFont val="Arial"/>
      </rPr>
      <t xml:space="preserve">
</t>
    </r>
    <r>
      <rPr>
        <b/>
        <sz val="12"/>
        <color theme="1"/>
        <rFont val="Arial"/>
      </rPr>
      <t>CIUDAD BOLÍVAR:</t>
    </r>
    <r>
      <rPr>
        <sz val="12"/>
        <color theme="1"/>
        <rFont val="Arial"/>
      </rPr>
      <t xml:space="preserve">
</t>
    </r>
    <r>
      <rPr>
        <sz val="12"/>
        <color theme="1"/>
        <rFont val="Arial"/>
      </rPr>
      <t>En abril: seguimiento compromisos plan de complementariedad, capacitaciòn mapa de actores, importancia de construir el  mapa de actores, conformaciòn del equipo de trabajo para la cosnstrucciòn del mapa de actores,  socialización de la Política Pùblica de participaciòn Social En Salud y Servicio a la Ciudadanìa a cargo de la Dra. Luz Dary Carmona y socializaciòn de instrumento para la gestiòn sectorial e intersectorial.
En Mayo: * Se realizò reuniòn virtual con equipo de  gobernanza en la que se elaborò propuesta para la construcciòn del mapa de actores.
                 * Socializaciòn Política Pùblica Participaciòn Incidente, Socializaciòn  propuesta mapa de actores  ( matriz y entrevista), curso promotores del cuidado.
En Junio: Socializaciòn convenio 466 del 2020 ayudas tècnicas Ciudad Bolìvar, formulaciòn de documentos tècnicos proyectos Fondo De Desarrollo Local (Dra. Claudia Segura) socializaciòn Polìtica De Participaciòn Subred Sur ( aplicaciòn de pretest y postest), socializaciòn avances mapa de actores, seguimiento curso promotores del cuidado.</t>
    </r>
  </si>
  <si>
    <r>
      <rPr>
        <sz val="12"/>
        <color theme="1"/>
        <rFont val="Arial"/>
      </rPr>
      <t>El equipo de la oficina de Participación, durante el III  trimestre año 2021 participó en 3 reuniones de articulación entre gobernanza Subred Sur, participación y dirección de Participación de SDS. en las que se trabajaron los siguientes  temas:</t>
    </r>
    <r>
      <rPr>
        <sz val="12"/>
        <color rgb="FFFF0000"/>
        <rFont val="Arial"/>
      </rPr>
      <t xml:space="preserve">
</t>
    </r>
    <r>
      <rPr>
        <sz val="12"/>
        <color theme="1"/>
        <rFont val="Arial"/>
      </rPr>
      <t>-15/07/2021: seguimiento compromisos plan de complementariedad, capacitaciòn mapa de actores, conformaciòn del equipo de trabajo para la construcción del mapa de actores,  socialización de la Política Pùblica de participaciòn Social.
-19/08/2021: seguimiento y articulación del plan de participación y movilización social desde las políticas del proceso transversa de Gobernanza, enfoque diferencial.
-02/09/2021: seguimiento y articulación del plan de participación y movilización social desde las políticas del proceso transversa de Gobernanza, resultados mapa de actores, promotores de cuidado</t>
    </r>
  </si>
  <si>
    <t>Participar en por lo menos el 80% de las sesiones de la CLIP y posicionar el trabajo que se realiza con los espacios e instancias de participación de la subred.</t>
  </si>
  <si>
    <t xml:space="preserve">
No. De sesiones de la CLIP a las cuales se asistió/ No. De sesiones de la CLIP desarrolladas durante el  año</t>
  </si>
  <si>
    <t xml:space="preserve">CIUDAD BOLÍVAR. Durante el primer trimestre año 2021, se realizaron dos  sesiones  de la CLIP de Ciudad BOLÍVAR, en la que se trabajaron temas como: Socialización  PDET (Programas de desarrollo con Enfoque Territorial Bogotá Región), proceso presupuestos participativos fase II, socialización resultados año 2020, se realizó evaluación Plan de acción CLIP año 2020, socialización datos COVID-19 y socialización puntos toma de muestras COVID-19  ubicados en la localidad de Ciudad Bolívar y la Subre Sur.  De igual forma se realizó evaluación de conceptos de gastos presupuestos participativos, socialización de lineamientos para la elaboración Plan de acción CLIP año 2021, Socialización metas población adulto mayor jornada de vacunación COVID -19 Subred Sur.
TUNJUELITO. En el caso de esta localidad en el primer trimestre año 2021, se realizaron tres sesiones  de la CLIP Tunjuelito los segundos jueves de cada mes, en enero se adelantó evaluación de plan de acción 2020, en febrero se socializó por colaboradores de IDPAC los Programas de desarrollo con Enfoque Territorial Bogotá Región y las proyecciones del proceso presupuestos participativos fase II, en febrero se presentaron las propuestas de Plan de acción CLIP año 2021, la Subred Sur presentó información de datos COVID-19, solicitando que se comparta la programación de puntos toma de muestras COVID-19  de la Subre Sur. En marzo se presentaron portafolio de servicios de instituto distrital de cultura y turismo, acciones de secretaria de planeación y avances de los proyectos priorizados en presupuestos participativos del año anterior.
SUMAPAZ; Para el CLIP de  Sumapaz, se realizaron 3 sesiones durante el primer trimestre, en donde se trabajó en los temas de: Presupuesto participativo del decreto 2015, Evaluación Plan de accion CLIP 2020, Estrategia promotores del cuidado, elaboración de cronograma de actividades para el año 2021 al igual que concertación del Plan de Acción del presente año. </t>
  </si>
  <si>
    <t>Al inicio del año es usual que las diferentes entidades no hayan realizado contratación y que hayan cambiado los gestores o profesionales que asisten en la CLIP, lo cual llevó a  que en Ciudad Bolivar en enero no se realizara la Clip, sin embargo se buscó cumplir con las fechas de las reuniones y los objetivos propuestos.</t>
  </si>
  <si>
    <t xml:space="preserve">Acta de reunión </t>
  </si>
  <si>
    <r>
      <rPr>
        <b/>
        <sz val="12"/>
        <color theme="1"/>
        <rFont val="Arial"/>
      </rPr>
      <t xml:space="preserve">CIUDAD BOLÍVAR. </t>
    </r>
    <r>
      <rPr>
        <sz val="12"/>
        <color theme="1"/>
        <rFont val="Arial"/>
      </rPr>
      <t>Durante el II trimestre año 2021, se realizaron 3   sesiones  de la CLIP de Ciudad BOLÍVAR, en la que se trabajaron temas como:En abril se socializaron lineamientos para la construcciòn del plan de acciòn de la CLIP año 2021, modelos de gobierno abierto Bogotà, polìtica Integral de Infancia y Adolescencia, y estrategia CRES- Gobernanza Subred Sur. En mayo socializò por parte de la Subred Sur  los Procesos de Gestiòn  de Salud Pùblica y plan de complementariedad  y movilizaciòn social a cargo de Carlos Macana, socializaciòn del plan de acciòn de la CLIP año 2021, intervenciòn secretarìa del Hábitat e intervenciòn del IDPAC y del IDIGER. En junio, se realizò presentaciòn avances presupuestos participativos, plan de ejecuciòn presupuestos participativos, , reformulaciòn de la polìtica  pùblica de ruralidad, reformulaciòn de la poìtica pùblica de participaciòn incidente, socializaciòn de la Polìtica Pùblica de Adultez  y curso de promotores del ciudadano por parte de la Subred Sur.</t>
    </r>
    <r>
      <rPr>
        <sz val="12"/>
        <color rgb="FFFF0000"/>
        <rFont val="Arial"/>
      </rPr>
      <t xml:space="preserve">
</t>
    </r>
    <r>
      <rPr>
        <sz val="12"/>
        <color theme="1"/>
        <rFont val="Arial"/>
      </rPr>
      <t xml:space="preserve">
</t>
    </r>
    <r>
      <rPr>
        <b/>
        <sz val="12"/>
        <color theme="1"/>
        <rFont val="Arial"/>
      </rPr>
      <t>TUNJUELITO.</t>
    </r>
    <r>
      <rPr>
        <sz val="12"/>
        <color theme="1"/>
        <rFont val="Arial"/>
      </rPr>
      <t xml:space="preserve"> En el caso de esta localidad en el segundo trimestre año 2021, se realizaron tres sesiones  de la CLIP Tunjuelito los segundos jueves de cada mes, en abril se adelantó reunión en la cual se presentaron los avances en propuestas de plan de acción y proyección de acciones de CLIP Tunjuelito; en mayo se realizó Socialización de Política pública de participación ciudadana, Estrategia CERS – Plan de crónicos, Carolina Vargas Subred sur, Socialización del Convenio Interadministrativo 252 de 2020. Patricia Montoya – Subred Sur; en junio Presentación Plan de Acción de Comisión Ambiental Local CAL – por parte de Secretaria ambiente, Socialización POT por parte Secretaría de Planeación, Presentación sobre el Plan de Participación de la Subred Sur, Propuesta sobre lineamientos para fase de presupuestos participativos, a cargo de IDPAC. </t>
    </r>
    <r>
      <rPr>
        <sz val="12"/>
        <color rgb="FF0000FF"/>
        <rFont val="Arial"/>
      </rPr>
      <t xml:space="preserve">
</t>
    </r>
    <r>
      <rPr>
        <sz val="12"/>
        <color theme="1"/>
        <rFont val="Arial"/>
      </rPr>
      <t xml:space="preserve">
</t>
    </r>
    <r>
      <rPr>
        <b/>
        <sz val="12"/>
        <color theme="1"/>
        <rFont val="Arial"/>
      </rPr>
      <t>USME</t>
    </r>
    <r>
      <rPr>
        <sz val="12"/>
        <color theme="1"/>
        <rFont val="Arial"/>
      </rPr>
      <t>. para la localidad en el segundo trimestre año 2021, se realizaron tres sesiones  de la CLIP Usme, tercer miércoles del mes.
Abril 21, desde la secretaría distrital de salud se socializo la  Estrategia SERS y Estrategia Promotores del Cuidado Fase II, desde la Subred Sur se socializo el Convenio 393 / Ayudas Técnicas. Mónica Jannethe Caballero Ojeda, Referente de Crónicos y la Estrategia CERS. Exponen Implementación Estrategia CERS y Plan estratégico y operativo para el abordaje integral de la población expuesta y/o afectada por condiciones crónicas en Bogotá. Edwin Javier Gómez, de la Secretaría de Salud, nos cuenta que la estrategia promotores del cuidado hace parte del fomento de la cultura de la salud y la vinculación de la ciudadanía a los procesos de prevención de contagio de la Covid 19 en el marco de la pandemia.  Patricia Montoya Nos habla sobre este convenio 1404 “Apoyo oportuno a personas en condición de discapacidad” componente ayudas técnicas a personas con discapacidad no incluidas en el POS. El objetivo del convenio es unir recursos por parte de la SUBRED y el Fondo de Desarrollo Local de Usme
con el fin de otorgar dispositivos de asistencia personal a la población con discapacidad, esto en torno a la política pública distrital y demás normas de afines vigencia 2020. Este convenio está regido por dos comités uno es el Comité Técnico de valoración y seguimiento está integrado por la Subred Sur, veedores, consejos locales de discapacidad, un referente de la secretaría de salud la seccional de gobernanza y nuestra firma interventora. Pero ahora acompaña un representante del Consejo local de
discapacidad la tarea de este comité es obviamente hacerle seguimiento a las actividades propias del convenio, en un inicio presentan un cronograma de trabajo, un plan de trabajo y una proyección entonces se define cada mes que se va a realizar, este convenio se hace mensualmente donde presentan todas las actividades que se hacen del convenio para que conozcan las actividades y sepan en qué porcentaje programático y financiero a también se dispone para ello. 
Mayo 19</t>
    </r>
    <r>
      <rPr>
        <b/>
        <sz val="12"/>
        <color theme="1"/>
        <rFont val="Arial"/>
      </rPr>
      <t>,</t>
    </r>
    <r>
      <rPr>
        <sz val="12"/>
        <color theme="1"/>
        <rFont val="Arial"/>
      </rPr>
      <t xml:space="preserve">Desde la Secretaría Distrital de Salud  Intervención de SDS - Secretaría a Salud (Plan de Acción y Movilización Social SUBRED, están en la construcción de una agenda social intersectorial, a través de un proceso que llamado diálogos ciudadanos. Estos diálogos ciudadanos buscan tener un contacto más cercano con la comunidad, conocer de primera mano sus necesidades en salud e incidir en la salud de las personas, en ese sentido el mes pasado ya se avanzó en un primer momento, donde se tuvo una reunión con algunas organizaciones, con algunos líderes y ellos perfilaron algunas situaciones de salud. En este momento están recogiendo y sistematizando el  producto de esos encuentros y el análisis de salud desde Secretaría de Salud. La idea es presentar el resultado de estos diálogos, se espera den línea técnica para este  es o para el próximo mes y la finalidad es que se pueda socializar con las comunidades, con las instituciones y así poder priorizar las acciones en salud que se van a realizar desde la participación social en salud.
Junio 16 Desde la Subred Integrada de servicios de salud y la secretaria Distrital de salud se socializaron los avances en el proceso de vacunación covid en la localidad y a su vez los puntos para toma de muestras, desde otras entidades se socializaron las estrategias de participación desde el Plan de Ordenamiento Territorial POT, así como la Reformulación de las P.P de Ruralidad y de Participación incidente.
</t>
    </r>
    <r>
      <rPr>
        <b/>
        <sz val="12"/>
        <color theme="1"/>
        <rFont val="Arial"/>
      </rPr>
      <t>SUMAPAZ;</t>
    </r>
    <r>
      <rPr>
        <sz val="12"/>
        <color theme="1"/>
        <rFont val="Arial"/>
      </rPr>
      <t xml:space="preserve"> Para el CLIP de  Sumapaz, se realizaron 3 sesiones durante el segundo trimestre, las cuales se realizaron en las siguientes fechas:06 de abril,05 de mayo y 02 de junio. Y en donde se trabajó en los temas de: Presupuesto participativo del decreto 2015, Evaluación Plan de accion CLIP 2020, Estrategia promotores del cuidado, elaboración de cronograma de actividades para el año 2021 al igual que concertación del Plan de Acción del presente año. </t>
    </r>
  </si>
  <si>
    <t xml:space="preserve">Se han generado reuniones extraordinarias lo cual conlleva a modificaciones en la programacion </t>
  </si>
  <si>
    <r>
      <rPr>
        <b/>
        <sz val="12"/>
        <color theme="1"/>
        <rFont val="Arial"/>
      </rPr>
      <t>Tunjuelito.</t>
    </r>
    <r>
      <rPr>
        <sz val="12"/>
        <color theme="1"/>
        <rFont val="Arial"/>
      </rPr>
      <t xml:space="preserve"> En el caso de Tunjuelito para el III trimestre año 2021, la profesional de participacion asisitio a dos sesiones  de la CLIP Tunjuelito (se realiza de manera ordinaria los segundos jueves del mes). 
-12/08/2021 se adelantó reunión en la cual se programo fecha de la reuniòn previa de Reformulación de la Política Pública de Participación, propuestas de la semana de la participación, exponer los lineamientos del Proceso de Presupuestos Participativos, Socialización de la Estrategia de Higiene en la Política de Mujeres y Equidad de Género, especialmente con mujeres habitantes de calle por Diana Espinosa de la SubredSur.
-09/09/2021, se presento el cronograma de las acciones propias de los presupuestos participativos: Metas, Acompañamiento a Laboratorios Cívicos y Comités de Rúbrica
</t>
    </r>
    <r>
      <rPr>
        <b/>
        <sz val="12"/>
        <color theme="1"/>
        <rFont val="Arial"/>
      </rPr>
      <t>Usme</t>
    </r>
    <r>
      <rPr>
        <sz val="12"/>
        <color theme="1"/>
        <rFont val="Arial"/>
      </rPr>
      <t xml:space="preserve">. para la localidad en el Tercer trimestre año 2021, se realizaron tres sesiones  de la CLIP Usme, tercer miercoles del mes.
Julio 23: Se realizo la sesión de manera mixta presencial-virtual, donde se trabajo en la reformulación de la politica publica incidente, se recogieron necesidades de la comunidad participante en el vento, de acuerod a los sectores que acompañaron la reunipon.
Agosto 18: Se realizo resumen de la reformulación de la politica publica incidente, la formulación de la politica de ruralidad, avances del POT en la localidad de Usme, se comenta desde la Subred los servicios del convenio entre la red sur y la organización Internacional de las migraciones, para la atención a la población inmigrante que se encuentre de manera irregular enel país y que requieran servicios de salud. por otro lado desde la subred se comenta la importancia de la vacunación ya que en la ciudad existen  brotes de sarampión, meningococo y otras enfermedades prevenibles por la vacunación, Para Usme la vacunación será el día 29 y el día 31 de agosto, se va a contar con  puntos de concentración en el parque AltaVista, en el centro comercial, en el parque Marichuela y también por zonas priorizadas de acuerdo con el mapeo que se ha venido realizando barrio a barrio. 
Septiembre 15: de igual manera se socializa desde el IDPAC los criterios viabilidad en el desarollo de los encuentros presupuestos participatvos.
</t>
    </r>
    <r>
      <rPr>
        <b/>
        <sz val="12"/>
        <color theme="1"/>
        <rFont val="Arial"/>
      </rPr>
      <t>Sumapaz:</t>
    </r>
    <r>
      <rPr>
        <sz val="12"/>
        <color theme="1"/>
        <rFont val="Arial"/>
      </rPr>
      <t>Para el CLIP de  Sumapaz, se participo en 2 sesiones durante el tercer trimestre:
04/08/2021: Se realizo CLIP de manera presencial en donde se trabajaron en los temas de: Politica Publica de Ruralidad y proceso de presupuestos participativos.
01/09/2021: Se realizo CLIP de manera virtual en donde se trabajaron en el tema de Presupuestos participativos y todo el desarrollo en cuanto a dicho presupuesto en la ruralidad Sumapaz por parte del IDPAC.</t>
    </r>
  </si>
  <si>
    <t>h. Incorporar el enfoque diferencial en el desarrolló de los espacios de participación en salud en la definición e implementación  de los programas del sector salud.</t>
  </si>
  <si>
    <t xml:space="preserve">Un capacitación sobre enfoque diferencial dirigido al subproceso de participación comunitaria 
</t>
  </si>
  <si>
    <t xml:space="preserve">Participar en una capacitación, sobre la atención en salud con  enfoque diferencial, de acuerdo con lo definido en la  PPSS. </t>
  </si>
  <si>
    <t>No. De capacitaciones realizadas/ No. De capacitaciones programadas</t>
  </si>
  <si>
    <t>Como Se priorizo por el equipo de trabajo participar en proceso de capacitación de enfoque diferencial que desarrolla la SDS, lográndose participación en este periodo de la profesional de participación para Tunjuelito</t>
  </si>
  <si>
    <t xml:space="preserve">certificado de participación </t>
  </si>
  <si>
    <t xml:space="preserve">i. Realizar los ajustes normativos que permitan la participación en la gestión del sector salud en los diferentes niveles territoriales e institucionales para el cumplimiento de los objetivos de la Política de participación en el marco de la ley estaturia de salud </t>
  </si>
  <si>
    <t xml:space="preserve">Una Revisión del Subproceso de participación en sus  procedimientos y gestión documental   </t>
  </si>
  <si>
    <t>Revisión y actualización a los documentos propios del proceso</t>
  </si>
  <si>
    <t>No de documentos revisados/No de documentos proyectados para revisión*100</t>
  </si>
  <si>
    <t xml:space="preserve">En febrero y marzo, el equipo de trabajo adelantó revisión del proceso teniendo en cuenta la caracterización institucional, diferenciando las acciones que deben cumplirse y se estableció necesidad de hacer revisión de procedimiento e instructivos a la luz de MIPG y la normatividad vigente. </t>
  </si>
  <si>
    <t xml:space="preserve">En febrero y marzo, el equipo de trabajo adelantó revisión del proceso teniendo en cuenta la caracterización institucional, diferenciando las acciones que deben cumplirse y se estableció necesidad de hacer revisión de procedimiento e instructivos a la luz de MIPG y la normatividad vigente. 
En el mes de junio se hizo revision de los procedimientos y los instructivos con el fin de enviar las actualizaciones al area de gestion documental </t>
  </si>
  <si>
    <t xml:space="preserve">En febrero y marzo, el equipo de trabajo adelantó revisión del proceso teniendo en cuenta la caracterización institucional, diferenciando las acciones que deben cumplirse y se estableció necesidad de hacer revisión de procedimiento e instructivos a la luz de MIPG y la normatividad vigente. 
En el mes de junio se hizo revision de los procedimientos y los instructivos con el fin de enviar las actualizaciones al area de gestion documental 
En agosto y septiembre, se realizo revision de los documentos, para presentar en indice de participacion de la veeduria distrital </t>
  </si>
  <si>
    <t xml:space="preserve">d. establecer mecanismos de cofinanciación de proyectos de inversión en los diferentes niveles de gobierno destinados a la promoción y gestión  </t>
  </si>
  <si>
    <t xml:space="preserve">Construcción de un mapa de aliados a nivel local, distrital y nacional  para la participación </t>
  </si>
  <si>
    <t xml:space="preserve">un mapa </t>
  </si>
  <si>
    <t xml:space="preserve">jefe oficina participación comunitaria, Profesional especializado, profesionales de participación Tunjuelito, Ciudad Bolívar </t>
  </si>
  <si>
    <t>Actividad no programada para este periodo, se adelantó reunión de equipo de trabajo en febrero de 2021, y en marzo del 2021 se inicia revisión de situación de localidades, distrital y nacional estableciendo la red institucional y de organizaciones para posibles alianzas estratégicas,avanzando en la construcción del mapa de aliados estratégicos</t>
  </si>
  <si>
    <t>ROSA T MAPA DE ACTORES</t>
  </si>
  <si>
    <t xml:space="preserve">Se adelanta el mapa de actores articulando metodología con Gobernanza y Oficina PCSC, se inicia revisión de actores a nivel de localidades, distrital y nacional estableciendo la red institucional y de organizaciones para posibles alianzas estratégicas, avanzando en la construcción del mapa de aliados estratégicos para la Subred Sur. Este proceso se realiza con mesas de trabajo en abril y mayo, en mayo se realiza primera socialización en el espacio de reunión de gobernanza y se diligencia en mayo la información de cada localidad. </t>
  </si>
  <si>
    <t>TOTAL  EJE ESTRATEGICO 1</t>
  </si>
  <si>
    <t>Eje Estratégico 2: Empoderamiento de la Ciudadanía y las Organizaciones Sociales en Salud</t>
  </si>
  <si>
    <t>TRIMESTRE III</t>
  </si>
  <si>
    <t>LINEAS</t>
  </si>
  <si>
    <t>META DE LA LÍNEA DE ACCIÓN</t>
  </si>
  <si>
    <t>ACTIVIDADES</t>
  </si>
  <si>
    <t>NÚMERO DE ACTIVIDADES PROGRAMADAS DURANTE LA VIGENCIA</t>
  </si>
  <si>
    <t>NÚMERO DE ACTIVIDADES DEFINIDAS PARA EL TRIMESTRE</t>
  </si>
  <si>
    <t>NÚMERO DE ACTIVIDADES EJECUTADAS DURANTE EL TRIMESTRE</t>
  </si>
  <si>
    <t>% AVANCE RESPECTO DEL TOTAL PROGRAMADO PARA EL AÑO</t>
  </si>
  <si>
    <t>MEDIO DE VERIFICACIÓN (Acta, documento, video, etc.)</t>
  </si>
  <si>
    <t xml:space="preserve">enero </t>
  </si>
  <si>
    <t>a.Crear una estrategia pedagógica permanente en salud para cualificar a los ciudadanos en los procesos de participación en los temas de interés en salud y en el derecho a la salud.</t>
  </si>
  <si>
    <t xml:space="preserve">17 planes de acción elaborados y aprobados con asistencia técnica </t>
  </si>
  <si>
    <t xml:space="preserve">Asistencia técnica a la Asociación de Usuarios y Comités de Participación Comunitaria en Salud, Juntas asesoras comunitarias y Comité de ética Hospitalaria 
Formulación a los planes de acción 
</t>
  </si>
  <si>
    <t xml:space="preserve">17   planes  de acción elaborados, aprobados, con asistencia técnica del equipo de participación  
</t>
  </si>
  <si>
    <t xml:space="preserve">CIUDAD BOLÍVAR Durante los meses de febrero y marzo del 2021 se realizó asesoría y asistencia técnica por parte de la profesional de participación de Ciudad Bolívar y la Gestora Institucional de la Secretaría de Salud, a las formas de participación ( Asociación de Usuarios USS Vista Hermosa, Asociación de Usuarios USS Meissen y COPACOS Ciudad Bolívar), para la elaboración de los planes de acción año 2021, teniendo en cuenta los lineamientos dados por la secretaría de Salud. Total 3 planificación elaborados 
TUNJUELITO.  Para el primer trimestre del 2021, teniendo en cuenta el lineamiento de SDS para la elaboración de Planes de Acción de las Formas y el trabajo en equipo adelantado, se realizó asistencia técnica por parte de la profesional de participación de Tunjuelito y la Gestora Institucional de la Secretaría de Salud, a las formas de participación ( Asociación de Usuarios USS El Tunal, Asociación de Usuarios USS Tunjuelito y COPACOS Tunjuelito), para proyectar, socializar y aprobar los planes de acción año 2021, estos fueron aprobados entre febrero y marzo. Total 3 planificación elaborados 
USME Durante los meses de Febrero y Marzo del 2021 se realizó asesoría y asistencia técnica por parte de profesional de participación de Usme y la Gestora Institucional de la Secretaría de Salud, a la Asociación De usuarios Usme y COPACOS Usme para la elaboración de los planes de acción año 2021, teniendo en cuenta los lineamientos establecidos por la secretaría de Salud. conjuntamente se construyó y aprobó los planes de acción de las formas de participación de la localidad quinta Usme, para el plan de acción del copacos el mismo fue aprobado en reunión el día 13 de febrero en reunión ordinaria, en el caso de la asociación de usuarios la actividad se desarrolló en la sesión del mes de marzo, quedando pendiente su aprobación para el mes de abril. Total 2 planes de acción elaborados.
SUMAPAZ:
Para el mes de Enero se realizó asesoría por parte de las profesionales de participación Comunitaria  de Sumapaz, a las formas de participación (Asociación de Usuarios Nazareth y COPACOS Sumapaz)  para el plan de acción 2021  se realizaron los respectivos ajustes y la aprobación del  mismo por parte de las formas, en donde actualmente se cuenta con 2 planes de acción elaborados, de acuerdo a los lineamientos establecidos por la Secretaria Distrital de Salud.
Frente a Juntas Asesoras Comunitarias y Comite de etica en el mes de enero se propusieron y aprobaron los planes de accion para el año 2021, Generando 7 planes de accion. 
</t>
  </si>
  <si>
    <t xml:space="preserve">Se evidencio necesidad de notas aclaratorias en los planes de acción, en la cual los integrantes de las formas de participación manifestaron que estos planes, estarán sujetos a ajustes teniendo en cuenta la emergencia por COVID 19, lo cual podría condicionar la realización o no de las actividades. </t>
  </si>
  <si>
    <t xml:space="preserve">Actas de reunión de socialización, ajustes y aprobación de planes
Documento de planes de acción 
</t>
  </si>
  <si>
    <r>
      <rPr>
        <b/>
        <sz val="12"/>
        <color theme="1"/>
        <rFont val="Arial"/>
      </rPr>
      <t>CIUDAD BOLÍVAR</t>
    </r>
    <r>
      <rPr>
        <sz val="12"/>
        <color rgb="FFFF0000"/>
        <rFont val="Arial"/>
      </rPr>
      <t xml:space="preserve">: </t>
    </r>
    <r>
      <rPr>
        <sz val="12"/>
        <color theme="1"/>
        <rFont val="Arial"/>
      </rPr>
      <t>En el  I trimestre del año 2021 se cumpliò al 100% con la meta establecida para el año 2021.</t>
    </r>
    <r>
      <rPr>
        <sz val="12"/>
        <color rgb="FFFF0000"/>
        <rFont val="Arial"/>
      </rPr>
      <t xml:space="preserve"> 
</t>
    </r>
    <r>
      <rPr>
        <sz val="12"/>
        <color theme="1"/>
        <rFont val="Arial"/>
      </rPr>
      <t xml:space="preserve">
TUNJUELITO.  Para el primer trimestre del 2021, teniendo en cuenta el lineamiento de SDS para la elaboración de Planes de Acción de las Formas y el trabajo en equipo adelantado, se realizó asistencia técnica por parte de la profesional de participación de Tunjuelito y la Gestora Institucional de la Secretaría de Salud, a las formas de participación ( Asociación de Usuarios USS El Tunal, Asociación de Usuarios USS Tunjuelito y COPACOS Tunjuelito), para proyectar, socializar y aprobar los planes de acción año 2021, estos fueron aprobados entre febrero y marzo. Total 3 planificación elaborados, se cumplió al 100% con la meta establecida para el año 2021. 
</t>
    </r>
    <r>
      <rPr>
        <b/>
        <sz val="12"/>
        <color theme="1"/>
        <rFont val="Arial"/>
      </rPr>
      <t xml:space="preserve">Usme </t>
    </r>
    <r>
      <rPr>
        <sz val="12"/>
        <color theme="1"/>
        <rFont val="Arial"/>
      </rPr>
      <t xml:space="preserve">Durante los meses de Febrero y Marzo del 2021 se realizó asesoría y asistencia técnica por parte de profesional de participación de Usme y la Gestora Institucional de la Secretaría de Salud, a la Asociación De usuarios Usme y COPACOS Usme para la elaboración de los planes de acción año 2021, teniendo en cuenta los lineamientos establecidos por la secretaría de Salud. conjuntamente se construyó y aprobó los planes de acción de las formas de participación de la localidad quinta Usme, para el plan de acción del copacos el mismo fue aprobado en reunión el día 13 de febrero en reunión ordinaria, en el caso de la asociación de usuarios la actividad se desarrolló en la sesión del mes de marzo, quedando pendiente su aprobación para el mes de abril. Total 2 planes de acción elaborados.
SUMAPAZ: Para el primer trimestre se cumplio con la elacoracion de los planes de acción para el año 2021 de la Asociación de Usuarios Nazareth y COPACOS Sumapaz.
Frente a Juntas Asesoras Comunitarias y Comités de ética en el mes de enero se propusieron y aprobaron los planes de acción para el año 2021, Generando 7 planes de acción. 
</t>
    </r>
  </si>
  <si>
    <t xml:space="preserve">10 asistencias técnicas para el proceso de depuración de libros y cartas </t>
  </si>
  <si>
    <t>Asesoría y asistencia técnica en el proceso de depuración del libro de la asociación de usuarios   y/o al COPACOS en las cartas de acreditación.</t>
  </si>
  <si>
    <t>No. procesos realizados / No De procesos programados * 100</t>
  </si>
  <si>
    <t>Actividad no programada para el periodo.</t>
  </si>
  <si>
    <r>
      <rPr>
        <b/>
        <sz val="12"/>
        <color theme="1"/>
        <rFont val="Arial"/>
      </rPr>
      <t xml:space="preserve">CIUDAD BOLÍVAR: </t>
    </r>
    <r>
      <rPr>
        <sz val="12"/>
        <color theme="1"/>
        <rFont val="Arial"/>
      </rPr>
      <t>Durante el II Trimestre año 2021, Se diò  asesoría y asistencia tècnica a las formas de participaciòn de Ciudad Bolìvar, en las siguientes fechas: Mayo 14 del 2021 se realizò depuraciòn de cartas de Representatividad del COPACOS Ciudad Bolìvar, Junio 01 del 2021 se realizò depuraciòn del libro de asociados de la Asociaciòn de Usuarios USS Meissen y Junio 02 del 2021 se realizò depuraciòn del libro de asociados de la Asociaciòn de Usuarios USS Vista Hermosa.</t>
    </r>
    <r>
      <rPr>
        <sz val="12"/>
        <color rgb="FFFF0000"/>
        <rFont val="Arial"/>
      </rPr>
      <t xml:space="preserve">
</t>
    </r>
    <r>
      <rPr>
        <b/>
        <sz val="12"/>
        <color theme="1"/>
        <rFont val="Arial"/>
      </rPr>
      <t>TUNJUELITO:</t>
    </r>
    <r>
      <rPr>
        <sz val="12"/>
        <color theme="1"/>
        <rFont val="Arial"/>
      </rPr>
      <t xml:space="preserve"> Durante el II Trimestre año 2021, se realizó asesoría y asistencia técnica para proceso de depuración: 06 de mayo con consejo directivo de Asociación Usuarios USS Tunjuelito realizando publicación y aprobación final el 21 de mayo, 24 mayo con comité coordinador de Asociación Usuarios USS El Tunal realizando publicación y aprobación final el 08 de junio y el 02 de Junio con comisión de depuración de COPACOS Tunjuelito realizando publicación y aprobación final el 15 de junio.
</t>
    </r>
    <r>
      <rPr>
        <sz val="12"/>
        <color rgb="FFFF0000"/>
        <rFont val="Arial"/>
      </rPr>
      <t xml:space="preserve">
</t>
    </r>
    <r>
      <rPr>
        <b/>
        <sz val="12"/>
        <color theme="1"/>
        <rFont val="Arial"/>
      </rPr>
      <t xml:space="preserve">Usme: </t>
    </r>
    <r>
      <rPr>
        <sz val="12"/>
        <color theme="1"/>
        <rFont val="Arial"/>
      </rPr>
      <t>Para el presente informe se realizaron 2 asistencias técnicas y asesorías en acompañamiento de la Secretaría Distrital de Salud que respondieron al proceso de Depuración del libro de afiliados de la Asociación y al proceso de Depuración de cartas definido lineamientos en las siguientes fechas:
24 de mayo Asociación Usuarios Usme, allí se verificó la participación de los asociados en las diferentes actividades propuestas y se determinó realizar el ejercicio validando los listados de quienes cuentan con voz y voto y quienes deben subsanar servicios
09 de Junio Copacos Usme, allí conjuntamente con delegado de alcaldía se verificaron las cartas con fechas de radicación validando la participación y vinculación de los delegados.</t>
    </r>
    <r>
      <rPr>
        <b/>
        <sz val="12"/>
        <color theme="1"/>
        <rFont val="Arial"/>
      </rPr>
      <t xml:space="preserve">
SUMAPAZ</t>
    </r>
    <r>
      <rPr>
        <sz val="12"/>
        <color theme="1"/>
        <rFont val="Arial"/>
      </rPr>
      <t>: Para el segundo trimestre del año, se llevó a cabo todo el proceso de depuración con las formas de participación de Sumapaz, en donde se realizó acompañamiento y  asistencia técnica frente a los lineamientos de la SDS, la fecha del proceso fue el 25 de mayo de 2021, en donde se realizó la depuración del libro de asociados de la Asociación de Usuarios Nazareth y en la misma fecha se realizó la depuración de las cartas de representación del COPACOS Sumapaz.</t>
    </r>
  </si>
  <si>
    <t xml:space="preserve">16 asistencias técnicas en mesas de trabajo de reglamento interno y estatutos </t>
  </si>
  <si>
    <t xml:space="preserve">Asistencia técnica en el proceso de actualización  de Estatutos de la asociación de usuarios y/o en Reglamento Interno del COPACOS y Juntas Asesoras comunitarias </t>
  </si>
  <si>
    <t>Estatutos y/o reglamento interno actualizados * 100%</t>
  </si>
  <si>
    <t>Actividad no programada para el periodo</t>
  </si>
  <si>
    <r>
      <rPr>
        <b/>
        <sz val="12"/>
        <color theme="1"/>
        <rFont val="Arial"/>
      </rPr>
      <t>CIUDAD BOLÍVAR:</t>
    </r>
    <r>
      <rPr>
        <sz val="12"/>
        <color theme="1"/>
        <rFont val="Arial"/>
      </rPr>
      <t xml:space="preserve"> Las formas de participaciòn de Ciudad Bolìvar ( Asociaciòn de Usuarios USS Meissen, Asociaciòn de Usuarios USS Vista Hermosa y COPACOS Ciudad Bolìvar), cuentan con estatutos y reglamento actualizados.</t>
    </r>
    <r>
      <rPr>
        <sz val="12"/>
        <color rgb="FFFF0000"/>
        <rFont val="Arial"/>
      </rPr>
      <t xml:space="preserve">
</t>
    </r>
    <r>
      <rPr>
        <sz val="12"/>
        <color theme="1"/>
        <rFont val="Arial"/>
      </rPr>
      <t xml:space="preserve">TUNJUELITO: Durante el II Trimestre año 2021, se realizó asesoría y asistencia técnica revisión de reglamento interno de COPACOS Tunjuelito y estatutos de las asociaciones de Tunjuelito y El Tunal, con el fin de establecer las condiciones para adelantar el proceso de depuración y elección de representantes a espacios. Se encontró que el reglamento de COPACOS Tunjuelito y los estatutos de las asociaciones tienen visto bueno según el lineamiento de la secretaría de salud y contienen los elementos actualizados normativamente. 
</t>
    </r>
    <r>
      <rPr>
        <sz val="12"/>
        <color rgb="FFFF0000"/>
        <rFont val="Arial"/>
      </rPr>
      <t xml:space="preserve">
</t>
    </r>
    <r>
      <rPr>
        <b/>
        <sz val="12"/>
        <color theme="1"/>
        <rFont val="Arial"/>
      </rPr>
      <t xml:space="preserve">Usme: </t>
    </r>
    <r>
      <rPr>
        <sz val="12"/>
        <color theme="1"/>
        <rFont val="Arial"/>
      </rPr>
      <t xml:space="preserve">Para la vigencia del presente informe desde las formas de participación de la localidad quinta Usme, para la asociación de usuarios y COPACOS se cuentan con los estatutos y reglamentos actualizados. </t>
    </r>
    <r>
      <rPr>
        <sz val="12"/>
        <color rgb="FFFF0000"/>
        <rFont val="Arial"/>
      </rPr>
      <t xml:space="preserve">
</t>
    </r>
    <r>
      <rPr>
        <b/>
        <sz val="12"/>
        <color theme="1"/>
        <rFont val="Arial"/>
      </rPr>
      <t>SUMAPAZ:</t>
    </r>
    <r>
      <rPr>
        <sz val="12"/>
        <color theme="1"/>
        <rFont val="Arial"/>
      </rPr>
      <t xml:space="preserve"> Las formas de participación de la localidad de Sumapaz Asociación de Usuarios USS Nazareth y COPACOS Sumapaz, actualmente cuentan con estatutos y reglamento interno al dia.
J</t>
    </r>
    <r>
      <rPr>
        <b/>
        <sz val="12"/>
        <color theme="1"/>
        <rFont val="Arial"/>
      </rPr>
      <t>UNTAS ASESORAS COMUNITARIAS: E</t>
    </r>
    <r>
      <rPr>
        <sz val="12"/>
        <color theme="1"/>
        <rFont val="Arial"/>
      </rPr>
      <t xml:space="preserve">n el mes de abril  para la JAC de Vista Hermosa se realizo revision y aprobacion del reglamento interno, En el mes de mayo se realizo la misma labor para las Juntas de Usme, Vista Hermosa, Nazareth, Tunal, Tunjuelito y Meissen </t>
    </r>
  </si>
  <si>
    <t xml:space="preserve">134 Asesorías y asistencia técnicas a las organizaciones sociales de salud  para desarrolló de reuniones  </t>
  </si>
  <si>
    <t xml:space="preserve">Asistencia técnica a la asociación de usuarios y/o COPACOS, Juntas asesoras Comunitarias y Comité de ética Hospitalario  en la organización y desarrollo de reuniones programadas.
</t>
  </si>
  <si>
    <t>No. De asesorías Realizadas /  No. De asesorías programadas * 100</t>
  </si>
  <si>
    <t xml:space="preserve">CIUDAD BOLÍVAR: Durante el I trimestre año 2021 se realizaron 10 Asesorías y asistencias técnicas a las formas de participación de ciudad Bolívar así: Con Asociación de usuarios USS Vista Hermosa 3 asesorías,  con Asociación de usuarios USS Meissen 4 Asesorías y con COPACOS Ciudad Bolívar 3 asesorías,  en las  que se elaboraron  planes de acción de las asociaciones y COPACOS C.B., se realizó  concertación de cronogramas de reuniones año 2021, elaboración  de ficha técnica para la ampliación de la propuestas de presupuestos participativos iniciativa  fortalecimiento a las formas de participación en salud Ciudad Bolívar con código CB028-Alcaldía Local, realización de diálogos ciudadanos para aporte al proceso de rendición de cuentas de la Subred Sur y participación en la construcción del plan anticorrupción PAAC año 2021 y se dió asesoría al COPACOS Ciudad Bolívar para la elección de 3 representantes ante espacio distrital.
TUNJUELITO: Para el I trimestre año 20221 se realizaron 10 Asesorías y asistencias técnicas a las formas de participación, teniendo como temas generales la elaboración de planes de acción, concertación de cronogramas de reuniones año 2021, socialización de generalidades PAAC, socialización de resultados de SDQS, información de promoción y prevención. 
- Asociación de usuarios USS El Tunal 2 asesorías para sus reuniones de febrero y marzo, 
- Asociación de usuarios USS Tunjuelito 3 asesorías, para sus reuniones de enero, febrero, marzo. 
- COPACOS Tunjuelito 5 asesorías,  en las que se socializo propuesta de plan de acción, ajustes y aprobación, elección de representantes a asamblea distrital de COPACOS, elección de secretario de la instancia.
A su vez se adelantó asistencia técnica para la realización de diálogos ciudadanos en el marco del proceso de rendición de cuentas de la Subred Sur. 
USME: Para la presentación del presente informe se realizaron Asesorías y asistencias técnicas a las formas de participación de Usme donde se determinó el desarrolló de asambleas, reuniones y mesas de trabajo para hacer seguimientos a  planes de acción, definición a las diferentes actividades propuestas, proponer la priorización de temas para ser trabajados en el  trimestre del año, mesas de diálogos construcción definición proyectos, entre otros.
-Asociación de usuarios USS Usme 3 Asesorías y asistencias técnicas. 
Enero el día 28 con integrantes de la junta directiva en definición de actividades para el I trimestre, acompañamiento a recorrido de buzones y cronograma de visitas a las unidades en verificación de los servicios control social a los puntos de atención de la localidad
Febrero 15 se definió asamblea de marzo orden del día propuesto por la junta directiva de la asociación, presentación informe delegado junta directiva y seguimiento a los compromisos, ademas de inscripción de nuevos asociados
Marzo 26 se realizó asamblea para definir temas como cargos de la junta directiva aprobación plan de acción, presentación de necesidades y expectativas de los asociados, se solicitó al delegado de la junta directiva presentación de informe de gestión.
-COPACOS Usme 3 Asesorías y asistencias técnicas. 
Enero 13 preparación reunión general del COPACOS Usme, donde se definio abordar los siguientes temas aprobación de Plan de acción COPACOS Usme 2021, socialización Plan anticorrupción 2021, Invitación Secretaria distrital de salud a la  Asamblea COPACOS locales 2021,Territorializacion de la inversión en salud para el 2021 en Usme, definición de periodicidad de las reuniones del COPACOS para el año.
Febrero 10 preparación reunión general donde se definio aboradar los siguientes temas, presentación informe  delegada junta directiva seguimiento actividades plan de acción, definición reunión veedurias en salud para la localidad
Marzo 06 de Abril se establecio desde la asistencia tecnica realizar seguimiento a compromisos definidos desde la presidencia y subred sur, ademas de socializar la intervención del COPACOS en la Junta Administradora Local
En general en las asesorias y asistencias tecnicas, se resolvieron temas de logistica, conexión e identificación de necesidades y expectativas para las formas de participacion de la localidad 
SUMAPAZ:
Durante el I trimestre del año 2021 se realizaron 4 asistencias técnicas a las formas de participación de Sumapaz, la cuales fueron: Asociacion de Usuarios Nazareth 2 y COPACOS Sumapaz 2, en las que se trabajo la elaboración del plan de acción, cronograma de reuniones para el año 2021,   organizacion para el encuentro de Diálogos Ciudadanos para recepcionar aportes a la rendición de cuentas de la Subred Su, al igual que asistencia para la Conformación veedores convenio mejoras infraestructura USS Sumapaz.
</t>
  </si>
  <si>
    <t xml:space="preserve">Se han evidenciado que un porcentaje  de integrantes de las formas de participación, presentan barreras de acceso para participar en las reuniones virtuales, debido a que no cuentan con dispositivos, conocimiento de uso la tecnología y/o acceso a internet. Se ha hecho necesario facilitar espacio presencial para quienes voluntariamente y siguiendo protocolos de bioseguridad se les facilite asistir a oficinas de participación o auditorios en la Subred Sur.  </t>
  </si>
  <si>
    <t xml:space="preserve">Actas </t>
  </si>
  <si>
    <r>
      <rPr>
        <b/>
        <sz val="12"/>
        <color theme="1"/>
        <rFont val="Arial"/>
      </rPr>
      <t>CIUDAD BOLÍVAR:</t>
    </r>
    <r>
      <rPr>
        <sz val="12"/>
        <color theme="1"/>
        <rFont val="Arial"/>
      </rPr>
      <t xml:space="preserve"> Durante el II trimestre año 2021 se realizaron 24  asistencias técnicas a las formas de participación de ciudad Bolívar así:
* Con Asociación de usuarios USS Vista Hermosa 9  asesorías, en las que se trabajaron los siguientes temas: Cocertaciòn agenda para asamblea general de asociaciòn programada para el dìa 23 de abril del 2021, elaboraciòn de informe de gestiòn del primer cuatrimestre año 2021 de la asociaciòn para ser presentado en asamblea, realizaciòn asamblea general asociaciòn de usuarios en la que participò la gerencia  de la subred sur, construcciòn iniciativa comunitaria anteproyecto de autogestiòn SDS, depuraciòn del libro de asociadas, elecciòn del candidato de la asocaciòn ante el Comitè  De ètica de la Subred Sur, construcciòn propuesta y metodologìa de elecciòn de representantes de las asociaciones ante el Comitè de ètica de la Subred Sur.
*Asociaciòn de  usuarios USS Meissen 8  Asesorías, en las que se trabajaron los siguientes temas:  Cocertaciòn de actividades a desarrollar segùn plan de acciòn de la asociaciòn año 2021,  construcciòn iniciativa comunitaria anteproyecto de autogestiòn SDS, depuraciòn del libro de asociadas, elecciòn del candidato de la asocaciòn ante el Comitè  De ètica de la Subred Sur, construcciòn propuesta y metodologìa de elecciòn de representantes de las asociaciones ante el Comitè de ètica de la Subred Sur, 
* COPACOS Ciudad Bolívar 7 asesorías, en las que se trabajaron las siguientes temas: Coordinaciòn de actividades a desarrollar segùn plan de acciòn año 2021, Ajustes ficha tècnica propuesta presupuestos participativos año 2020, depuraciòn de cartas de representatividad, elección del candidato del COPACOS C. Bolìvar ante el Comitè de Ètica de la Subred Sur, construcciòn de metodologìa y propuesta para la elecciòn del representante de los COPACOS ante el Comitè De Ètica de la Subred Sur, construcciòn de iniciativa comunitaria  anteproyecto de atugestiòn Secretarìa Distrital de Salud, preparaciòn temas para asamblea distrital de COPACOS un trabajo articulado con alcaldìa local, secretarìa de Salud y oficina de participaciòn Ciudad Bolìvar Subred Sur. mesa local preparatoria asamblea distrital COPACOS.
</t>
    </r>
    <r>
      <rPr>
        <b/>
        <sz val="12"/>
        <color theme="1"/>
        <rFont val="Arial"/>
      </rPr>
      <t>TUNJUELITO</t>
    </r>
    <r>
      <rPr>
        <sz val="12"/>
        <color theme="1"/>
        <rFont val="Arial"/>
      </rPr>
      <t xml:space="preserve">: Para el I trimestre año 20221 se realizaron 10 Asesorías y asistencias técnicas a las formas de participación, teniendo como temas generales la elaboración de planes de acción, concertación de cronogramas de reuniones año 2021, socialización de generalidades PAAC, socialización de resultados de SDQS, información de promoción y prevención. 
- Asociación de usuarios USS El Tunal 2 asesorías para sus reuniones de febrero y marzo, 
- Asociación de usuarios USS Tunjuelito 3 asesorías, para sus reuniones de enero, febrero, marzo. 
- COPACOS Tunjuelito 5 asesorías,  en las que se socializo propuesta de plan de acción, ajustes y aprobación, elección de representantes a asamblea distrital de COPACOS, elección de secretario de la instancia.
A su vez se adelantó asistencia técnica para la realización de diálogos ciudadanos en el marco del proceso de rendición de cuentas de la Subred Sur. 
</t>
    </r>
    <r>
      <rPr>
        <b/>
        <sz val="12"/>
        <color theme="1"/>
        <rFont val="Arial"/>
      </rPr>
      <t>USME:</t>
    </r>
    <r>
      <rPr>
        <sz val="12"/>
        <color theme="1"/>
        <rFont val="Arial"/>
      </rPr>
      <t xml:space="preserve"> Para la presentación del presente informe se realizaron 6 Asesorías y asistencias técnicas a las formas de participación de Usme donde se determinó el desarrolló de asambleas, reuniones y mesas de trabajo para construir planes de acción, hacer seguimiento a las diferentes actividades propuestas, proponer la priorización de temas para ser trabajados en el segundo trimestre del año, invitación a la rendición de cuentas, mesas de diálogos ciudadanos, entre otros.
-</t>
    </r>
    <r>
      <rPr>
        <b/>
        <sz val="12"/>
        <color theme="1"/>
        <rFont val="Arial"/>
      </rPr>
      <t>Asociación de usuarios USS Usme</t>
    </r>
    <r>
      <rPr>
        <sz val="12"/>
        <color theme="1"/>
        <rFont val="Arial"/>
      </rPr>
      <t xml:space="preserve"> 5 Asesorías y asistencias técnicas. 3 asesorias con la junta directiva para definición de temáticas a trabajar y 2 en realización de asambleas generales
Abril 08 se realizó reunión preparatoria con junta directiva para determinar temáticas a trabajar y seguimiento a actividades plan de acción.
Abril 15 se desarrolla asamblea de la asociación de usuarios donde se comenta el proyecto a trabajar con la SDS definiendo recursos y actividades de igual manera validando acompañamiento a recorrido de buzones
Abril 26 reunión conjuntamente con la SDS para construcción y lienamiento de proyecto de fortalecimiento entregado a las formas de participación del distrito.
Abril 30 Continuidad definición construcción proyecto de fortalecimiento liderado conjuntamente con la SDS.
Mayo 21 se realizó reunión con delegados de la junta directiva para definir fecha de asamblea y alistamiento para elección delegado al comité de ética hospitalaria
Junio 04 se realizó asamblea para determinar particularidades del proyecto de fortalecimiento a presentar ante la SDS, así como de elegir al delegado@ al comité de ética de la subred sur.
</t>
    </r>
    <r>
      <rPr>
        <b/>
        <sz val="12"/>
        <color theme="1"/>
        <rFont val="Arial"/>
      </rPr>
      <t>-COPACOS Usme 6</t>
    </r>
    <r>
      <rPr>
        <sz val="12"/>
        <color theme="1"/>
        <rFont val="Arial"/>
      </rPr>
      <t xml:space="preserve"> Asesorías y asistencias técnicas 3 asistencias técnicas para el desarrollo de las reuniones mensuales, y 3 reuniones para el alistamiento de las reuniones definición orden del día y temáticas a trabajar. 
Abril 06 preparación reunión general del COPACOS Usme, donde se definió abordar los siguientes temas definición proyecto Copacos Usme, compromisos y seguimientos al plan de acción entre otro temas.
Abril 10 se realizó asamblea mensual del COPACOS con los temas establecidos a tratar
Abril 27 reunión conjuntamente con la SDS para construcción y lienamiento de proyecto de fortalecimiento entregado a las formas de participación del distrito
Mayo 04 reunión con la comisión Coordinadora COPACOS Usme para definir orden del dia y actividades a trabajar
Mayo 08 Asamblea mensual COPACOS Usme, se realiza la contextualización del delegado al comité de ética, así como los compromisos de las entidades respecto al plan de acción entre otros temas.
Mayo 11 Continuidad reunión definición y construcción Proyecto de fortalecimiento COPACOS Usme, acompaña Dra. Luz dary Carmona
Junio 08 reunión Alistamiento asamblea ordinaria mes de junio a cargo del comité coordinador del COPACOS Usme
Junio 12 Reunión ordinaria COPACOS Usme elección delegado comité ética, definición proyecto de fortalecimiento SDS, propuesta modificación reglamento Interno.
En general en las asesorías y asistencias técnicas, se resolvieron temas de logística, conexión e identificación de necesidades y expectativas para las formas de participación de la localidad 
</t>
    </r>
    <r>
      <rPr>
        <b/>
        <sz val="12"/>
        <color theme="1"/>
        <rFont val="Arial"/>
      </rPr>
      <t>SUMAPAZ:</t>
    </r>
    <r>
      <rPr>
        <sz val="12"/>
        <color theme="1"/>
        <rFont val="Arial"/>
      </rPr>
      <t xml:space="preserve"> Durante el II trimestre del año 2021, se realizaron asistencias técnicas a las formas de participación de Sumapaz, la cuales fueron: Asociacion de Usuarios Nazareth  y COPACOS Sumapaz,
25 de mayo: Reunión Asociación de usuarios USS Nazareth, en donde se trabajaron temas tales como: 
socialización Indicadores de vacunación proceso PAI, socialización indicadores en salud por parte del proceso de gobernanza, socialización de respuestas a necesidades presentadas en diálogos ciudadanos por parte de la Subred Sur, socialización seguimiento plan anticorrupción Subred Sur, proceso depuración libro de asociados y construcción de iniciativa comunitaria ante proyecto con SDS.
25 de mayo: Reunión COPACOS Sumapaz: Socialización elaboracion y formulacion de proyectos en salud  con Alcaldía local, proceso depuración de cartas delegados a COPACOS Sumapaz, socialización lineamiento elección delegado Comité de Ética Hospitalario Subred Sur, y construcción de iniciativa comunitaria ante proyecto con SDS.
</t>
    </r>
    <r>
      <rPr>
        <b/>
        <sz val="12"/>
        <color theme="1"/>
        <rFont val="Arial"/>
      </rPr>
      <t>COMITE DE ETICA HOSPITALARIO</t>
    </r>
    <r>
      <rPr>
        <sz val="12"/>
        <color theme="1"/>
        <rFont val="Arial"/>
      </rPr>
      <t xml:space="preserve">: Se realizo la asistencia tecnica a las tres reuniones de Comite de etica H programadas para el trimestre, realizando como oficina de participacion la secretaria tecnica del Comite, custodiando las actas y realizando las convocatorias y organizacion de la reuniones. 
</t>
    </r>
    <r>
      <rPr>
        <b/>
        <sz val="12"/>
        <color theme="1"/>
        <rFont val="Arial"/>
      </rPr>
      <t>JUNTAS ASESORAS COMUNITARIAS</t>
    </r>
    <r>
      <rPr>
        <sz val="12"/>
        <color theme="1"/>
        <rFont val="Arial"/>
      </rPr>
      <t xml:space="preserve">: Se realizo la asistencia tecnica a las 18 reuniones de Juntas Asesoras Comunitarias programadas para el trimestre, realizando como oficina de participacion la secretaria tecnica de las Juntas , custodiando las actas y realizando las convocatorias y organizacion de la reuniones. </t>
    </r>
  </si>
  <si>
    <t xml:space="preserve">4 espacios de socialización de las acciones de mejora </t>
  </si>
  <si>
    <t xml:space="preserve">Gestionar la socialización a las Formas e Instancias de Participación de las acciones de  mejora de los principales resultados  de los informes del sistema de información Bogotá te escucha. </t>
  </si>
  <si>
    <t>No. De socializaciones Realizadas /  No. De socializaciones programadas * 100</t>
  </si>
  <si>
    <t>actividad no programada para el periodod como avance en la localidad de TUNJUELITO: Para el I trimestre año 20221 se realizaron 2 socializaciones de resultados de sistema de información Bogotá Te Escucha, y se presentaron acciones que se emprendieron para mejorar las principales situaciones de queja o reclamos: 
- Asociación de usuarios USS El Tunal en marzo, se presentó consolidado de 2020 y las principales estrategias para mejora. 
- Asociación de usuarios USS Tunjuelito en febrero, se presentó consolidado de SDQS de 2020 y las principales estrategias para mejora.</t>
  </si>
  <si>
    <r>
      <rPr>
        <b/>
        <sz val="12"/>
        <color rgb="FF000000"/>
        <rFont val="Arial"/>
      </rPr>
      <t>CIUDAD BOLÍVAR</t>
    </r>
    <r>
      <rPr>
        <sz val="12"/>
        <color rgb="FF000000"/>
        <rFont val="Arial"/>
      </rPr>
      <t xml:space="preserve">:  Actividad no programada para el II Trimestre.
</t>
    </r>
    <r>
      <rPr>
        <b/>
        <sz val="12"/>
        <color rgb="FF000000"/>
        <rFont val="Arial"/>
      </rPr>
      <t xml:space="preserve">
TUNJUELITO</t>
    </r>
    <r>
      <rPr>
        <sz val="12"/>
        <color rgb="FF000000"/>
        <rFont val="Arial"/>
      </rPr>
      <t xml:space="preserve">:  Actividad no programada para el II Trimestre.
</t>
    </r>
    <r>
      <rPr>
        <b/>
        <sz val="12"/>
        <color rgb="FF000000"/>
        <rFont val="Arial"/>
      </rPr>
      <t>Usme</t>
    </r>
    <r>
      <rPr>
        <sz val="12"/>
        <color rgb="FF000000"/>
        <rFont val="Arial"/>
      </rPr>
      <t xml:space="preserve">:  Actividad no programada para el II Trimestre.
</t>
    </r>
    <r>
      <rPr>
        <b/>
        <sz val="12"/>
        <color rgb="FF000000"/>
        <rFont val="Arial"/>
      </rPr>
      <t xml:space="preserve">SUMAPAZ: </t>
    </r>
    <r>
      <rPr>
        <sz val="12"/>
        <color rgb="FF000000"/>
        <rFont val="Arial"/>
      </rPr>
      <t>Actividad no programada para el II Trimestre.</t>
    </r>
  </si>
  <si>
    <t>b. Establecer los incentivos que propicien la participación social y comunitaria</t>
  </si>
  <si>
    <t xml:space="preserve">Una proyección anual físico financiera para  el fortalecimiento de las Formas de participación </t>
  </si>
  <si>
    <t xml:space="preserve">Realizar una proyección físico financiera  de las Formas de participación </t>
  </si>
  <si>
    <t xml:space="preserve">profesional especializado </t>
  </si>
  <si>
    <t xml:space="preserve">
</t>
  </si>
  <si>
    <t>c.Impulsar y promocionar las iniciativas del uso y apropiación de las tecnologías de información y las comunicaciones en las organizaciones sociales en salud.</t>
  </si>
  <si>
    <t xml:space="preserve">Una jornada de capacitación en los temas de: herramientas para el encuentro y la deliberación y en los sistemas de verificación de derechos </t>
  </si>
  <si>
    <t>Capacitar a los integrantes de las formas de participación en salud sobre procedimientos de: agendamiento de citas, validación de estados de aseguramiento en bases de datos ADRES, comprobador de derechos y SISBEN.</t>
  </si>
  <si>
    <t xml:space="preserve">No. De integrantes de las formas de participación capacitados / No. De integrantes de las formas de participación </t>
  </si>
  <si>
    <t xml:space="preserve">Actividad no programada para el periodo. </t>
  </si>
  <si>
    <r>
      <rPr>
        <sz val="12"/>
        <color theme="1"/>
        <rFont val="Arial"/>
      </rPr>
      <t>CIUDAD BOLÍVAR, TUNJUELITO, USME y SUMAPAZ:</t>
    </r>
    <r>
      <rPr>
        <sz val="12"/>
        <color theme="1"/>
        <rFont val="Arial"/>
      </rPr>
      <t xml:space="preserve"> </t>
    </r>
    <r>
      <rPr>
        <sz val="12"/>
        <color theme="1"/>
        <rFont val="Arial"/>
      </rPr>
      <t>El día 31 de mayo del 2021 se realizó capacitación a integrantes de las formas de participación de la Subred Sur (asociaciones y COPACOS) sobre la metodología IV  SISBEN, con apoyo de la Secretaría Distrital de Salud.</t>
    </r>
  </si>
  <si>
    <t>d. Fortalecer las estrategias de información y comunicación incluido el acceso a medios, boletines, periódicos que posibilite espacios a las organizaciones para impulsar y visibilizar sus procesos participativos.</t>
  </si>
  <si>
    <t xml:space="preserve">Una estrategia  comunicativa para  promoción de la participación social en salud.  </t>
  </si>
  <si>
    <t xml:space="preserve">Construcción e implementación de una estrategia comunicativa de manera articulada con la Oficina de Comunicaciones, para la promoción de la participación social.
</t>
  </si>
  <si>
    <t>Estrategia comunicativa elaborada e  implementada</t>
  </si>
  <si>
    <t xml:space="preserve">Actividad no programada para el periodo como avance para el primer trimestre: se realiza revisión de material de ministerio de salud y MIPG, para la construcción de la estrategia de comunicación de la oficina de participación comunitaria, actualizando con la nueva plataforma estratégica y plan de desarrollo institucional de la Subred Sur. 
Se adelantó trabajo en equipo para revisión de material de ministerio de salud y MIPG, para la construcción de la estrategia de comunicación de la oficina de participación comunitaria y para hacer ajustes y revisión del documento propuesto para la oficina y definir a la vez la campaña para promoción de la política de participación y las formas de participación, lo mismo que incluir los temas priorizados para informar y comunicar a los líderes de las formas.
</t>
  </si>
  <si>
    <t xml:space="preserve">Se realiza revisión de material de ministerio de salud y MIPG, para la actualizacion  de la estrategia de comunicación de la oficina de participación comunitaria, actualizando con la nueva plataforma estratégica y plan de desarrollo institucional de la Subred Sur. 
Se adelantó trabajo en equipo para revisión de material de ministerio de salud y MIPG, para el fortalecimiento  de la estrategia de comunicación de la oficina de participación comunitaria y para hacer ajustes y revisión del documento propuesto para la oficina y definir a la vez la campaña para promoción de la política de participación y las formas de participación, lo mismo que incluir los temas priorizados para informar y comunicar a los líderes de las formas: politica de participacion para colaboradores, usuarios y líderes de formas de participación, promoción de las formas de participación para colaboradores y usuarios principalmente, derechos y deberes en coordinación de la referente de servicio al ciudadano, información de SDQS en coordinación con referente de PQRS, información de Satisfacción en coordinación con referente, entre otros. 
</t>
  </si>
  <si>
    <t>No se genera</t>
  </si>
  <si>
    <t>e.Promover las formas de convocatoria de los espacios de participación que reconozcan las dinámicas territoriales y comunitarias del sector salud.</t>
  </si>
  <si>
    <t xml:space="preserve">Una articulación con el gestor territorial para incluir diversidad de población en las Formas de participación </t>
  </si>
  <si>
    <t>Articular con el gestor territorial de la Dirección de Participación Social, Gestión Territorial y Transectorialidad la implementación de acciones con el fin de incluir poblaciones como jóvenes, etnias, LGTB, en los espacios e instancias de participación social</t>
  </si>
  <si>
    <t xml:space="preserve">una articulación con el gestor territorial de la SDS o líder de gobernanza para  estrategia de incluir diversidad de población </t>
  </si>
  <si>
    <t xml:space="preserve">Se realiza articulación con los referentes territoriales de SDS en las reuniones de Gobernanza los terceros jueves de cada mes y en el mes de junio en las acciones de diálogos ciudadanos por localidad, se encuentra para el segundo semestre la realizacion de las actividades con el fin de vincular mayor numero de poblacion en las Formas de participacion. </t>
  </si>
  <si>
    <t>Acta de reunion elaborada por goberzanza
avances de documento</t>
  </si>
  <si>
    <t xml:space="preserve">Una estrategia diseñada e implementada  para la ampliación de base social </t>
  </si>
  <si>
    <t>Diseñar e implementar, de forma conjunta, con integrantes y espacios de participación en salud, una estrategia de ampliación de base social de cada uno de ellos.</t>
  </si>
  <si>
    <t>Estrategia de ampliación de base social para cada forma de participación elaborada e implementada</t>
  </si>
  <si>
    <t xml:space="preserve">Actividad no programado para el periodo como avance en la localida de TUNJUELITO. Se adelantó con las Asociaciones de USS El Tunal y USS Tunjuelito, lo mismo que COPACOS Tunjuelito, se deja incluida la acción de planeación de estrategia de ampliación de base social, teniendo en cuenta que en el momento se tendrá en cuenta las restricciones derivadas por COVID 19. </t>
  </si>
  <si>
    <r>
      <rPr>
        <b/>
        <sz val="12"/>
        <color theme="1"/>
        <rFont val="Arial"/>
      </rPr>
      <t>CIUDAD BOLÌVAR</t>
    </r>
    <r>
      <rPr>
        <sz val="12"/>
        <color theme="1"/>
        <rFont val="Arial"/>
      </rPr>
      <t xml:space="preserve">: Durante el II Trimestre del año 2021, las formas de participaciòn dentro del ejercicio de construcciòn de  iniciativas comunitarias  anteproyecto SDS incluyeron una actividad para fortalecer y ampliar la base social de cada una de las formas. Dentro del plan de acciòn de cada una de las formas de particpaciòn tiene inmersa una actividad la ampliaciòn de sus bases, pero debido a la situaciòn de la pandemia COVID 19 no han podido ejecutarla.
</t>
    </r>
    <r>
      <rPr>
        <b/>
        <sz val="12"/>
        <color theme="1"/>
        <rFont val="Arial"/>
      </rPr>
      <t>Tunjuelito</t>
    </r>
    <r>
      <rPr>
        <sz val="12"/>
        <color theme="1"/>
        <rFont val="Arial"/>
      </rPr>
      <t xml:space="preserve">. Durante el segundo trimestre del 2021, se establecieron los diagnósticos situacionales  estableciendo las necesidades o dificultades para ampliar la base social de cada forma: 
- Asociacion de USS El Tunal, dificultades de conexión a internet y dispositivos móviles, dificultades para movilizarse a lugares de reunión. De acuerdo a esto se realizará promoción de la vinculación de usuarios con piezas comunicativas y acciones de trabajo en la unidad. Se aprovecha proyecto de SDS con iniciativa de capacitación en TICS y autocuidado para las reuniones.
- Asociación de USS Tunjuelito, dificultades de conexión a internet y dispositivos móviles, dificultades para movilizarse a lugares de reunión. De acuerdo a esto se realizará promoción de la vinculación de usuarios con piezas comunicativas y acciones de trabajo en la unidad. Se aprovecha proyecto de SDS, incluyendo iniciativa de promoción de autocuidado e intercambio de experiencias COVID 19 y nuevos grupos poblacionales.
- COPACOS Tunjuelito, dificultades de conexión a internet y dispositivos móviles, dificultades para movilizarse a lugares de reunión. De acuerdo a esto se realizará promoción de la vinculación de usuarios con piezas comunicativas y acciones de trabajo en la unidad. Se aprovecha proyecto de SDS, iniciativa incluida de fortalecimiento de dinámica interna. 
</t>
    </r>
    <r>
      <rPr>
        <b/>
        <sz val="12"/>
        <color theme="1"/>
        <rFont val="Arial"/>
      </rPr>
      <t>Usme</t>
    </r>
    <r>
      <rPr>
        <sz val="12"/>
        <color theme="1"/>
        <rFont val="Arial"/>
      </rPr>
      <t>: Durante el II Trimestre del año 2021, las formas de participaciòn dentro del ejercicio de construcciòn de  iniciativas comunitarias  anteproyecto SDS incluyeron una actividad para fortalecer y ampliar la base social de cada una de las formas. Dentro del plan de acciòn de cada una de las formas de particpaciòn tiene inmersa una actividad la ampliaciòn de sus bases, pero debido a la situaciòn de la pandemia COVID 19 no han podido ejecutarla</t>
    </r>
  </si>
  <si>
    <t xml:space="preserve">Actas reunion
Priorizacion de cada organizacion </t>
  </si>
  <si>
    <t xml:space="preserve">Dos asambleas de elección para el Comité de ética Hospitalario </t>
  </si>
  <si>
    <t xml:space="preserve">Asistir técnicamente a espacios e instancias de participación para la elección de delegado a Comité de ética Hospitalario. </t>
  </si>
  <si>
    <t>Procesos de elección de representantes adelantados con las formas de participación / procesos de elección de representantes convocados</t>
  </si>
  <si>
    <t xml:space="preserve">actividad no programada para el periodo. </t>
  </si>
  <si>
    <r>
      <rPr>
        <sz val="12"/>
        <color rgb="FF000000"/>
        <rFont val="Arial"/>
      </rPr>
      <t xml:space="preserve">En el II trimestre se realizo el alistamiento para la eleccion de los representantes de las Formas al Comite de Etica Hospitalario. 
</t>
    </r>
    <r>
      <rPr>
        <b/>
        <sz val="12"/>
        <color rgb="FF000000"/>
        <rFont val="Arial"/>
      </rPr>
      <t xml:space="preserve">
CIUDAD BOLÍVAR: </t>
    </r>
    <r>
      <rPr>
        <sz val="12"/>
        <color rgb="FF000000"/>
        <rFont val="Arial"/>
      </rPr>
      <t>Durante el II trimestre del año 2021, se realizò asesorìa y asistencia tècnica a las formas de participaciòn para la realizaciòn de asambleas extraordinarias para la elecciòn  de candidatos ante el Comitè De Ètica de la Subred Sur, en las siguientes fechas ( junio 04 del 2021,Asociaciòn de Usuarios USS Vista Hermosa, quedando elegida la Sra. Omaira Perilla,  junio 08 Asociaciòn de usuarios USS Meissen, quedando elegido el Sr. Pedro Molano y junio 04 COPACOS Ciudad Bolìvar, quedando elegido el Sr. Josè Quriòz).</t>
    </r>
    <r>
      <rPr>
        <sz val="12"/>
        <color rgb="FFFF0000"/>
        <rFont val="Arial"/>
      </rPr>
      <t xml:space="preserve">
</t>
    </r>
    <r>
      <rPr>
        <b/>
        <sz val="12"/>
        <color rgb="FF000000"/>
        <rFont val="Arial"/>
      </rPr>
      <t>TUNJUELITO.</t>
    </r>
    <r>
      <rPr>
        <sz val="12"/>
        <color rgb="FF000000"/>
        <rFont val="Arial"/>
      </rPr>
      <t xml:space="preserve"> Para el II trimestre del año 2021, se realizó asesoría y asistencia técnica para adelantar el proceso de elección de candidatos de asociaciones y COPACOS para el Comité de Ética Hospitalaria de la Subred Sur
- Asociación Usuarios USS Tunjuelito, asamblea de elección 21 de mayo eligiendo a Sr. Jose Yesid Herran Mosos
- Asociación Usuarios USS El Tunal, asamblea de elección 08 de junio eligiendo a Sra. Martha Emilia Galán 
- COPACOS Tunjuelito, asamblea de elección 21 de junio eligiendo a Sra. Maria Isabel Castañeda
Se adelantaron mesa de trabajo con asociaciones y COPACOS, el 23 de junio y las elecciones de representantes de Asociaciones el 01 de julio, quedando elegidos el Sr. Pedro Molano y Jose Yesid Herran Mosos. La elección de COPACOS se realiza el 01 de julio, quedando elegidos Maria Isabel Castañeda y William Rodriguez.
</t>
    </r>
    <r>
      <rPr>
        <b/>
        <sz val="12"/>
        <color rgb="FF000000"/>
        <rFont val="Arial"/>
      </rPr>
      <t xml:space="preserve">Usme </t>
    </r>
    <r>
      <rPr>
        <sz val="12"/>
        <color rgb="FF000000"/>
        <rFont val="Arial"/>
      </rPr>
      <t xml:space="preserve"> Para el II trimestre del año 2021, se realizó asesoría y asistencia técnica para adelantar el proceso de elección de candidatos de Asociaciones y COPACOS para el Comité de Ética Hospitalaria de la Subred Sur
Asociación de Usuarios: Asamblea desarrollada el 04 de junio donde quedó elegida la señora Deyanira Aguja
COPACOS: Asamblea desarrollada el 12 de Junio donde quedó elegido el señor William Rodriguez. 
</t>
    </r>
    <r>
      <rPr>
        <sz val="12"/>
        <color rgb="FF000000"/>
        <rFont val="Arial"/>
      </rPr>
      <t xml:space="preserve">
</t>
    </r>
    <r>
      <rPr>
        <b/>
        <sz val="12"/>
        <color rgb="FF000000"/>
        <rFont val="Arial"/>
      </rPr>
      <t>SUMAPAZ:</t>
    </r>
    <r>
      <rPr>
        <sz val="12"/>
        <color rgb="FF000000"/>
        <rFont val="Arial"/>
      </rPr>
      <t xml:space="preserve"> Se realizó acompañamiento para proceso de elección de candidatos para el Comité de Ética Hospitalaria de la Subred Sur con las formas de participación de la localidad de Sumapaz (ASU Nazareth y COPACOS), elección de candidatos 10 de junio, por medio de contacto telefónico. Los candidatos que quedaron elegidos, por parte de Asociación de Usuarios el señor Geraldo Villalba y por COPACOS el señor Libardo Romero.
El dia 23 de junio de 2021 se realizo las  preasambleas  de eleccion de representantes al Comite de etica donde se definio la metodologia fecha y ora de la asamblea de eleccion a realizarse el di a 01 de julio de 2021. 
el dia 01 de julio se llevo a cabo la realizacion de las asambleas de eleccion tanto por COPACOS como Asociacion de usuarios donde quedaro elegidos los representantes al Comite de Etica Hospitalario de la Subred Sur, reelegidos Pedro Molano y William Rodriguez y elegidos Yesid Herran e Isabel Castañeda y de esta manera contar con los 4 representantes. 
</t>
    </r>
  </si>
  <si>
    <t xml:space="preserve">100% de convocatoria a las Formas a los espacios o eventos programados </t>
  </si>
  <si>
    <t>Convocar a los integrantes de espacios e instancias de participación a los eventos de orden local, distrital o nacional.</t>
  </si>
  <si>
    <t>Convocatorias realizadas /convocatorias programadas *100</t>
  </si>
  <si>
    <t xml:space="preserve">apoyo técnico </t>
  </si>
  <si>
    <t xml:space="preserve">Avance: 
CIUDAD BOLÍVAR. Durante el trimestre se realizó convocatoria a las formas de participación de ciudad Bolívar (Asociación de Usuarios USS Vista Hermosa, Asociación de Usuarios USS Meissen y COPACOS Ciudad Bolívar para para participar en los Siguientes eventos:
*Convocatoria a las Formas de Participación de Ciudad Bolívar para participar en la construcción del plan anticorrupción de la Subred Sur PAAC año 2021.
* Convocatoria a las formas de participación de Ciudad Bolívar para Participar en grupo focal usuarios, familia y comunidad en el tema de sostenibilidad y responsabilidad social.
*Convocatoria a las formas de participación de Ciudad Bolívar para para participar en constitución de la veeduría para el plan de vacunación distrital.
*Convocatoria para participar en el proceso de diálogos ciudadanos para Audiencia pública Rendición de cuentas Subred Sur vigencia 2020.
*Convocatoria a formas Ciudad Bolívar para participar en capacitación de procesos de vacunación, realizada por la Subred Sur.
* Convocatoria Audiencia Pública Rendición de cuentas Subred Integrada de Servicios de Salud Sur, programada para el día 17 de marzo del 2021
TUNJUELITO. Usando las aplicaciones whatsapp, llamadas telefónicas y las reuniones en el primer trimestre se realizaron convocatoria a los integrantes de las formas de participación de Tunjuelito (Asociación de Usuarios USS El Tunal, Asociación de Usuarios USS Tunjuelito y COPACOS Tunjuelito, en eventos de la Subred Sur, de la Alcaldía Local o de la SDS, destacándose:
- Mesa de trabajo para construcción del plan anticorrupción de la Subred Sur PAAC año 2021, enero en articulación con Oficina de desarrollo Institucional.
- Grupo focal usuarios, familia y comunidad en el tema de sostenibilidad y responsabilidad social de la Subred Sur, febrero, desde la Oficina de desarrollo Institucional.
- Presentación de plan distrital de vacunación COVID 19, e inscripción a la veeduría, en febrero por parte de SDS.
- diálogos ciudadanos localidad Tunjuelito, dentro del proceso de preparación evento público de Rendición de cuentas de Subred Sur vigencia 2020, en marzo oficina de participación .
- Capacitación de procesos de vacunación, marzo realizada por coordinador de vacunación COVID de la Subred Sur.
- Evento Público de Rendición de Cuentas Subred Integrada de Servicios de Salud Sur, el día 17 de marzo del 2021
- Mesa trabajo salud mental, adelantada por gestión de riesgos de la Subred Sur.
USME. Para la presentación del presente informe se utilizo para convocar e informar las reuniones, actividades, talleres a la Asociación de Usuarios y COPACOS de la localidad diferentes aplicaciones como whatsApp, llamadas telefonicas, envio de correos electronicos en el desarollo de las diferentes actividades de la Secretaria Distrital de Salud, Subred Sur, Alcaldia local, se realizo convocatoria en:
- Enero mesa de trabajo para construcción del plan anticorrupción de la Subred Sur PAAC año 2021,  en articulación con Oficina de desarrollo Institucional.
- Enero Invitaciòn a inscribirse en los diferentes cursos virtuales ofertados por la escuela de participaciòn IDPAC
- Enero beneficios de la vacunaciòn, Secretaria distrital de salud 
- Febrero Grupo focal usuarios, familia y comunidad en el tema de sostenibilidad y responsabilidad social de la Subred Sur, desde la Oficina de desarrollo Institucional subred sur
-Febrero Presentación de plan distrital de vacunación COVID 19, e inscripción a la veeduría de intersados a participar en el ejercicio de control social a cargo de la Secetaria Distrital de Salud
- Marzo Convocatoria Audiencia Pública Rendición de cuentas Subred Integrada de Servicios de Salud Sur, programada para el día 17 de marzo del 2021
- Marzo taller Ruta Integral de Atenciòn para el consumo de sustancias psicoactivas y salud mental subred sur 
- Marzo Conversatorio sobre maternidad y saberes ancestrales en poblaciòn diferencial facebook live subred sur 
SUMAPAZ:
Para el I trimestre se realizó convocatoria a las formas de participación de Sumapaz:
-Convocatoria a las formas de participación de Ciudad Bolívar para Participar en grupo focal usuarios, familia y comunidad en el tema de sostenibilidad y responsabilidad social.
-Convocatoria para participar en el proceso de diálogos ciudadanos para Audiencia pública Rendición de cuentas Subred Sur vigencia 2020.
-Convocatoria a las formas de Sumapaz para participar en capacitación de procesos de vacunación, realizada por la Subred Sur.
-Convocatoria Audiencia Pública Rendición de cuentas Subred Integrada de Servicios de Salud Sur, programada para el día 17 de marzo del 2021
</t>
  </si>
  <si>
    <t>Formato de convocatorias</t>
  </si>
  <si>
    <r>
      <rPr>
        <sz val="12"/>
        <color theme="1"/>
        <rFont val="Arial"/>
      </rPr>
      <t xml:space="preserve">Avance: 
</t>
    </r>
    <r>
      <rPr>
        <b/>
        <sz val="12"/>
        <color theme="1"/>
        <rFont val="Arial"/>
      </rPr>
      <t>CIUDAD BOLÍVAR.</t>
    </r>
    <r>
      <rPr>
        <sz val="12"/>
        <color theme="1"/>
        <rFont val="Arial"/>
      </rPr>
      <t xml:space="preserve"> Durante  II Trimestre se realizó convocatorias a las formas de participación de ciudad Bolívar (Asociación de Usuarios USS Vista Hermosa, Asociación de Usuarios USS Meissen y COPACOS Ciudad Bolívar para para participar en los siguientes eventos de forma virtual
*Capacitaciòn sobre el tema de enfoque diferencial , realizada en la Secretarìa de Salud.
*Capacitaciìon formas de participaciòn sobre el tema de plan de vacuunaciòn y lineamientos para la presentaciòn de informes.
*Capacacitaciòn sobre Metodologìa IV Sisben
*Concurso  premio control social, realizado por la veedurìa distrital.
*Socializaciòn nuevo contrato PIC año 2021 convenio 2353360 del 16 de marzo del 2021.
*Proceso de Rendiciòn de cuentas de la alcaldìa local de Ciudad Bolìvar
*Conversatorio sobre reforma al sistema de salud con secretario Distrital de Salud.
*Socializaciòn ciudadano de infraestructura de la Subred Sur
*CapacitaciÒn sobre participaciòn y gestiòn pùblica realizada por la fucniòn pùblica con las formas de participaciòn 
*Asamblea COPACOS Distrital
*Mesa de trabajo local preparatoria asamblea Distrital COPACOS</t>
    </r>
    <r>
      <rPr>
        <sz val="12"/>
        <color rgb="FFFF0000"/>
        <rFont val="Arial"/>
      </rPr>
      <t xml:space="preserve">.
</t>
    </r>
    <r>
      <rPr>
        <b/>
        <sz val="12"/>
        <color rgb="FFFF0000"/>
        <rFont val="Arial"/>
      </rPr>
      <t xml:space="preserve">
</t>
    </r>
    <r>
      <rPr>
        <b/>
        <sz val="12"/>
        <color theme="1"/>
        <rFont val="Arial"/>
      </rPr>
      <t>TUNJUELITO</t>
    </r>
    <r>
      <rPr>
        <sz val="12"/>
        <color theme="1"/>
        <rFont val="Arial"/>
      </rPr>
      <t xml:space="preserve">. Usando las aplicaciones whatsapp, llamadas telefónicas y las reuniones en el segundo trimestre se realizaron convocatoria a los integrantes de las formas de participación de Tunjuelito (Asociación de Usuarios USS El Tunal, Asociación de Usuarios USS Tunjuelito y COPACOS Tunjuelito, en eventos de la Subred Sur, de la Alcaldía Local o de la SDS, destacándose:
- Abril. Capacitaciòn sobre el tema de enfoque diferencial , realizada en la Secretarìa de Salud, Socialización de plan de vacunación COVID 19, Capacitación formas de participación sobre el tema de plan de vacunación y lineamientos para la presentación de informes. Socialización de la convenio interadministrativo 252 de 2020, Dispositivo de Ayuda Personal. 
- Mayo. Proceso de Rendiciòn de cuentas de la alcaldìa local de Tunjuelito, Socializaciòn nuevo contrato PIC año 2021 convenio 2353360 del 16 de marzo del 2021, Conversatorio sobre reforma al sistema de salud con secretario Distrital de Salud, Capacitación sobre participaciòn y gestiòn pùblica realizada por la fucniòn pùblica con las formas de participaciòn, Capacitación sobre Metodología IV Sisben
- Junio. Concurso  premio control social, realizado por la veedurìa distrital, Diálogo ciudadano infraestructura de la Subred Sur, preparación local de Asamblea Distrital de COPACOS. 
</t>
    </r>
    <r>
      <rPr>
        <b/>
        <sz val="12"/>
        <color theme="1"/>
        <rFont val="Arial"/>
      </rPr>
      <t>Usme:</t>
    </r>
    <r>
      <rPr>
        <sz val="12"/>
        <color theme="1"/>
        <rFont val="Arial"/>
      </rPr>
      <t xml:space="preserve"> Para la presentación del presente informe se utilizó para convocar e informar las reuniones, actividades, talleres a la Asociación de Usuarios y COPACOS de la localidad diferentes aplicaciones como whatsApp, llamadas telefónicas, envío de correos electrónicos en el desarrollo de las diferentes actividades de la Secretaría Distrital de Salud, Subred Sur, Alcaldía local, se realizó convocatoria en:
 Abril Invitaciòn a inscribirse en los diferentes cursos virtuales ofertados por la escuela de participaciòn IDPAC
Abril beneficios de la vacunaciòn, Secretaría distrital de salud 
Abril. Capacitaciòn sobre el tema de enfoque diferencial , realizada en la Secretarìa de Salud, Socialización de plan de vacunación COVID 19, Capacitación formas de participación sobre el tema de plan de vacunación y lineamientos para la presentación de informes. Socialización de la convenio interadministrativo 393 de 2020, Dispositivos de Ayuda Personal. 
Mayo.Socializaciòn nuevo contrato PIC año 2021 convenio 2353360 del 16 de marzo del 2021, Conversatorio sobre reforma al sistema de salud con secretario Distrital de Salud, Capacitación sobre participaciòn y gestiòn pùblica realizada por la fucniòn pùblica con las formas de participaciòn, Capacitación sobre Metodología IV Sisben
Junio. Concurso  premio control social, realizado por la veedurìa distrital, Diálogo ciudadano infraestructura de la Subred Sur, preparación local de Asamblea Distrital de COPACOS. 
</t>
    </r>
    <r>
      <rPr>
        <b/>
        <sz val="12"/>
        <color theme="1"/>
        <rFont val="Arial"/>
      </rPr>
      <t>SUMAPAZ</t>
    </r>
    <r>
      <rPr>
        <sz val="12"/>
        <color theme="1"/>
        <rFont val="Arial"/>
      </rPr>
      <t xml:space="preserve">: Para el II trimestre se realizó convocatoria a las formas de participación de Sumapaz para las siguientes actividades: capacitación sobre participación y gestión pública realizada por la función pública con las formas de participación, asamblea COPACOS Distrital y la mesa de trabajo local preparatoria asamblea Distrital COPACOS.
JUNTAS ASESORAS COMUNITARIAS Y COMITE DE ETICA: Se realizo la convocatoria por medio de llamadas y mensajes de whatsApp a cada uno de los integrantes de estas organizaciones </t>
    </r>
  </si>
  <si>
    <t xml:space="preserve">f. Gestionar recursos para la financiación de iniciativas comunitarias para que la comunidad incida, intervenga y decida en el ciclo de las políticas en salud. </t>
  </si>
  <si>
    <t xml:space="preserve">10 asistencias técnicas para la formulacion, ejecucion y evaluacion de los proyectos </t>
  </si>
  <si>
    <t xml:space="preserve">Realizar asistencia técnica a los espacios e instancias de participación social en la formulación, ejecución y evaluación de los proyectos de iniciativa comunitaria.
</t>
  </si>
  <si>
    <t>No de asistencia ejecutadas  / No de asistencias programadas *100</t>
  </si>
  <si>
    <r>
      <rPr>
        <b/>
        <sz val="12"/>
        <color theme="1"/>
        <rFont val="Arial"/>
      </rPr>
      <t>CIUDAD BOLÍVAR</t>
    </r>
    <r>
      <rPr>
        <sz val="12"/>
        <color theme="1"/>
        <rFont val="Arial"/>
      </rPr>
      <t xml:space="preserve">: Durante los meses de mayo y junio  se realizaron  9  asesorías, 3 por forma  (Asociaciòn de usuarios uss Vista Hermosa, Asociaciòn de Usuarios USS Meissen y COPACOS),  para la construcciòn de las iniciativas comunitarias con asesorìa de la gestora institucional SDS y profesional de participaciòn ciudad Bolìvar  y elaboraciòn de anteproyectos de autogestiòn con asesorìa de la profesional de participaciòn ciudad Bolìvar,  los cuales fueron socializados a la gestora institucional. </t>
    </r>
    <r>
      <rPr>
        <sz val="12"/>
        <color rgb="FFFF0000"/>
        <rFont val="Arial"/>
      </rPr>
      <t xml:space="preserve">
</t>
    </r>
    <r>
      <rPr>
        <b/>
        <sz val="12"/>
        <color theme="1"/>
        <rFont val="Arial"/>
      </rPr>
      <t>TUNJUELITO</t>
    </r>
    <r>
      <rPr>
        <sz val="12"/>
        <color theme="1"/>
        <rFont val="Arial"/>
      </rPr>
      <t xml:space="preserve">: Se realiza apoyo y asistencia técnicas en mayo y junio, para establecer necesidades y elaboración de proyecto según lineamiento de SDS:  
- Asociación Usuarios USS El Tunal, se realiza diálogo ciudadano el 08 de mayo, mesa de trabajo de priorización de necesidades el 24 de mayo, elaboracion de anteproyecto y diligenciamiento de ficha propuesta por SDS el 06 de julio. (3 asistencias)
- Asociación Usuarios USS Tunjuelito, se realiza diálogo ciudadano el 21 de mayo, mesa de trabajo de priorización de necesidades el 11 de junio, elaboracion de anteproyecto y diligenciamiento de ficha propuesta por SDS el 18 de junio. (3 asistencias)
- COPACOS Tunjuelito, se realiza diálogo ciudadano el 18 de mayo, mesa de trabajo de priorización de necesidades 04 y 22 de junio, elaboracion de anteproyecto y diligenciamiento de ficha propuesta por SDS el 08 de julio. (4 asistencias)
</t>
    </r>
    <r>
      <rPr>
        <b/>
        <sz val="12"/>
        <color theme="1"/>
        <rFont val="Arial"/>
      </rPr>
      <t>Usme:</t>
    </r>
    <r>
      <rPr>
        <sz val="12"/>
        <color theme="1"/>
        <rFont val="Arial"/>
      </rPr>
      <t xml:space="preserve">  Durante los meses de mayo y junio  se realizaron  6  asesorías, 3 por forma  (Asociaciòn de usuarios USS Usme,  y COPACOS),  para la construcciòn de las iniciativas comunitarias con asesorìa de la gestora institucional SDS y profesional de participaciòn Usme se generaron los anteproyectos de autogestiòn con asesorìa del profesional de participación USS Usme,  los cuales fueron socializados y retroalimentados a las formas por la gestora institucional SDS.
Asociación de usuarios USS Usme 
Abril 15 se desarrolla asamblea de la asociación de usuarios donde se comenta el proyecto a trabajar con la SDS definiendo recursos y actividades 
Abril 26 reunión conjuntamente con la SDS para construcción y lienamiento de proyecto de fortalecimiento entregado a las formas de participación del distrito.
Abril 30 Continuidad definición construcción proyecto de fortalecimiento liderado conjuntamente con la SDS.
Junio 04 se realizó asamblea para determinar particularidades del proyecto de fortalecimiento a presentar ante la SDS
-COPACOS Usme 
Abril 06  definición proyecto Copacos 
Abril 10 Presentación de propuestas proyecto de fortalecimiento ante la asamblea general
Abril 27 reunión conjuntamente con la SDS para construcción y lienamiento de proyecto de fortalecimiento entregado a las formas de participación del distrito
Mayo 11 Continuidad reunión definición y construcción Proyecto de fortalecimiento COPACOS Usme, acompaña Dra. Luz dary Carmona
Junio 12 Reunión ordinaria COPACOS Usme definición proyecto de fortalecimiento SDS
</t>
    </r>
    <r>
      <rPr>
        <b/>
        <sz val="12"/>
        <color theme="1"/>
        <rFont val="Arial"/>
      </rPr>
      <t>SUMAPAZ</t>
    </r>
    <r>
      <rPr>
        <sz val="12"/>
        <color theme="1"/>
        <rFont val="Arial"/>
      </rPr>
      <t xml:space="preserve">: Durante el segundo trimestre se realizó acompañamiento y asistencia en la construcción de las iniciativas comunitarias en ante proyecto de autogestión con la Asociación de Usuario Nazareth y COPACOS Sumapaz, en donde también se tuvo el acompañamiento de la gestora territorial de la secretaría de Salud, se dio retroalimentación a los integrantes para modificaciones y respectivos ajustes. </t>
    </r>
  </si>
  <si>
    <t xml:space="preserve">No se genera
COPACOS Usme, Se presentan dificultades con los cronogramas propuestos por el cooperante ya que el proyecto se indico su ejecución en 5 meses sin embargo se definieron 2 meses para su ejecución lo que genero cambio en el desarrollo de las actividades propuesta sen el proyecto.
Asociación de Usuarios Usme, a la fecha no ha sido aprobado por parte de SDS el proyecto presentado por la junta directiva y aprobado por la asociación en el mes de junio. </t>
  </si>
  <si>
    <t>Acta de reuniones
Avances del proyecto
Cronogramas</t>
  </si>
  <si>
    <t xml:space="preserve">g. Definir los lineamientos que permitan a las entidades territoriales el establecimiento en sus presupuestos de los recursos necesarios para garantizar la participación de la comunidad en los espacios requeridos para la deliberacion de las politicas publicas </t>
  </si>
  <si>
    <t xml:space="preserve">Participar en una jornada de capacitación de política pública </t>
  </si>
  <si>
    <t xml:space="preserve">Participar en una jornada con la SDS y el Ministerios de salud donde se brindan los lineamientos </t>
  </si>
  <si>
    <t xml:space="preserve">No de jornadas ejecutadas/No. De jornadas programadas </t>
  </si>
  <si>
    <t xml:space="preserve">En el mes de marzo se realizo capacitacion por parte de la Secretaria de Salud con la Dra Luz Dary Carmona quien expuso acerca de la politica de participacion en salud, recogiendo las inquietudes por parte de la comunidad frente al ejercicio de participacion comunitaria </t>
  </si>
  <si>
    <t xml:space="preserve">acta de reunion de socializacion de la politica </t>
  </si>
  <si>
    <r>
      <rPr>
        <sz val="12"/>
        <color theme="1"/>
        <rFont val="Arial"/>
      </rPr>
      <t>CIUDAD BOLÌVAR: Actividad cumplida al 100% en el I trimestre del año 2021.</t>
    </r>
    <r>
      <rPr>
        <sz val="12"/>
        <color rgb="FFFF0000"/>
        <rFont val="Arial"/>
      </rPr>
      <t xml:space="preserve">
</t>
    </r>
    <r>
      <rPr>
        <sz val="12"/>
        <color theme="1"/>
        <rFont val="Arial"/>
      </rPr>
      <t xml:space="preserve">En el mes de marzo se realizó capacitación por parte de la Secretaría de Salud con la Dra Luz Dary Carmona quien expuso acerca de la politica de participacion en salud, recogiendo las inquietudes por parte de la comunidad frente al ejercicio de participación comunitaria </t>
    </r>
  </si>
  <si>
    <t xml:space="preserve">acta de reunion de socializacion de la política </t>
  </si>
  <si>
    <t xml:space="preserve">h. Definir los mecanismos para fortalecer la representacion de las comunidades en los espacios de incidencia en la política pública en salud </t>
  </si>
  <si>
    <t xml:space="preserve">Dos espacios de diálogo entre las JACS y la gerencia </t>
  </si>
  <si>
    <t xml:space="preserve">Gestionar dos espacios de diálogo entre la Juntas Asesoras Comunitarias de Salud y la Gerencia de la Subred Sur </t>
  </si>
  <si>
    <t xml:space="preserve">participación en los espacios de encuentro ciudadano </t>
  </si>
  <si>
    <t xml:space="preserve">jefe participación comunitaria y profesional especializada 
</t>
  </si>
  <si>
    <t xml:space="preserve">Actividad no programada, como avance se envio a la gerencia desde el proceso de participacio la programacion de dicha actividad para el mes de junio de 2021 </t>
  </si>
  <si>
    <t xml:space="preserve">cronograma de reuniones </t>
  </si>
  <si>
    <t xml:space="preserve">Actividad programada para el mes de julio de 2021, debido a la situacion de salud de los integrantes de las Juntas por pandemia COVID es necesario realizarla de manera virtual la cual se realizara en los meses de julio o agosto de 2021. </t>
  </si>
  <si>
    <t xml:space="preserve">i. definir los mecanismos de consulta y de la transferencia de la informacion requerida para garantizar la participación de la comunidad en las definiciones de política integral de salud, en las prioridades en salud, asi como en inclusiones o exclusiones </t>
  </si>
  <si>
    <t xml:space="preserve">Incluir en la  estrategia  comunicativa los mecanismos de consulta y transferencia de la información </t>
  </si>
  <si>
    <t>Profesional de Participación Comunitaria de la USS</t>
  </si>
  <si>
    <t>Actividad no programa como avance en el primer trimestre: se realiza revisión de material de Ministerio de salud y MIPG, para la construcción de la estrategia de comunicación de la oficina de participación comunitaria, actualizando con la nueva plataforma estratégica y plan de desarrollo institucional de la Subred Sur. 
Se adelantó trabajo en equipo para revisión de material de Ministerio de Salud y MIPG, para la construcción de la estrategia de comunicación de la oficina de participación comunitaria y para hacer ajustes y revisión del documento propuesto para la oficina y definir a la vez la campaña para promoción de la política de participación y las formas de participación, lo mismo que incluir los temas priorizados para informar y comunicar a los líderes de las formas.</t>
  </si>
  <si>
    <t xml:space="preserve">Se realiza revisión de material de ministerio de salud y MIPG, para la construcción de la estrategia de comunicación de la oficina de participación comunitaria, actualizando con la nueva plataforma estratégica y plan de desarrollo institucional de la Subred Sur. 
Se adelantó trabajo en equipo para revisión de material de ministerio de salud y MIPG, para la construcción de la estrategia de comunicación de la oficina de participación comunitaria y para hacer ajustes y revisión del documento propuesto para la oficina y definir a la vez la campaña para promoción de la política de participación y las formas de participación, lo mismo que incluir los temas priorizados para informar y comunicar a los líderes de las formas: politica de participacion para colaboradores, usuarios y líderes de formas de participación, promoción de las formas de participación para colaboradores y usuarios principalmente, derechos y deberes en coordinación de la referente de servicio al ciudadano, información de SDQS en coordinación con referente de PQRS, información de Satisfacción en coordinación con referente, entre otros. 
</t>
  </si>
  <si>
    <t>TOTAL EJE ESTRATEGICO 2</t>
  </si>
  <si>
    <t>Eje Estratégico 3: Impulso a la cultura de la salud.</t>
  </si>
  <si>
    <t>MEDIO DE VERIFICACIÓN (Acta, documento, video,etc.)</t>
  </si>
  <si>
    <t>a.Definir e implementar las estrategias de incidencia y formación para fortalecer la salud pública en concertación con las comunidades.</t>
  </si>
  <si>
    <t xml:space="preserve">Cuatro socializaciones de los indicadores trazadores y perfil de mortalidad y morbilidad a las Juntas asesoras comunitarias  y a los COPACOS </t>
  </si>
  <si>
    <t xml:space="preserve">Análisis de determinantes sociales, ambientales de la salud a través de la socialización de los indicadores en salud en los espacios de JACS y COPACOS </t>
  </si>
  <si>
    <t>Número de socializaciones ejecutadas/Número de socializaciones programadas*100</t>
  </si>
  <si>
    <r>
      <rPr>
        <b/>
        <sz val="12"/>
        <color theme="1"/>
        <rFont val="Arial"/>
      </rPr>
      <t>CIUDAD BOLÌVAR</t>
    </r>
    <r>
      <rPr>
        <sz val="12"/>
        <color theme="1"/>
        <rFont val="Arial"/>
      </rPr>
      <t xml:space="preserve">:  En el mes realizaron dos mesas  de trabajo local preparatoria asamblea Distrital COPACOS, en la que se socializò por parte del equipo de gobernanza de la Subred sur, el diàgnòstico local en salud, los determinantes de salud y los indicadores trazadores en salud. Lo que siriviò como insumo para la priorizaciòn de problemàticas  por parte de los integrantes del COPACOS Ciudad Bolìvar,  como aporte a l trabajo a desarrollar en el espacio de la Asamblea Distrital de COPACOS. 
</t>
    </r>
    <r>
      <rPr>
        <b/>
        <sz val="12"/>
        <color theme="1"/>
        <rFont val="Arial"/>
      </rPr>
      <t>TUNJUELITO</t>
    </r>
    <r>
      <rPr>
        <sz val="12"/>
        <color theme="1"/>
        <rFont val="Arial"/>
      </rPr>
      <t xml:space="preserve">. Se adelanta en reunión mensual de COPACOS Tunjuelito del 20 de abril, presentación del análisis situacional  y los indicadores trazadores en Tunjuelito, la presentación la realizan desde Gestión de Riesgos. Por otra parte con los delegados a la asamblea distrital de COPACOS, se adelantan dos mesas de trabajo para la priorización de problemáticas según lineamiento de la SDS y con apoyo de profesional de Gobernanza, se presentaron los determinantes de salud, se adelanta priorización de tres principales problemas en junio. 
</t>
    </r>
    <r>
      <rPr>
        <b/>
        <sz val="12"/>
        <color theme="1"/>
        <rFont val="Arial"/>
      </rPr>
      <t xml:space="preserve">Usme: </t>
    </r>
    <r>
      <rPr>
        <sz val="12"/>
        <color theme="1"/>
        <rFont val="Arial"/>
      </rPr>
      <t xml:space="preserve">Para la presentación del presente informe el día 18 de Junio se llevó a cabo reunión con el COPACOS de la localidad, donde se construyó conjuntamente y de acuerdo a metodología brindada por la SDS y profesional de gobernanza los determinantes en salud de la localidad, dicha actividad permitió priorizar 3 problemáticas por parte del COPACOS Usme como insumo a la reunión de la asamblea distrital de COPACOS de la subred sur.  
</t>
    </r>
    <r>
      <rPr>
        <b/>
        <sz val="12"/>
        <color theme="1"/>
        <rFont val="Arial"/>
      </rPr>
      <t>SUMAPAZ</t>
    </r>
    <r>
      <rPr>
        <sz val="12"/>
        <color theme="1"/>
        <rFont val="Arial"/>
      </rPr>
      <t xml:space="preserve">: Se realizara socializacion de los indicadores en salud en el mes de julio de 2021. 
</t>
    </r>
    <r>
      <rPr>
        <b/>
        <sz val="12"/>
        <color theme="1"/>
        <rFont val="Arial"/>
      </rPr>
      <t>JUNTAS ASESORAS COMUNITARIAS</t>
    </r>
    <r>
      <rPr>
        <sz val="12"/>
        <color theme="1"/>
        <rFont val="Arial"/>
      </rPr>
      <t xml:space="preserve">:  Se realizo socializacion de indicadores para las Juntas en el mes de mayo para Meissen, Tunal y Tunjuelito. </t>
    </r>
  </si>
  <si>
    <t xml:space="preserve">5 espacios de socialización de las rutas de promoción y detección de la enfermedad </t>
  </si>
  <si>
    <t>Gestionar capacitación a  los  integrantes de los espacios e instancias de participación sobre las intervenciones de promoción y detección  que se desarrollan en la USS</t>
  </si>
  <si>
    <t>Número de capacitaciones realizadas / Número de capacitaciones proyectadas</t>
  </si>
  <si>
    <r>
      <rPr>
        <sz val="12"/>
        <color theme="1"/>
        <rFont val="Arial"/>
      </rPr>
      <t xml:space="preserve">
J</t>
    </r>
    <r>
      <rPr>
        <b/>
        <sz val="12"/>
        <color theme="1"/>
        <rFont val="Arial"/>
      </rPr>
      <t xml:space="preserve">UNTAS ASESORAS COMUNITARIAS  Y COMITÉ DE ETICA HOSPITALARIO: </t>
    </r>
    <r>
      <rPr>
        <sz val="12"/>
        <color theme="1"/>
        <rFont val="Arial"/>
      </rPr>
      <t>Se realizo socializacion de la ruta de promocion y deteccion de la enfermedad en cada una de las Juntas asesoras y en el Comité de etica Hospitalario, en los cuales por parte de la jefe Marcela Franco se expuso la ruta solicitando a la comunidad el apoyo para ser socializados con el resto de las organizaciones comunitarias, cuya actividad se realizara en el segundo semestre del año 2021</t>
    </r>
  </si>
  <si>
    <t xml:space="preserve">Un espacio de socialización de PIC </t>
  </si>
  <si>
    <t>Gestionar la socialización de acciones del PIC para  conocimiento de los espacios e instancias de participación y su difusión en los demás escenarios donde interactúan.</t>
  </si>
  <si>
    <t>Número de socializaciones realizadas / Número de socializaciones planeadas</t>
  </si>
  <si>
    <r>
      <rPr>
        <b/>
        <sz val="12"/>
        <color theme="1"/>
        <rFont val="Arial"/>
      </rPr>
      <t xml:space="preserve">CIUDAD BOLÍVAR, TUNJUELITO, USME y SUMAPAZ. </t>
    </r>
    <r>
      <rPr>
        <sz val="12"/>
        <color theme="1"/>
        <rFont val="Arial"/>
      </rPr>
      <t>Se adelanta socialización del convenio PIC a los</t>
    </r>
    <r>
      <rPr>
        <b/>
        <sz val="12"/>
        <color theme="1"/>
        <rFont val="Arial"/>
      </rPr>
      <t xml:space="preserve"> </t>
    </r>
    <r>
      <rPr>
        <sz val="12"/>
        <color theme="1"/>
        <rFont val="Arial"/>
      </rPr>
      <t>Integrantes de las formas de participación. El dìa 16 de abril del 2021, se realizó socialización  a las formas de participaciòn de la Subred Sur el nuevo contrato  del PIC AÑO 2021, convenio 2353360 de marzo 31 a Junio 30 del 2021.</t>
    </r>
  </si>
  <si>
    <t>b. Diseñar una estrategia de comunicación e información para la promoción y socialización de una cultura de bienestar y salud con perspectiva comunitaria.</t>
  </si>
  <si>
    <t xml:space="preserve">Incluir en la  estrategia  comunicativa  la promoción y socialización de una cultura de bienestar. </t>
  </si>
  <si>
    <t xml:space="preserve">Se espera generar trabajo para establecer estrategia de comunicación para la Oficina de participación Comunitaria y Servicio al Ciudadano en conjunto. </t>
  </si>
  <si>
    <t>c. Promover un programa de formación a formadores comunitarios en salud pública con enfoque de derechos para implementar la PPSS</t>
  </si>
  <si>
    <t xml:space="preserve">Una mesa de trabajo para la definición de una iniciativa o necesidad comunitaria </t>
  </si>
  <si>
    <t xml:space="preserve">Realizar una mesa de trabajo para establecer una iniciativa o necesidad comunitaria para aportar a la solución de una problemática de salud del territorio a partir de los saberes aprendidos en el marco de los procesos de formación. </t>
  </si>
  <si>
    <t xml:space="preserve">número de integrantes de formas de participación comunitaria que participan en proceso de capacitación / número de integrantes de formas de participación </t>
  </si>
  <si>
    <t>representantes de las Formas con  apoyo profesional participación Usme</t>
  </si>
  <si>
    <r>
      <rPr>
        <b/>
        <sz val="12"/>
        <color rgb="FF000000"/>
        <rFont val="Arial"/>
      </rPr>
      <t xml:space="preserve">CIUDAD BOLÍVAR: </t>
    </r>
    <r>
      <rPr>
        <sz val="12"/>
        <color rgb="FF000000"/>
        <rFont val="Arial"/>
      </rPr>
      <t xml:space="preserve">Durante los meses de mayo y junio  se realizaron  9  asesorías, 3 por forma  (Asociaciòn de usuarios uss Vista Hermosa, Asociaciòn de Usuarios USS Meissen y COPACOS),  para la construcciòn de las iniciativas comunitarias con asesorìa de la gestora institucional SDS y profesional de participaciòn ciudad Bolìvar  y elaboraciòn de anteproyectos de autogestiòn con asesorìa de la profesional de participaciòn ciudad Bolìvar,  los cuales fueron socializados a la gestora institucional. </t>
    </r>
    <r>
      <rPr>
        <b/>
        <sz val="12"/>
        <color rgb="FF000000"/>
        <rFont val="Arial"/>
      </rPr>
      <t xml:space="preserve">
TUNJUELITO</t>
    </r>
    <r>
      <rPr>
        <sz val="12"/>
        <color rgb="FF000000"/>
        <rFont val="Arial"/>
      </rPr>
      <t xml:space="preserve">: Se realiza apoyo y asistencia técnicas en mayo y junio, para establecer necesidades y elaboración de proyecto según lineamiento de SDS: - Asociación Usuarios USS El Tunal, se realiza diálogo ciudadano el 08 de mayo, mesa de trabajo de priorización de necesidades el 24 de mayo, elaboracion de anteproyecto y diligenciamiento de ficha propuesta por SDS el 06 de julio. (3 asistencias) - Asociación Usuarios USS Tunjuelito, se realiza diálogo ciudadano el 21 de mayo, mesa de trabajo de priorización de necesidades el 11 de junio, elaboracion de anteproyecto y diligenciamiento de ficha propuesta por SDS el 18 de junio. (3 asistencias) - COPACOS Tunjuelito, se realiza diálogo ciudadano el 18 de mayo, mesa de trabajo de priorización de necesidades 04 y 22 de junio, elaboracion de anteproyecto y diligenciamiento de ficha propuesta por SDS el 08 de julio. (4 asistencias)
</t>
    </r>
    <r>
      <rPr>
        <b/>
        <sz val="12"/>
        <color rgb="FF000000"/>
        <rFont val="Arial"/>
      </rPr>
      <t>Usme:</t>
    </r>
    <r>
      <rPr>
        <sz val="12"/>
        <color rgb="FF000000"/>
        <rFont val="Arial"/>
      </rPr>
      <t xml:space="preserve">Durante los meses de mayo y junio  se realizaron  6  asesorías, 3 por forma  (Asociaciòn de usuarios USS Usme,  y COPACOS),  para la construcciòn de las iniciativas comunitarias con asesorìa de la gestora institucional SDS y profesional de participaciòn Usme se generaron los anteproyectos de autogestiòn con asesorìa del profesional de participación USS Usme,  los cuales fueron socializados y retroalimentados a las formas por la gestora institucional SDS.
</t>
    </r>
    <r>
      <rPr>
        <b/>
        <sz val="12"/>
        <color rgb="FF000000"/>
        <rFont val="Arial"/>
      </rPr>
      <t>Sumapaz</t>
    </r>
    <r>
      <rPr>
        <sz val="12"/>
        <color rgb="FF000000"/>
        <rFont val="Arial"/>
      </rPr>
      <t xml:space="preserve">: Durante el segundo trimestre se realizó acompañamiento y asistencia en la construcción de las iniciativas comunitarias en ante proyecto de autogestión con la Asociación de Usuario Nazareth y COPACOS Sumapaz, en donde también se tuvo el acompañamiento de la gestora territorial de la secretaría de Salud, se dio retroalimentación a los integrantes para modificaciones y respectivos ajustes. </t>
    </r>
  </si>
  <si>
    <t xml:space="preserve">Un plan de capacitación diseñado, elaborado, ejecutado y evaluado con los integrantes de las Formas de participación </t>
  </si>
  <si>
    <t xml:space="preserve">Diseñar, elaborar, ejecutar y evaluar un plan de capacitación con los integrantes de las Formas de participación </t>
  </si>
  <si>
    <t xml:space="preserve">un plan de capacitación </t>
  </si>
  <si>
    <t xml:space="preserve">profesionales subproceso
profesional Usme </t>
  </si>
  <si>
    <t>Desde la oficina de participación comunitaria se diseñó una estrategia de capacitación que involucra acciones interinstitucionales, con  enfoque pedagógico, conjuntamente en las formas de participación de la Subred,  se socializo el plan de capacitaciones, presentando diferentes temáticas, se inicio la implementcion en el mes de mayo 2021</t>
  </si>
  <si>
    <t>c.Conformar y/o consolidar mecanismos de espacios para que la ciudadanía participe y se apropie de los programas  de promoción y prevención</t>
  </si>
  <si>
    <t xml:space="preserve">Un plan de capacitación que incluya promoción y mantenimiento de la salud y acciones de autocuidado y cuidado colectivo. (COVID-19), Vacunación </t>
  </si>
  <si>
    <t>CIUDAD BOLÍVAR, TUNJUELITO, USME y SUMAPAZ: en abril del año 2021 se realizó capacitación con las formas de participaciòn sobre la polìtica de participaciòn en salud  y  plan de vacunación covid 19  y control social</t>
  </si>
  <si>
    <t>Actas</t>
  </si>
  <si>
    <t xml:space="preserve">Una mesa de trabajo en la asociación  en la que se establezcan los escenarios claves para realizar acciones colectivas de impacto sobre la salud de las poblaciones de influencia </t>
  </si>
  <si>
    <t xml:space="preserve">realizar una mesa de trabajo de asociaciones de usuarios para definir los escenarios para socializar las acciones colectivas de impacto para los usuarios </t>
  </si>
  <si>
    <t>Sesiones realizadas/sesiones programadas *100</t>
  </si>
  <si>
    <t xml:space="preserve">profesionales subproceso participación </t>
  </si>
  <si>
    <t xml:space="preserve">d. incorporar la política de participación en los lineamientos de salud pública orientados a las entidades territoriales. </t>
  </si>
  <si>
    <t xml:space="preserve">4 socializaciones de la política de participación ciudadana </t>
  </si>
  <si>
    <t xml:space="preserve">socializar a las Formas de participación y al grupo de gobernanza la política de participación de la Subred Sur </t>
  </si>
  <si>
    <t>Socializaciones ejecutadas /socializaciones programadas*100</t>
  </si>
  <si>
    <t xml:space="preserve">Durante el II Trimestre año 2021 se soclaizò la Polìtia De Participaciòn Subred Sur con el equipo de gobernanza, aplicando evaluacuòn pretest y postest. Y se socializo con las Formas de participacion en salud. </t>
  </si>
  <si>
    <t>TOTAL  EJE ESTRATEGICO 3</t>
  </si>
  <si>
    <t>Eje Estratégico 4: Control Social en Salud.</t>
  </si>
  <si>
    <t>a. Impulsar procesos de capacitación y formación para el desarrolló de capacidades ciudadanas en los espacios de control social en salud en temas relacionados con la gestión pública</t>
  </si>
  <si>
    <t xml:space="preserve">50% de integrantes de formas de participación comunitaria capacitados y formados en temas relacionados con la gestión pública </t>
  </si>
  <si>
    <t xml:space="preserve">Desarrollar  plan de capacitación con los siguientes    temas: 
capacitación en el marco del control social,   transparencia, código de integridad y el estatuto anticorrupción Transparencia; en el marco del Gobierno Abierto para Bogotá GABO, conceptos de gasto  </t>
  </si>
  <si>
    <t>Número de integrantes capacitados/Número de integrantes programados para capacitación *100</t>
  </si>
  <si>
    <t>profesionale de subproceso y profesional de participación Usme</t>
  </si>
  <si>
    <r>
      <rPr>
        <b/>
        <sz val="12"/>
        <color theme="1"/>
        <rFont val="Arial"/>
      </rPr>
      <t xml:space="preserve"> 
CIUDAD BOLÍVAR</t>
    </r>
    <r>
      <rPr>
        <sz val="12"/>
        <color theme="1"/>
        <rFont val="Arial"/>
      </rPr>
      <t>.</t>
    </r>
    <r>
      <rPr>
        <sz val="12"/>
        <color rgb="FFFF0000"/>
        <rFont val="Arial"/>
      </rPr>
      <t xml:space="preserve"> </t>
    </r>
    <r>
      <rPr>
        <sz val="12"/>
        <color theme="1"/>
        <rFont val="Arial"/>
      </rPr>
      <t xml:space="preserve">El dìa 25 de mayo del 2021, se realizó Capacitaciòn con las formas de participaciòn Subred Sur (asociaciones de usuraios, COPACOS  y veedores) sobre el tema de participaciòn y gestiòn pùblica, con apoyo de la Funciòn Publìca, Dra. Virginia Guevara.
</t>
    </r>
    <r>
      <rPr>
        <b/>
        <sz val="12"/>
        <color theme="1"/>
        <rFont val="Arial"/>
      </rPr>
      <t>TUNJUELITO</t>
    </r>
    <r>
      <rPr>
        <sz val="12"/>
        <color theme="1"/>
        <rFont val="Arial"/>
      </rPr>
      <t xml:space="preserve">. Se adelantó articulación y acuerdo con veedores de adecuación de Urgencias y CAPS El Tunal, veedores convenio de Dotación no Control, Veedores de Vacunación, Veedores de Convenio 252 2020 de dispositivos de asistencia personal, concertando plan de capacitación año 2021 
- Marzo: Control social y Conformación Veedurías
- Abril 08, 15, 21: Política de Participación Social En Salud
- Mayo 25: Transparencia y acceso a la información
- Junio: Gobierno Abierto y Código de Integridad, se reprogramo 
- Julio: Gestión Pública y Políticas Públicas.
- Agosto: Rendición de Cuentas
- Septiembre: Comunicación y cultura Digital
- Octubre: infraestructura Hospitalaria
- Noviembre:  Participación Social en Salud.
</t>
    </r>
    <r>
      <rPr>
        <b/>
        <sz val="12"/>
        <color theme="1"/>
        <rFont val="Arial"/>
      </rPr>
      <t>USME</t>
    </r>
    <r>
      <rPr>
        <sz val="12"/>
        <color theme="1"/>
        <rFont val="Arial"/>
      </rPr>
      <t xml:space="preserve"> Se adelanto articulaciòn y definiciòn de fechas para el proceso de capacitaciòn en temas de control social con veedurias; Call Center Distrital, Plan de Intervenciones Colectivas PIC, CAPS Danubio, Hospital Usme , Ayudas tecnicas, los temas se identificaron y articularon con los veedores y profesional de la oficina de participaciòn comunitaris USS Usme y profesional de control social Secretaria distrital de salud el plan concertado es el siguiente:
- Mayo 10 Control social y Conformación Veedurías
- Junio Política de Participación Social En Salud
- Julio Transparencia y acceso a la información
- Agosto Gobierno Abierto y Código de Integridad
- Septiembre Gestión Pública y Políticas Públicas.
- Octubre Rendición de Cuentas
- Noviembre Proyectos - veeduriasSur
SUMAPAZ: frente al plan de capacitacion se diseño especifico para las caracteristicas de la poblacion de Sumapaz y se iniciara en el mes de julio de 2021.
</t>
    </r>
  </si>
  <si>
    <t xml:space="preserve">Acta con Formas de participación </t>
  </si>
  <si>
    <t xml:space="preserve">Un acompañamiento técnico a la Asociaciones de usuarios para el proceso de rendición de cuentas </t>
  </si>
  <si>
    <t xml:space="preserve">Realizar capacitación a las Asociaciones de usuarios en el proceso de rendición de cuentas </t>
  </si>
  <si>
    <t xml:space="preserve">Número de sesiones definidas/Número de sesiones desarrolladas </t>
  </si>
  <si>
    <t xml:space="preserve">profesionales del subproceso de participación </t>
  </si>
  <si>
    <r>
      <rPr>
        <sz val="12"/>
        <color rgb="FFFF0000"/>
        <rFont val="Arial"/>
      </rPr>
      <t xml:space="preserve">
</t>
    </r>
    <r>
      <rPr>
        <sz val="12"/>
        <color theme="1"/>
        <rFont val="Arial"/>
      </rPr>
      <t xml:space="preserve">En las 4 localidades  se adelantó en la primera semana de marzo, diálogos ciudadanos en los cuales se presentaron generalidades del proceso de rendición de cuentas de las entidades, se adelantó ejercicio de priorización de necesidades y expectativas de los integrantes de las formas de participación. 
Se invito a participar a los integrantes de las asociaciones, COPACOS y veedurias en la audiencia publica virtual de rendicion de cuentas el 17 de marzo de 2021. La gerencia de la Subred Sur remitio respuesta a las preguntas de los dialogos ciudadanos en abril, siendo socializado en las asambleas. 
</t>
    </r>
  </si>
  <si>
    <t>actas de diálogo ciudadano</t>
  </si>
  <si>
    <t>b. Mejorar el acceso a la información por parte de la ciudadanía a través de la ampliación de canales de comunicación por parte de las institucionales</t>
  </si>
  <si>
    <t xml:space="preserve">Dos socializaciones  a las asociaciones de usuarios de los canales de información actualizados permanentemente por parte de la institución, en el marco de GABO con la información que debe ser suministrada a la ciudadanía. </t>
  </si>
  <si>
    <t xml:space="preserve">Socializar a las asociaciones de usuarios los canales de comunicación de la Subred Sur </t>
  </si>
  <si>
    <t xml:space="preserve">Acta reunion y presentacion </t>
  </si>
  <si>
    <t>c. Posicionar el control social como elemento básico de la democracia y la transparencia en salud, lo cual incluye el reconocimiento a veedores y a sus redes</t>
  </si>
  <si>
    <t xml:space="preserve">6 socializaciones de apertura de buzón de la Subred Sur </t>
  </si>
  <si>
    <r>
      <rPr>
        <sz val="12"/>
        <color rgb="FF000000"/>
        <rFont val="Arial"/>
      </rPr>
      <t>Gestionar capacitación del procedimiento de apertura de buzones para la Asociación de Usuarios (</t>
    </r>
    <r>
      <rPr>
        <sz val="12"/>
        <color rgb="FF000000"/>
        <rFont val="Arial"/>
      </rPr>
      <t>mecanismos de exigibilidad de derechos y la ley 1755 de 2015 sobre el derecho de petición)</t>
    </r>
  </si>
  <si>
    <t>No.  de socializaciones realizadas / No.  de socializaciones proyectadas</t>
  </si>
  <si>
    <t>Actividad no programada para el periodo como avanca para el primer trimestre: se realiza revisión de material de ministerio de salud y MIPG, para la construcción de la estrategia de comunicación de la oficina de participación comunitaria, actualizando con la nueva plataforma estratégica y plan de desarrollo institucional de la Subred Sur. 
Se adelantó trabajo en equipo para revisión de material de ministerio de salud y MIPG, para la construcción de la estrategia de comunicación de la oficina de participación comunitaria y para hacer ajustes y revisión del documento propuesto para la oficina y definir a la vez la campaña para promoción de la política de participación y las formas de participación, lo mismo que incluir los temas priorizados para informar y comunicar a los líderes de las formas.</t>
  </si>
  <si>
    <t xml:space="preserve">se realizo solicitud de la capacitacion a la SDS con el fin de socializar en el segundo semestre del año la forma de realizar el control social a las aperturas de buzones. </t>
  </si>
  <si>
    <t xml:space="preserve">Establecer línea base de la gestión de compromisos identificados en las veedurías.  </t>
  </si>
  <si>
    <t xml:space="preserve">Desarrollar la matriz de necesidades y definir la línea base de necesidades  o compromisos </t>
  </si>
  <si>
    <t xml:space="preserve">una matriz de necesidades o compromisos con seguimiento </t>
  </si>
  <si>
    <r>
      <rPr>
        <b/>
        <sz val="12"/>
        <color theme="1"/>
        <rFont val="Arial"/>
      </rPr>
      <t>CIUDAD BOLÍVAR</t>
    </r>
    <r>
      <rPr>
        <sz val="12"/>
        <color theme="1"/>
        <rFont val="Arial"/>
      </rPr>
      <t>: En el mes de abril del 2021 se dio respuesta por parte de la Subred a las   necesidades y expectativas identificadas por  las formas de participaciòn de Ciudad Bolìvar. las cuales fueron socializadas en reuniòn de las formas.</t>
    </r>
    <r>
      <rPr>
        <sz val="12"/>
        <color rgb="FFFF0000"/>
        <rFont val="Arial"/>
      </rPr>
      <t xml:space="preserve">
</t>
    </r>
    <r>
      <rPr>
        <sz val="12"/>
        <color theme="1"/>
        <rFont val="Arial"/>
      </rPr>
      <t xml:space="preserve">TUNJUELITO.  En el marco del proceso de rendición de cuentas se realizó consolidado en matriz de necesidades y expectativas con los integrantes de la formas de participación, en abril entrega respuestas emitidas por la gerencia, siendo socializada en las reuniones mensuales, siendo revisadas y discutidas por los líderes, estableciendo acuerdos internos para el respectivo seguimiento. 
</t>
    </r>
    <r>
      <rPr>
        <b/>
        <sz val="12"/>
        <color theme="1"/>
        <rFont val="Arial"/>
      </rPr>
      <t xml:space="preserve">Usme: </t>
    </r>
    <r>
      <rPr>
        <sz val="12"/>
        <color theme="1"/>
        <rFont val="Arial"/>
      </rPr>
      <t xml:space="preserve">En el mes de mayo se da respuesta a las necesidades y expectativas presentadas por las formas de participación de la USS Usme donde se  consolidan las preguntas generadas en la rendición de cuentas de la subred sur, en reunión tanto con la Asociación de Usuarios como del COPACOS, se hace lectura del documento lo que genera una mesa de discusión al interior de cada organización.
SUMAPAZ: En el mes de mayo de socializo respuestas a la Asociacion de Usuarios Nazareth, de las necesidades identificadas por medio de la matriz para el proceso de rendicion de cuentas de la Subred Sur. </t>
    </r>
  </si>
  <si>
    <t>Acta 
Matriz de necesidades y expectativas</t>
  </si>
  <si>
    <t>Publicar trimestralmente la gestión adelantada por cada una de las veedurías comunitarias en salud en los ejercicios de seguimiento que realizan.</t>
  </si>
  <si>
    <t xml:space="preserve"> Elaborar informe trimestral  de control social de  las veedurias a los proyectos y convenios interadministrativos de la Subred Sur.</t>
  </si>
  <si>
    <t xml:space="preserve">publicación trimestral del informe de control social </t>
  </si>
  <si>
    <t>Actividad no programada como avance, desde la oficina de participación comunitaria se diseño una estrategia de capacitación que involucra acciones interinstitucionales, con  enfoque pedagogico, conjuntamente en las formas de participación de la subred se socializo a modo de propuesta el plan de capacitaciones, presentando diferentes tematicas esta propuesta que constituye la fase de diseño se encuentra pendiente de aprobación por las formas de participación de la subred sur.</t>
  </si>
  <si>
    <r>
      <rPr>
        <b/>
        <sz val="12"/>
        <color theme="1"/>
        <rFont val="Arial"/>
      </rPr>
      <t>CIUDAD BOLÌVAR:</t>
    </r>
    <r>
      <rPr>
        <sz val="12"/>
        <color theme="1"/>
        <rFont val="Arial"/>
      </rPr>
      <t xml:space="preserve"> En el mes de  abril  del 2021, se realizò informe de control social de los proyectos y convenios ejecutados en la localidad de Ciudad Bolìvar, el cual fue enviado a la Oficina de Participaciòn de la Subred Sur, para su consolidado y publicaciòn en la Página Web de la Subred Sur</t>
    </r>
    <r>
      <rPr>
        <sz val="12"/>
        <color rgb="FFFF0000"/>
        <rFont val="Arial"/>
      </rPr>
      <t xml:space="preserve">.
</t>
    </r>
    <r>
      <rPr>
        <sz val="12"/>
        <color theme="1"/>
        <rFont val="Arial"/>
      </rPr>
      <t>TUNJUELITO. La Oficina de Participación pública en abril en la página de la Subred Sur, el informe de control social del I trimestre año 2021 según formato diseñado, este da cuenta da cuenta de los seguimientos de veedurias establecidas, para caso de referente para Tunjuelito CAPS y Urgencias El Tunal, Dotación No Control, Vacunación de COVID. Para el segundo trimestre se suma nueva veeduría de Convenio 252 de 2021, ayudas de asistencia personal en Tunjuelito. 
Para el II Trimestre del año se elabora informe de control social de las veedurias a los proyectos y convenios interadministrativos de la Subred Sur. de igual manera se adelantarán las gestiones para ser publicado dicho informe</t>
    </r>
  </si>
  <si>
    <t>Informe</t>
  </si>
  <si>
    <t xml:space="preserve">Informe de primer trimestre de 2021, se consolida y publicará en abril de 2021. </t>
  </si>
  <si>
    <t>d.Implementar los mecanismos que permitan fortalecer la participación ciudadana en el análisis de información para que esta contribuya a que las autoridades hagan un manejo transparente de los asuntos y recursos públicos</t>
  </si>
  <si>
    <t>6 Socializaciones al año de los resultados de PQRS</t>
  </si>
  <si>
    <t xml:space="preserve">Gestionar socialización a la Asociación de Usuarios, en sesión pedagógica para la  presentación y análisis de los resultados de PQRS de  la Subred </t>
  </si>
  <si>
    <t xml:space="preserve">No.  de socializaciones de resultados de PQRS / No.  de socializaciones proyectadas de resultados de PQRS </t>
  </si>
  <si>
    <r>
      <rPr>
        <b/>
        <sz val="12"/>
        <color rgb="FF000000"/>
        <rFont val="Arial"/>
      </rPr>
      <t>CIUDAD BOLÍVAR</t>
    </r>
    <r>
      <rPr>
        <sz val="12"/>
        <color rgb="FF000000"/>
        <rFont val="Arial"/>
      </rPr>
      <t xml:space="preserve">: El dìa 28 de junio del 2021 se realizò socializaciòn de resultados de los sistemas de informaciòn SDQS del I  y II Trimestre año 2021   y resultados encuesta de satisfacciòn con las Asociaciones de Usuarios   de las unidades de Servicio de la USS Vista Hermosa y USS Meissen.
</t>
    </r>
    <r>
      <rPr>
        <sz val="12"/>
        <color rgb="FFFF0000"/>
        <rFont val="Arial"/>
      </rPr>
      <t xml:space="preserve">
</t>
    </r>
    <r>
      <rPr>
        <b/>
        <sz val="12"/>
        <color rgb="FF000000"/>
        <rFont val="Arial"/>
      </rPr>
      <t>TUNJUELITO</t>
    </r>
    <r>
      <rPr>
        <sz val="12"/>
        <color rgb="FF000000"/>
        <rFont val="Arial"/>
      </rPr>
      <t xml:space="preserve">: Para el II  trimestre año 2021, programado para el segundo semestre 
</t>
    </r>
    <r>
      <rPr>
        <b/>
        <sz val="12"/>
        <color rgb="FF000000"/>
        <rFont val="Arial"/>
      </rPr>
      <t xml:space="preserve">Usme: </t>
    </r>
    <r>
      <rPr>
        <sz val="12"/>
        <color rgb="FF000000"/>
        <rFont val="Arial"/>
      </rPr>
      <t xml:space="preserve">Para la vigencia del presente informe se socializo en reunión virtual a la Asociación de Usuarios de la localidad, la presentación y análisis de los resultados de PQRS de la Subred, haciendo especial énfasis en los resultados obtenidos para la localidad. 
SUMAPAZ: Actividad prevista para realizar en el tercer trimestre del año. </t>
    </r>
  </si>
  <si>
    <t>Acta</t>
  </si>
  <si>
    <t>Presentación del informe del primer trimestre se adelantara en el segundo trimestre</t>
  </si>
  <si>
    <t xml:space="preserve">1 socialización al año del ingreso y uso de SALUDATA </t>
  </si>
  <si>
    <t>4.2. Gestionar capacitación a los integrantes de las formas de participación comunitaria sobre el uso y funcionamiento de SALUDATA  (relacionada con el análisis de determinantes sociales y ambientales)</t>
  </si>
  <si>
    <t>No.  de socializaciones  realizadas / No.  de socializaciones proyectadas</t>
  </si>
  <si>
    <r>
      <rPr>
        <u/>
        <sz val="12"/>
        <color rgb="FF000000"/>
        <rFont val="Arial"/>
      </rPr>
      <t xml:space="preserve">Actividad no programada para el periodo como avance 
</t>
    </r>
    <r>
      <rPr>
        <sz val="12"/>
        <color theme="1"/>
        <rFont val="Arial"/>
      </rPr>
      <t xml:space="preserve">De acuerdo al proceso de capacitación se determinó realizar actividad de manera general para los integrantes de las formas de partición en el tercer trimestre aplicando la metodología establecida en el proceso de capacitación. </t>
    </r>
  </si>
  <si>
    <t>e.Definir e implementar una estrategia de formación dirigida a los funcionarios y la ciudadanía para el fortalecimiento y promoción del control social en las instituciones del sector salud</t>
  </si>
  <si>
    <t xml:space="preserve">Realizar dos sesiones de Articulación Subred y SDS para el fortalecimiento del control social </t>
  </si>
  <si>
    <t xml:space="preserve">5. Realizar semestralmente reunión de articulación con referente de control social de la SDS, para establecer acuerdos frente al ejercicio de control social </t>
  </si>
  <si>
    <t>No. De reuniones   Realizadas /  No. De reuniones   programadas * 100</t>
  </si>
  <si>
    <t xml:space="preserve">En el II Trimestre año 2021 , se realizò reuniòn del equipo de participaciòn  de la Subred Sur con profesional especializado de control social de la Secretarìa Distrital de Salud. en dicho espacio se concertò plan de capacitaciòn año 2021 para las formas de participaciòn de la Subred Sur.
De igual forma se reealizò articulaciòn para la participaciòn de las veedurìas  en el  premio veedurias ciudadanas, liderado por la veedurìa Distrital. para el cual cada vocero de 9 veedurias presento la experiencia y las accions realizadas en el marco del Control social </t>
  </si>
  <si>
    <t xml:space="preserve">f. crear un observatorio de participación y control social en salud </t>
  </si>
  <si>
    <t>80% de asistencia a la convocatoria de SDS frente a las acciones del observatorio</t>
  </si>
  <si>
    <t xml:space="preserve">Asistencia a reuniones convocadas por la SDS </t>
  </si>
  <si>
    <t>No. De reuniones   a las que se asiste /  No. De reuniones   programadas * 100</t>
  </si>
  <si>
    <t>Actividad no convocada para el periodo</t>
  </si>
  <si>
    <t>TOTAL  EJE ESTRATEGICO 4</t>
  </si>
  <si>
    <t>Eje Estratégico 5: Gestión y garantía en salud con participación en el proceso de decisión.</t>
  </si>
  <si>
    <t>a.Diseñar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</si>
  <si>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 xml:space="preserve">50% de integrantes de formas de participación comunitaria capacitados y formados en tema relacionados con presupuestación </t>
  </si>
  <si>
    <t xml:space="preserve">Desarrollar  plan de capacitación con el siguiente    tema: 
presupuestación </t>
  </si>
  <si>
    <t xml:space="preserve">profesional subproceso de participación comunitaria </t>
  </si>
  <si>
    <t xml:space="preserve">Acta con Formas de participacion </t>
  </si>
  <si>
    <t>Actividad programada para el segundo semestre del año, con alistamiento del ejercicio con Alcaldias en el primer trimestre del año 2021</t>
  </si>
  <si>
    <t xml:space="preserve">plan de capacitación </t>
  </si>
  <si>
    <t xml:space="preserve">Matriz </t>
  </si>
  <si>
    <t xml:space="preserve">c. Definir los mecanismos que permitan la participación de la poblacion en la toma de decisiones en la inversion pública </t>
  </si>
  <si>
    <r>
      <rPr>
        <b/>
        <sz val="12"/>
        <color theme="1"/>
        <rFont val="Arial"/>
      </rPr>
      <t xml:space="preserve">Tunjuelito: </t>
    </r>
    <r>
      <rPr>
        <sz val="12"/>
        <color theme="1"/>
        <rFont val="Arial"/>
      </rPr>
      <t xml:space="preserve">la profesional de participacion para Tunjuelito hace asistencia tecnica para gestiones de conformacion de veeduria, gestiones para desarrollo de mesas de dialogo, entrega de informacion de las reuniones, convocatoria a las reuniones, mesas de dialogo o recorridos. Tiene a cargo la asistencia tecnica a veedurias: CAPS y Reorganizacion Servicios Tunal (se adelanto la actualizacion de la resolucion, tres mesas de dialogo), Dotación No Control (se adelanto la actualizacion de resolucion, convocatoria a tres mesas de dialogo, gestion para recorrido de verificacion de entrega de equipos, acompañamiento a dos recorridos, entrega de material de apoyo). Vacunación de COVID (gestion de informes en las tres mesas de dialogo, acompañamiento a un recorrido a coliseo Parque El Tunal, apoyo a la vocera para entrega de informes). veeduría de Convenio 252 de 2021, ayudas de asistencia personal en Tunjuelito (convocatoria y asistencia tecnica a tres mesas de dialogo, participar y apoyar a los lideres para participacion en comites tecnicas), sistematizacion de las mesas de dialogo. </t>
    </r>
  </si>
  <si>
    <t>d.Fortalecer los escenarios para la participación en la decisión</t>
  </si>
  <si>
    <t xml:space="preserve">Para la vigencia 2021 - Establecer línea de Base de la Gestión de Necesidades establecidas en las Formas de participación en relación con SDS y Local </t>
  </si>
  <si>
    <t xml:space="preserve">definir línea base </t>
  </si>
  <si>
    <t>Actividad con cumplimiento del 100% en primer trimestre. Se adelantó en marzo proceso de diálogo de líderes en las formas de participación de las diferentes localidades, dando como resultado matriz de necesidades y expectativas como insumo para el proceso de rendición de cuentas de la subred sur y a la cual se generará plan de seguimiento y respuesta en abril de 2021.</t>
  </si>
  <si>
    <t>ELABORO</t>
  </si>
  <si>
    <t xml:space="preserve">Ana Milena Bayona Gomez, Rosa Tulia Quintero, Johnny Monroy, Adriana Rubiano y Yenni Rios </t>
  </si>
  <si>
    <t xml:space="preserve">Referentes participación Subred </t>
  </si>
  <si>
    <t>REVISO</t>
  </si>
  <si>
    <t xml:space="preserve">Andrea Lopez Guerrero </t>
  </si>
  <si>
    <t xml:space="preserve">Jefe oficina participación Comunitaria y Servicio al Ciudadano </t>
  </si>
  <si>
    <t>APROBO</t>
  </si>
  <si>
    <t xml:space="preserve">Luis Fernando Pineda Avila </t>
  </si>
  <si>
    <t xml:space="preserve">Gerente </t>
  </si>
  <si>
    <t xml:space="preserve">acta de capacitacion </t>
  </si>
  <si>
    <t>Acta de reunión</t>
  </si>
  <si>
    <r>
      <rPr>
        <b/>
        <sz val="12"/>
        <color rgb="FF000000"/>
        <rFont val="Arial"/>
      </rPr>
      <t>Ciudad Bolivar</t>
    </r>
    <r>
      <rPr>
        <sz val="12"/>
        <color rgb="FF000000"/>
        <rFont val="Arial"/>
        <family val="2"/>
      </rPr>
      <t xml:space="preserve">: Durante el III Trimestre se recibió asesoria técnica por parte de la Dra. Flor Angela Vargas en temas como:
+ Julio 09 de 2021: Ejerccio mesas de trabajo de articulación asamblea distrital de COPACOS
+Agosto 13 de 2021: Anteproyectos iniciativas comunitarias formas de participación, ESPACIOS tips, Periódico Participación al Dia-
+Septienbre 20 de 2021: Pagina Web Participación   </t>
    </r>
    <r>
      <rPr>
        <b/>
        <sz val="12"/>
        <color rgb="FF000000"/>
        <rFont val="Arial"/>
      </rPr>
      <t xml:space="preserve">                                                                                                                                                                                                                                                   Tunjuelito</t>
    </r>
    <r>
      <rPr>
        <sz val="12"/>
        <color rgb="FF000000"/>
        <rFont val="Arial"/>
      </rPr>
      <t xml:space="preserve">: Durante el III Trimestre año 2021, no se programaron asesorías o asistencias técnicas para proceso de depuración.
</t>
    </r>
    <r>
      <rPr>
        <b/>
        <sz val="12"/>
        <color rgb="FF000000"/>
        <rFont val="Arial"/>
      </rPr>
      <t>Usme</t>
    </r>
    <r>
      <rPr>
        <sz val="12"/>
        <color rgb="FF000000"/>
        <rFont val="Arial"/>
      </rPr>
      <t xml:space="preserve">: Durante el III Trimestre año 2021, no se programaron asesorías o asistencias técnicas para proceso de depuración, se establece la necesidad de realizar proceso de actualización y depuracipón del libro de la Asociación  para el mes de Octubre.
</t>
    </r>
    <r>
      <rPr>
        <b/>
        <sz val="12"/>
        <color rgb="FF000000"/>
        <rFont val="Arial"/>
      </rPr>
      <t>Sumapaz:</t>
    </r>
    <r>
      <rPr>
        <sz val="12"/>
        <color rgb="FF000000"/>
        <rFont val="Arial"/>
      </rPr>
      <t xml:space="preserve"> Durante el III Trimestre del año 2021, no se programaron asesorias o asistencias técnicas oara el proceso de depuración con ninguna de las formas de participación, puesto que al realizar verificación se encuentra al dia dicho proceso.                                 </t>
    </r>
  </si>
  <si>
    <t>Acta y lista de asistencia</t>
  </si>
  <si>
    <t>Ninguno</t>
  </si>
  <si>
    <t>Acta  de reunión</t>
  </si>
  <si>
    <t xml:space="preserve">Duarante el III Trimestre se continúa  articulando con los referentes territoriales de SDS en las reuniones de Gobernanza la realizacion de las actividades con el fin de vincular mayor numero de poblacion en las Formas de participacion. </t>
  </si>
  <si>
    <r>
      <rPr>
        <b/>
        <sz val="12"/>
        <color rgb="FF000000"/>
        <rFont val="Arial"/>
      </rPr>
      <t xml:space="preserve">CIUDAD BOLÌVAR: </t>
    </r>
    <r>
      <rPr>
        <sz val="12"/>
        <color rgb="FF000000"/>
        <rFont val="Arial"/>
        <family val="2"/>
      </rPr>
      <t xml:space="preserve">Durante el III Trimestre del año 2021, las formas de participaciòn dentro del ejercicio de construcciòn de  iniciativas comunitarias  anteproyecto SDS incluyeron una actividad para fortalecer y ampliar la base social de cada una de las formas. Dentro del plan de acciòn de cada una de las formas de particpaciòn tiene inmersa una actividad la ampliaciòn de sus bases, se tiene programado para el mes de octubre socializar los derechos y deberes del los usuarios  dentro de los cuales esta el derecho a participar, a través del cual van a enfatizar para realizar la invitación a los usuarios a participar en la organización. </t>
    </r>
    <r>
      <rPr>
        <b/>
        <sz val="12"/>
        <color rgb="FF000000"/>
        <rFont val="Arial"/>
      </rPr>
      <t xml:space="preserve">                                                                                                                   Tunjuelito:</t>
    </r>
    <r>
      <rPr>
        <sz val="12"/>
        <color rgb="FF000000"/>
        <rFont val="Arial"/>
      </rPr>
      <t xml:space="preserve"> Para el III trimestre del 2021, se establecieron los diagnósticos situacionales estableciendo las necesidades o dificultades para ampliar la base social de cada forma: 
- Asociacion de USS El Tunal, dificultades de conexión a internet y dispositivos móviles, dificultades para movilizarse a lugares de reunión. De acuerdo a esto se realizará promoción de la vinculación de usuarios con piezas comunicativas y acciones de trabajo en la unidad. Se aprovecha proyecto de SDS con iniciativa de capacitación en TICS y autocuidado para las reuniones. 
- Asociación de USS Tunjuelito, dificultades de conexión a internet y dispositivos móviles, dificultades para movilizarse a lugares de reunión. De acuerdo a esto se realizará promoción de la vinculación de usuarios con piezas comunicativas y acciones de trabajo en la unidad. Se aprovecha proyecto de SDS, incluyendo iniciativa de promoción de autocuidado e intercambio de experiencias COVID 19 y nuevos grupos poblacionales. 
- COPACOS Tunjuelito, dificultades de conexión a internet y dispositivos móviles, dificultades para movilizarse a lugares de reunión. De acuerdo a esto se realizará promoción de la vinculación de usuarios con piezas comunicativas y acciones de trabajo en la unidad. Se aprovecha proyecto de SDS, iniciativa incluida de fortalecimiento con participacion en actividad local Gobierno al Barrio en octubre.
</t>
    </r>
    <r>
      <rPr>
        <b/>
        <sz val="12"/>
        <color rgb="FF000000"/>
        <rFont val="Arial"/>
      </rPr>
      <t xml:space="preserve">Usme: </t>
    </r>
    <r>
      <rPr>
        <sz val="12"/>
        <color rgb="FF000000"/>
        <rFont val="Arial"/>
      </rPr>
      <t xml:space="preserve">Para el desarollo del presente Informe se establece con las formas de particfipaicón de la localidad generar estrategias que permitan la vinculación de nuevos integrantes a las formas de participación.
Para la Asociación de Usuarios de la localidad en el mes de septiembre se determino que cada uno de los integrantes invitaria a un conocido con el fin de socializar que es la Asociación de usuarios, funciones objetivos y normatividad entre otros aspectos, de acuerdo con la estrategia se logro la vinculación de 7 personas interesadas en participar y trabajar con las actividades definidas por la Asociación de Usuarios.
En el caso del COPACOS de la localidad se definicio conjuntamente con la alcaldia local la difusión e invitación a participar y conocer del comite a traves de la pagina web de la alcaldia y link de invitación a vincularse al copacos, información compartida a nivel local en el mes de septiembre </t>
    </r>
  </si>
  <si>
    <r>
      <rPr>
        <b/>
        <sz val="12"/>
        <color theme="1"/>
        <rFont val="Arial"/>
      </rPr>
      <t>CIUDAD BOLÌVAR</t>
    </r>
    <r>
      <rPr>
        <sz val="12"/>
        <color theme="1"/>
        <rFont val="Arial"/>
        <family val="2"/>
      </rPr>
      <t xml:space="preserve">: Actividad cumplida al 100% en el I trimestre del año 2021.
En el mes de marzo se realizó capacitación por parte de la Secretaría de Salud con la Dra Luz Dary Carmona quien expuso acerca de la politica de participacion en salud, recogiendo las inquietudes por parte de la comunidad frente al ejercicio de participación comunitaria </t>
    </r>
    <r>
      <rPr>
        <b/>
        <sz val="12"/>
        <color theme="1"/>
        <rFont val="Arial"/>
      </rPr>
      <t xml:space="preserve">                                                                                                                      TUNJUELITO</t>
    </r>
    <r>
      <rPr>
        <sz val="12"/>
        <color theme="1"/>
        <rFont val="Arial"/>
      </rPr>
      <t>: En el III Trimestre de 2021 se realizó socialización de la Política de Participaciòn  de la Subred Sur en los siguientes espacios:
- 02/08/2021 en espacio de reunion mensual de la Asociacion Usuarios USS Tunal
- 20/08/2021 en espacio de reunion mensual de la Asociacion Usuarios USS Tunjuelito</t>
    </r>
  </si>
  <si>
    <t>Algunos integrantes de las formas hacen negación al tema de reorganización de servicios</t>
  </si>
  <si>
    <r>
      <rPr>
        <b/>
        <sz val="12"/>
        <color theme="1"/>
        <rFont val="Arial"/>
      </rPr>
      <t xml:space="preserve">CIUDAD BOLÍVAR: </t>
    </r>
    <r>
      <rPr>
        <sz val="12"/>
        <color theme="1"/>
        <rFont val="Arial"/>
        <family val="2"/>
      </rPr>
      <t xml:space="preserve">Durante los meses de julio, agosto y septiembre se realizaron  realizaron  9  asesorías, 3 por forma  (Asociaciòn de usuarios uss Vista Hermosa, Asociaciòn de Usuarios USS Meissen y COPACOS),  para la construcciòn de  anteproyectos  iniciativas comunitarias con asesorìa de la gestora institucional SDS y profesional de participaciòn ciudad Bolìvar,  los cuales fueron socializados a la gestora institucional y al cooperante </t>
    </r>
    <r>
      <rPr>
        <b/>
        <sz val="12"/>
        <color theme="1"/>
        <rFont val="Arial"/>
      </rPr>
      <t xml:space="preserve">                                                                                      Tunjuelito</t>
    </r>
    <r>
      <rPr>
        <sz val="12"/>
        <color theme="1"/>
        <rFont val="Arial"/>
      </rPr>
      <t xml:space="preserve">. Para el tercer trimestre se realizo asistencia tecnica  para la formulación, presentacion de documentacion para aprobacion, ajustes de cronogramas y presupuestos, preparacion de ejecucion de las iniciativas de fortalecimiento  apoyadas por la SDS (Asociación de Usuarios USS El Tunal, Asociación de Usuarios USS Tunjuelito y COPACOS Tunjuelito), destacándose:
- ASOCIACION USUARIOS EL TUNAL: reuniones del 06 julio, 02 de agosto, 06, 08 y 24 de septiembre. Teniendo como resultado una iniciativa aprobada por la SDS, que incluye como actividades: una capacitacion de promotores del cuidado, dos capacitaciones de tics, dos capacitaciones de salud mental, una pieza comunicativa de promocion de salud mental y entrega de kits para la participacion, la salud mental y la bioseguridad para reiniciar actividades.
- ASOCIACION USUARIOS TUNJUELITO: reuniones del 16 julio, 20 de agosto, 07 y 17 de septiembre. Teniendo como resultado una iniciativa aprobada por la SDS, que incluye como actividades: una capacitacion de promotores del cuidado, tres socializaciones a niños entre los 3 y los 12 años, de promotores de cuidado, medidas de bioseguridad para volver a la normalidad e intercambio de experiencias en tiempos de cuarentena.
- COPACOS TUNJUELITO: reuniones del 09 y 21 julio, 17 y 27 de agosto, 21 y 29 de septiembre. Teniendo como resultado una iniciativa aprobada por la SDS, que incluye como actividades: una actividad ludico pedagogica fuera de bogota para fortalecimiento de dinamica interna del COPACOS Tunjuelito, piezas comunicativas de promocion de la instancia y se plantean dos opciones para revision de la SDS: entrega de equipos celulares o una actividad de impacto comunitario de promocion de COPACOS Tunjuelito en un espacio de alcaldia local denominado gobierno al barrio, el cual dara a los integrantes del COPACOS incentivos por su trabajo. </t>
    </r>
  </si>
  <si>
    <t>actas</t>
  </si>
  <si>
    <t xml:space="preserve">actas </t>
  </si>
  <si>
    <r>
      <rPr>
        <b/>
        <sz val="12"/>
        <color theme="1"/>
        <rFont val="Arial"/>
      </rPr>
      <t>CIUDAD BOLIVAR</t>
    </r>
    <r>
      <rPr>
        <sz val="12"/>
        <color theme="1"/>
        <rFont val="Arial"/>
        <family val="2"/>
      </rPr>
      <t xml:space="preserve">: En julio 06 de 2021. se soclaizò la Polìtia De Participaciòn Subred Sur con  las formas de participación de Ciudad Bolívar  (Asociaciòn de usuarios uss Vista Hermosa, Asociaciòn de Usuarios USS Meissen y COPACOS), se realizó evaluación para medir el nivel de conocimiento de la politica a través de un juego denominado "la Botella Loca".   </t>
    </r>
    <r>
      <rPr>
        <b/>
        <sz val="12"/>
        <color theme="1"/>
        <rFont val="Arial"/>
      </rPr>
      <t xml:space="preserve">                                                                                                                                                                                                                                                                                                                             TUNJUELITO</t>
    </r>
    <r>
      <rPr>
        <sz val="12"/>
        <color theme="1"/>
        <rFont val="Arial"/>
      </rPr>
      <t>: En el III Trimestre de 2021 se realizó socialización de la Política de Participaciòn  de la Subred Sur en los siguientes espacios:
- 02/08/2021 en espacio de reunion mensual de la Asociacion Usuarios USS Tunal
- 20/08/2021 en espacio de reunion mensual de la Asociacion Usuarios USS Tunjuelito</t>
    </r>
  </si>
  <si>
    <t xml:space="preserve">Acta  </t>
  </si>
  <si>
    <t xml:space="preserve">Actas de reunión  de equipo y acta de reunión de gobernanza
</t>
  </si>
  <si>
    <r>
      <rPr>
        <b/>
        <sz val="12"/>
        <color theme="1"/>
        <rFont val="Arial"/>
      </rPr>
      <t xml:space="preserve">CIUDAD BOLÍVAR: </t>
    </r>
    <r>
      <rPr>
        <sz val="12"/>
        <color theme="1"/>
        <rFont val="Arial"/>
        <family val="2"/>
      </rPr>
      <t xml:space="preserve">Durante el III Trimestre del año 2021 se realizò socializaciòn de la Política de Participaciòn  de la Subred Sur, con las fromas de paraticipación social en salud (Asociación de Usuarios USS Vista Hermosa, Asociación de Usuarios USS Meissen), en la que se realizó pretest y post test a través de una dinámica de juego  denomida la Botella Loca"  con la que se pudo medir el nivel  de conocimiento de la policitca. </t>
    </r>
    <r>
      <rPr>
        <b/>
        <sz val="12"/>
        <color theme="1"/>
        <rFont val="Arial"/>
      </rPr>
      <t xml:space="preserve">                                                                                                                                                                                                 Tunjuelito</t>
    </r>
    <r>
      <rPr>
        <sz val="12"/>
        <color theme="1"/>
        <rFont val="Arial"/>
      </rPr>
      <t>: En el III Trimestre de 2021 se realizó socialización de la Política de Participaciòn  de la Subred Sur en los siguientes espacios:
- 02/08/2021 en espacio de reunion mensual de la Asociacion Usuarios USS Tunal
- 20/08/2021 en espacio de reunion mensual de la Asociacion Usuarios USS Tunjuelito</t>
    </r>
  </si>
  <si>
    <t xml:space="preserve">Estatutos y reglamento interno de cada una de las formas </t>
  </si>
  <si>
    <r>
      <rPr>
        <b/>
        <sz val="12"/>
        <color rgb="FF000000"/>
        <rFont val="Arial"/>
      </rPr>
      <t xml:space="preserve">CIUDAD BOLÍVAR: </t>
    </r>
    <r>
      <rPr>
        <sz val="12"/>
        <color rgb="FF000000"/>
        <rFont val="Arial"/>
        <family val="2"/>
      </rPr>
      <t>Durante el III trimestre año 2021 se realizaron 27 asistencias técnicas a las formas de participación de ciudad Bolívar así:
* Con Asociación de usuarios USS Vista Hermosa  12 asesorías, en las que se trabajaron los siguientes temas:  una (1) Asesoría  para la elección del representante de las asociaciones ante el Comité De ética de la Subred Sur,  1  asesorá para coordinar actividades según plan de acción en temas  tales como capacitaciones en temas de Sdqs, encuesta de satisfacción, politica de participación institucional, una asesoría para el enccuentro de las formas con represnetantes ante la Junta Directiva de la Subred Sur,   4 asesorías  para la construccion del proyecto de iniciativas comunitarias SDS ,  2 asesorias para identificación de necesidades y expectativas y preparación para la socialización de las mismas en reunión con la Subgerencia de Servicios de Salud, 1 asesoria para la preparación de la estrategia de socialización de derechos y deberes en salud dirigida a los usuarios de los servicios de salud de la USS Vista Hermosa y 1  asesoria para la isncripción y  participación en el proceso de presupuestos participativos año 2021, una (1) asesoria para la definición y  preparación de estrategia de socialización de derechos y deberes  en salud</t>
    </r>
    <r>
      <rPr>
        <b/>
        <sz val="12"/>
        <color rgb="FF000000"/>
        <rFont val="Arial"/>
      </rPr>
      <t>.Tunjuelito:</t>
    </r>
    <r>
      <rPr>
        <sz val="12"/>
        <color rgb="FF000000"/>
        <rFont val="Arial"/>
      </rPr>
      <t xml:space="preserve"> Para el III trimestre año 2021 se realizaron 13 Asesorías y asistencias técnicas a las formas de participación, teniendo como temas generales la elaboración de planes de acción, concertación de cronogramas de reuniones año 2021, socialización de generalidades PAAC, socialización de resultados de SDQS, información de promoción y prevención. 
- Asociación de usuarios USS El Tunal 5 asesorías para sus reuniones de julio, agosto y septiembre, en la que se socializaron temas de la construccion de iniciativa para apoyo de la SDS, socializacion de politica de participacion, socializacion de satisfaccion, estrategia de comunicacion derechos y deberes.
- Asociación de usuarios USS Tunjuelito 4 asesorías, para sus reuniones julio, agosto y septiembre, en la que se socializaron temas de la construccion de iniciativa para apoyo de la SDS, socializacion de politica de participacion, socializacion de satisfaccion, estrategia de comunicacion derechos y deberes.
- COPACOS Tunjuelito 4 asesorías, en las que realizo asistencia tecnica para priorizacion de problematicas de Tunjuelito, construccion de iniciativa para apoyo de la SDS.  
</t>
    </r>
    <r>
      <rPr>
        <b/>
        <sz val="12"/>
        <color rgb="FF000000"/>
        <rFont val="Arial"/>
      </rPr>
      <t>Usme</t>
    </r>
    <r>
      <rPr>
        <sz val="12"/>
        <color rgb="FF000000"/>
        <rFont val="Arial"/>
      </rPr>
      <t xml:space="preserve">: Para la presentación del presente informe se realizaron 6 Asesorías y asistencias técnicas a las formas de participación de Usme donde se determinó el desarrolló de asambleas, reuniones y mesas de trabajo para hacer seguimiento a las diferentes actividades propuestas, proponer la priorización de temas para ser trabajados en el trimestre del año, definicón de presentación propuesta proyecto comunitario  a cargo de la Secretaria Distrital de Salud.
-Asociación de usuarios USS Usme 5 Asesorías y asistencias técnicas 2 asesorias con la junta directiva para definición de temáticas a trabajar y 1 en realización de asambleas generales
Julio: Se realizó reunión preparatoria con junta directiva para determinar temáticas a trabajar y seguimiento a actividades plan de acción.
Agosto: Preparación reunión con la gerencia para establecer situaciones en la prestación de los servicios y reorganización de los mismos.
Septiembre: Reunión conjuntamente con la SDS para construcción y lienamiento de proyecto de fortalecimiento entregado a las formas de participación del distrito.
Julio: Se adelanto reunión con integrantes de la Asociación de Usuarios para definir oficio de peticiones a solicitar a la gerencia de la subred de acuerdo a la prestación de los servicios 
Agosto: Se realizaron 2 reuniones con integrantes de la asociación de usuarios, junta directiva y delegado a la junta directiva para concretar temas en reunión con la gerencia para determinar el traslado de los servicios
Septiembre: Desarrollo de reunión en cabeza de la gerencia para exponer los traslados de servicios y la reorganización de los mismos en la localidad quinta Usme.
-COPACOS Usme 6 Asesorías y asistencias técnicas 3 asistencias técnicas para el desarrollo de las reuniones mensuales, y 3 reuniones para el alistamiento de las reuniones definición orden del día y temáticas a trabajar. 
Julio se realizaron 2 reuniones una preparatoria con el comite coordinador del COPACOS y la alcaldia local para establecer orden del dia de reunión geenral del mes y una reunipon general con todos los integrantes del comite, donde se abordo los siguientes temas Aprobación proyecto Copacos Usme, analisis de la situación en salud respecto a la prestación de los servicios a cargo de la delegada de la junta directiva, entre otro temas.
Agosto: Se realizaron 2 reuniones una con el comite coordinador para definir temas a desarrollar en la reunión general y otra en el mismo mes donde se trabajo con el comite en pleno la situación respecto al cierre de la unidad lorenzo alcantuz y avance en obras de infraestructura Hospital Usme, CAPS Danubio.
Septiembre: se realizaron 2 reuniones una con el comite coordinador para establcer informe y posición de la alcaldia local respecto al traslado de los servicios, y otra reunion general donde se definieron particularidades con la ejecución del proyecto de fortalecimiento con la SDS.
En general en las asesorías y asistencias técnicas, se resolvieron temas de logística, conexión e identificación de necesidades y expectativas para las formas de participación de la localidad. 
</t>
    </r>
    <r>
      <rPr>
        <b/>
        <sz val="12"/>
        <color rgb="FF000000"/>
        <rFont val="Arial"/>
      </rPr>
      <t>Sumapaz</t>
    </r>
    <r>
      <rPr>
        <sz val="12"/>
        <color rgb="FF000000"/>
        <rFont val="Arial"/>
      </rPr>
      <t xml:space="preserve">: Durante el III trimestre del año 2021, se realizaron 4 asistencias técnicas a las formas de participación de Sumapaz, la cuales fueron: Asociación de Usuarios Nazareth 2 y COPACOS Sumapaz 2, en las que se trabajaron las acciones establecidas en el plan de acción de cada una de las formas de participación para las asambleas proyectadas, para los meses de julio y septiembre. Organización para socialización de temas de SDQS, proyectos de inversión por SDS, ruta de promoción y prevención en salud, presupuestos participativos y socialización de avances en Plan de Intervenciones Colectivas. 
Igualmente se estuvo brindando acompañamiento y asistencia técnica en la formulación de proyectos de SDS, en donde por medio de contacto telefónico se estuvo recogiendo información para los respectivos ajustes y aportes a los proyectos ASU Nazareth y COPACOS Sumapaz. También se brindó apoyo logístico para la organización de las reuniones establecidas.
</t>
    </r>
  </si>
  <si>
    <t>No todos los integrantes de las formas han podico participar en la reuniones debido a que no cuentan con los medios tecnológicos.</t>
  </si>
  <si>
    <r>
      <t xml:space="preserve">CIUDAD BOLÍVAR: Durante el II Trimestre año 2021, Se diò  asesoría y asistencia tècnica a las formas de participaciòn de Ciudad Bolìvar, en las siguientes fechas: Mayo 14 del 2021 se realizò depuraciòn de cartas de Representatividad del COPACOS Ciudad Bolìvar, Junio 01 del 2021 se realizò depuraciòn del libro de asociados de la Asociaciòn de Usuarios USS Meissen y Junio 02 del 2021 se realizò depuraciòn del libro de asociados de la Asociaciòn de Usuarios USS Vista Hermosa, cumpliendo así con el 100% de la meta establecida para el año 2021.   </t>
    </r>
    <r>
      <rPr>
        <b/>
        <sz val="12"/>
        <color theme="1"/>
        <rFont val="Arial"/>
      </rPr>
      <t xml:space="preserve">                                                                                  Tunjuelito</t>
    </r>
    <r>
      <rPr>
        <sz val="12"/>
        <color theme="1"/>
        <rFont val="Arial"/>
      </rPr>
      <t xml:space="preserve">. Para el tercer trimestre se realizo asistencia tecnica  para la formulación, presentacion de documentacion para aprobacion, ajustes de cronogramas y presupuestos, preparacion de ejecucion de las iniciativas de fortalecimiento  apoyadas por la SDS (Asociación de Usuarios USS El Tunal, Asociación de Usuarios USS Tunjuelito y COPACOS Tunjuelito), destacándose:
- ASOCIACION USUARIOS EL TUNAL: reuniones del 06 julio, 02 de agosto, 06, 08 y 24 de septiembre. Teniendo como resultado una iniciativa aprobada por la SDS, que incluye como actividades: una capacitacion de promotores del cuidado, dos capacitaciones de tics, dos capacitaciones de salud mental, una pieza comunicativa de promocion de salud mental y entrega de kits para la participacion, la salud mental y la bioseguridad para reiniciar actividades.
- ASOCIACION USUARIOS TUNJUELITO: reuniones del 16 julio, 20 de agosto, 07 y 17 de septiembre. Teniendo como resultado una iniciativa aprobada por la SDS, que incluye como actividades: una capacitacion de promotores del cuidado, tres socializaciones a niños entre los 3 y los 12 años, de promotores de cuidado, medidas de bioseguridad para volver a la normalidad e intercambio de experiencias en tiempos de cuarentena.
- COPACOS TUNJUELITO: reuniones del 09 y 21 julio, 17 y 27 de agosto, 21 y 29 de septiembre. Teniendo como resultado una iniciativa aprobada por la SDS, que incluye como actividades: una activoidad ludigo pedagogica fuera de bogota para fortalecimiento de dinamica interna del COPACOS Tunjuelito, piezas comunicativas de promocion de la instancia y se plantean dos opciones para revision de la SDS: entrega de equipos celulares o una actividad de impacto comunitario de promocion de COPACOS Tunjuelito en un espacio de alcaldia local denominado gobierno al barrio, el cual dara a los integrantes del COPACOS incentivos por su trabajo. 
</t>
    </r>
    <r>
      <rPr>
        <b/>
        <sz val="12"/>
        <color theme="1"/>
        <rFont val="Arial"/>
      </rPr>
      <t xml:space="preserve">Usme: </t>
    </r>
    <r>
      <rPr>
        <sz val="12"/>
        <color theme="1"/>
        <rFont val="Arial"/>
      </rPr>
      <t xml:space="preserve">Para el desarrollo del presente informe se realizaron 3 asistencia y acompañamiento tecnicos con el COPACOS y la SDS para la formulación, presentación, aprobación y ejecución de proyecto de formtalecimiento, se definieron actividades, cronograma y compromisos tanto del comite como del cooperante para el dasarrollo y finalización del proyecto, ya que se ejecutara en 2 meses.
Para la Asociación de usuarios a la fecha se han desarrollado 3 aistencias y acompañamientos tecnicos en la formulación, presentación y aprobación del proyecto, el cual no ha sido aprobado por la SDS, a pesar de que la Asociación ha dado respuesta a las 2 observaciones emitidas por la Secretaria. 
</t>
    </r>
    <r>
      <rPr>
        <b/>
        <sz val="12"/>
        <color theme="1"/>
        <rFont val="Arial"/>
      </rPr>
      <t xml:space="preserve">Sumapaz: </t>
    </r>
    <r>
      <rPr>
        <sz val="12"/>
        <color theme="1"/>
        <rFont val="Arial"/>
      </rPr>
      <t xml:space="preserve">Durante el tercer trimestre se realizó acompañamiento y asistencia en la construcción de las iniciativas comunitarias en ante proyecto de autogestión con la Asociación de Usuario Nazareth y COPACOS Sumapaz, en donde también se tuvo el acompañamiento de la gestora territorial de la secretaría de Salud, se dio retroalimentación a los integrantes para modificaciones y respectivos ajustes por medio de contacto telefónico.
28/09/2021: Asistencia y acompañamiento para verificación y ajustes de actividades del proyecto para COPACOS, puesto que inicialmente se reestructuro y se realizó solicitud para ampliación del alcance, en reunión con el cooperante OIE quien realiza observaciones en el proyecto para COPACOS, para la Asociación de Usuarios ya se cuenta con la aprobación sin embargo se está en espera de reunión para el desarrollo de actividades.
</t>
    </r>
  </si>
  <si>
    <r>
      <rPr>
        <b/>
        <sz val="12"/>
        <color rgb="FF000000"/>
        <rFont val="Arial"/>
      </rPr>
      <t>CIUDAD BOLÍVA</t>
    </r>
    <r>
      <rPr>
        <sz val="12"/>
        <color rgb="FF000000"/>
        <rFont val="Arial"/>
        <family val="2"/>
      </rPr>
      <t xml:space="preserve">R: Las formas de participaciòn de Ciudad Bolìvar ( Asociaciòn de Usuarios USS Meissen, Asociaciòn de Usuarios USS Vista Hermosa y COPACOS Ciudad Bolìvar), cuentan con estatutos y reglamento actualizados.    </t>
    </r>
    <r>
      <rPr>
        <b/>
        <sz val="12"/>
        <color rgb="FF000000"/>
        <rFont val="Arial"/>
      </rPr>
      <t xml:space="preserve">                                                                                                                                                        Tunjuelito:</t>
    </r>
    <r>
      <rPr>
        <sz val="12"/>
        <color rgb="FF000000"/>
        <rFont val="Arial"/>
      </rPr>
      <t xml:space="preserve"> Para la vigencia del presente informe la asociacion de usuarios de USS El Tunal, la asociacion de usuarios USS Tunjuelito y el COPACOS Tunjuelito cuentan con los estatutos y reglamento actualizados.
</t>
    </r>
    <r>
      <rPr>
        <b/>
        <sz val="12"/>
        <color rgb="FF000000"/>
        <rFont val="Arial"/>
      </rPr>
      <t>Usme</t>
    </r>
    <r>
      <rPr>
        <sz val="12"/>
        <color rgb="FF000000"/>
        <rFont val="Arial"/>
      </rPr>
      <t>: Para el presente informe la asociacion de usuarios de USS Usme, y el COPACOS Usme cuentan con los estatutos y reglamento actualizados, sin embargo, los integrantes de la asociacion de usurios proponen realizar una mesa de trabajo que modifique los estatutos actuales.</t>
    </r>
  </si>
  <si>
    <t>Informe de segundo trimestre de 2021</t>
  </si>
  <si>
    <t>CIUDAD BOLÍVAR: El dìa 06  de julio del 2021 se realizò socializaciòn de resultados de los sistemas de informaciòn SDQS del  II Trimestre año 2021   y resultados encuesta de satisfacciòn con las Asociaciones de Usuarios   de las unidades de Servicio de la USS Vista Hermosa y USS Meissen                                                                   Actividad no programada para el periodo, como avance en los meses de febrero y marzo del 2021, dentro de los planes de acción  año 2021 de las formas de participación de Ciudad Bolívar, se concertaron los temas de capacitación para desarrollar durante el año tales como: Política de participación, plan de vacunación covid 19, promotores del cuidado, planeación participativa, planes de desarrollo local, plan territorial en salud y control social</t>
  </si>
  <si>
    <r>
      <t xml:space="preserve">
TUNJUELITO, realizará la actividad en el tercer trimestre. 
</t>
    </r>
    <r>
      <rPr>
        <b/>
        <sz val="12"/>
        <color rgb="FF000000"/>
        <rFont val="Arial"/>
      </rPr>
      <t>USME:</t>
    </r>
    <r>
      <rPr>
        <sz val="12"/>
        <color rgb="FF000000"/>
        <rFont val="Arial"/>
      </rPr>
      <t xml:space="preserve"> Para la presentación del presente informe se realizó socialización de los canales de escucha de la subred sur
Indicando, que con el fin de evitar el contagio frente al covid - 19 se invita a hacer uso de canales virtuales para solicitar información o interponer quejas, reclamos o sugerencias. Se indica la línea telefónica 3219006446 la cual funciona de lunes a viernes entre las 7am y las 5pm, se dispuso el correo electrónico: contáctenos@subredsur.gov.co, la pagina web bogota te escucha http
</t>
    </r>
  </si>
  <si>
    <r>
      <rPr>
        <b/>
        <sz val="12"/>
        <color rgb="FF000000"/>
        <rFont val="Arial"/>
      </rPr>
      <t>CIUDAD BOLÌVAR</t>
    </r>
    <r>
      <rPr>
        <sz val="12"/>
        <color rgb="FF000000"/>
        <rFont val="Arial"/>
        <family val="2"/>
      </rPr>
      <t>: En el II Trimestre año 2021 se realizò socializaciòn  de los canales de escucha de la Subred Sur con las formas de participaciòn Ciudad Bolìvar (asociaciones de usuarios USS Vista Hermosa  y USS Meissen)</t>
    </r>
    <r>
      <rPr>
        <b/>
        <sz val="12"/>
        <color rgb="FF000000"/>
        <rFont val="Arial"/>
      </rPr>
      <t xml:space="preserve">                                                                      Tunjuelito:</t>
    </r>
    <r>
      <rPr>
        <sz val="12"/>
        <color rgb="FF000000"/>
        <rFont val="Arial"/>
      </rPr>
      <t xml:space="preserve"> Se realizo socialización de los canales de escucha de la subred sur, asociacion usuarios El Tunal 02 agosto y en la asociacion usuarios tunjuelito el 16 julio. </t>
    </r>
  </si>
  <si>
    <t xml:space="preserve">Durante el  III trimestre del año 2021  se participo en las siguientes capacitaciones, lideradas por la secretaría  de salud: Politica de integridad, tranasparencia, humanización del servicio y metodología IV SISBEN
se da cumplimiento al plan de capacitacion </t>
  </si>
  <si>
    <t xml:space="preserve">En cada uno de los trimestres se ha desarrollado asistencia tecnica por parte de la SDS se realizó asesoría  por parte de la Secretaría de Salud y del Ministerio sobre la implementación de Política Pública de Participación Social En Salud  y lineamientos para la elaboración del plan de acción del Ministerio.
se desarrollo con la Dra Flor Angela   Vargas funcionaria de la SDS la asistencia tecnica con la referentes de participacion de la Subred Sur, se trataron los temas de la politica publica de participacion y ademas los procesos de participacion que la operativizan </t>
  </si>
  <si>
    <t xml:space="preserve">Durante el III Trimestre  en las reuniones de gobernanza con participacipación se socializaron los avances  de las construcción del mapa de actores, se socializa  el documento borrador y se realiza reunión con los comunicadores sociales de la secretaría de salud para estudiar la posibilidad de subir este documento en la plataforma de SALUD DATA , con el fin de que sirva de herramienta de trabajo para todas las localidades de la Subred. </t>
  </si>
  <si>
    <r>
      <rPr>
        <b/>
        <sz val="12"/>
        <color rgb="FF000000"/>
        <rFont val="Arial"/>
      </rPr>
      <t>CIUDAD BOLÍVAR</t>
    </r>
    <r>
      <rPr>
        <sz val="12"/>
        <color rgb="FF000000"/>
        <rFont val="Arial"/>
      </rPr>
      <t xml:space="preserve">: Durante el II Trimestre del año 2021 se realizò socializaciòn de la Política de Participaciòn  de la Subred Sur en los siguientes espacios:
-En el mes de junio del 2021 reuniòn del equipo de  gobernanza subred sur, participaciòn comunitaria y  direcciòn de participaciòn de la Secretarìa Distrital de Salud  en la que se realizò evaluaciòn pretest y postest.
</t>
    </r>
    <r>
      <rPr>
        <b/>
        <sz val="12"/>
        <color rgb="FF000000"/>
        <rFont val="Arial"/>
      </rPr>
      <t xml:space="preserve">Usme </t>
    </r>
    <r>
      <rPr>
        <sz val="12"/>
        <color rgb="FF000000"/>
        <rFont val="Arial"/>
      </rPr>
      <t xml:space="preserve"> 28 Mayo</t>
    </r>
    <r>
      <rPr>
        <b/>
        <sz val="12"/>
        <color rgb="FF000000"/>
        <rFont val="Arial"/>
      </rPr>
      <t xml:space="preserve"> </t>
    </r>
    <r>
      <rPr>
        <sz val="12"/>
        <color rgb="FF000000"/>
        <rFont val="Arial"/>
      </rPr>
      <t xml:space="preserve">Para la presentación del presente informe se socializo a las formas de participación de la USS Usme la política de participación y la plataforma estratégica
</t>
    </r>
    <r>
      <rPr>
        <b/>
        <sz val="12"/>
        <color rgb="FF000000"/>
        <rFont val="Arial"/>
        <family val="2"/>
      </rPr>
      <t>SUMAPAZ</t>
    </r>
    <r>
      <rPr>
        <sz val="12"/>
        <color rgb="FF000000"/>
        <rFont val="Arial"/>
      </rPr>
      <t xml:space="preserve"> Se realizo la socializacion en el mes de mayo de 2021 en el espacio de Asociacion de usuarios </t>
    </r>
  </si>
  <si>
    <t xml:space="preserve">Se priorizo por el equipo de trabajo participar en proceso de capacitación de enfoque diferencial que desarrolla la SDS, lográndose participación en este periodo de los  profesionales  del proceso de  participación para la Subred Sur
</t>
  </si>
  <si>
    <t xml:space="preserve">Para el tercer trimestre, se adelantaron reuniones articulación para la construccion del mapa de actores segun metodologia definida en el segundo trimestre, con los procesos de gobernanza y participación comunitaria y servicio al ciudadano de la Subred Sur y se inicio la validacion y articulacion con la direccion de participacion de la SDS. Se cuenta con documento construido en el que se obervan preliminarmente los actores a nivel de localidades para la Subred Sur. </t>
  </si>
  <si>
    <t xml:space="preserve">En el trimestres se realizo asistencia tecnica a cada una de las Formas de participacion para el cumplimiento de los planes de accion, se evaluo con la Forma el estado de avance. 
Se realizo apoyo tecnico a la elaboracion de proyectos de las 6 Asociaciones de usuarios y de los 4 COPACOS </t>
  </si>
  <si>
    <r>
      <rPr>
        <b/>
        <sz val="12"/>
        <color rgb="FF000000"/>
        <rFont val="Arial"/>
        <family val="2"/>
      </rPr>
      <t>TUNJUELITO</t>
    </r>
    <r>
      <rPr>
        <sz val="12"/>
        <color rgb="FF000000"/>
        <rFont val="Arial"/>
      </rPr>
      <t>:  Actividad no programada para el III Trimestre.</t>
    </r>
    <r>
      <rPr>
        <sz val="12"/>
        <color rgb="FF000000"/>
        <rFont val="Arial"/>
        <family val="2"/>
      </rPr>
      <t xml:space="preserve">                                                                                            </t>
    </r>
    <r>
      <rPr>
        <b/>
        <sz val="12"/>
        <color rgb="FF000000"/>
        <rFont val="Arial"/>
        <family val="2"/>
      </rPr>
      <t>CIUDAD BOLÍVA</t>
    </r>
    <r>
      <rPr>
        <sz val="12"/>
        <color rgb="FF000000"/>
        <rFont val="Arial"/>
        <family val="2"/>
      </rPr>
      <t xml:space="preserve">R:  Actividad no programada para el  III Trimestre.
USME: atividad no programada para el tirmestre
SUMAPAZ: Actividad no programada para el trimestre </t>
    </r>
  </si>
  <si>
    <t>actividad realizada en el segundo trimestre 2021.</t>
  </si>
  <si>
    <t xml:space="preserve">
En reunión del equipo de participación se  definieron temas  para informar y comunicar a los líderes de las formas: politica de participacion para colaboradores, usuarios y líderes de formas de participación, promoción de las formas de participación para colaboradores y usuarios principalmente, derechos y deberes en coordinación de la referente de servicio al ciudadano, información de SDQS en coordinación con referente de PQRS, información de Satisfacción en coordinación con referente, entre otros.
para las Formas de participacion de las localidades de la Subred Sur: Se definió  estrategia con la Asociación de Usuarios de la USS Vista Hermosa con el uso de arlequines  para la socializacion de derechos y deberes en las salas de espera en los puntos de atención  de la USS  Vista Hermosa. Se programa para el mes de octubre capacitación a los integrantes de la asociación sobre derechos y deberes con apoyo de servicio al ciudadno, para luego ser socializados por los integrantes de la asociación.
</t>
  </si>
  <si>
    <t>En el II trimestre se realizo el proceso de elección  de los  representantes de las Formas ante el Comite de Etica Hospitalario de la Subred Sur</t>
  </si>
  <si>
    <r>
      <t xml:space="preserve">
para las 4 localidades se realizo proceso de convocatoria: 
*Convocatoria  asamblea zonal  de  COPACOS.
+Capacitación  politica pública de  transparencia, integridad y no tolerancia  con la corrupción , gobierno abierto  y SALUD DATA
+Capacitacion sobre análisis de la información y herramientas para ejercer el control social
+Capacitacion  sobre enfoque diferencial  y humanización del servicio y proceso de Gobernanza.
+Capacitación en pagima WEB  de participación SDS 
+Capacitación sobre programa donación de órganos.
+Capacitación en derechos y deberes, seguridad del paciente y responsabolidad social
+Convocatoria para realizar visita  de reconocimineto laboratorio Tunal con integrantres de Asociaiones de Usuarios USS Vista Hermosa y Meissen.
+Reunión de las formas de participación con Subsecretario  Secretaría  de Salud.
+Convocatoria para participar en Foro Interlocal de Reformulación de la Política De Participación Incidente.
+Convocatoria Encuentro formas de participación con representantes ante la Junta Directiva de la Subred Sur.
</t>
    </r>
    <r>
      <rPr>
        <b/>
        <sz val="12"/>
        <rFont val="Arial"/>
        <family val="2"/>
      </rPr>
      <t xml:space="preserve">
</t>
    </r>
    <r>
      <rPr>
        <sz val="12"/>
        <rFont val="Arial"/>
        <family val="2"/>
      </rPr>
      <t xml:space="preserve">
</t>
    </r>
  </si>
  <si>
    <t>El 29 de julio de 2021 se realizo en el marco del Dia del Usuario la reunion ampliada de JAC con el dr Luis Fernando Pineda y  por parte de los presidentes de las Juntas se  expuso las principales mejoras 
EL dia 30 de agosto se realizó diálogo ciudadano  de las formas de participación de Ciudad Bolívar (Asociaciòn de usuarios uss Vista Hermosa, Asociaciòn de Usuarios USS Meissen y COPACOS C. Bolívar) con la alta geerencia Dr. Reyes Murillo, Suberente de Servicios de Salud Subred Sur. Espacio en el que la comunidad presentó las diferentes inquietudes y necesidades en salud, a lo que el Dr. Reyes dió respuesta  frente a la reorganización de los servicios de la Subred Sur.</t>
  </si>
  <si>
    <t>Actividad no programada para el periodo, como avance en los meses de febrero y marzo del 2021, dentro de los planes de acción  año 2021 de las formas de participación de Ciudad Bolívar, se concertaron los temas de capacitación para desarrollar durante el año tales como: Política de participación, plan de vacunación covid 19, promotores del cuidado, planeación participativa, planes de desarrollo local, plan territorial en salud y control social</t>
  </si>
  <si>
    <r>
      <rPr>
        <b/>
        <sz val="12"/>
        <color theme="1"/>
        <rFont val="Arial"/>
      </rPr>
      <t xml:space="preserve">CIUDAD BOLÌVAR: </t>
    </r>
    <r>
      <rPr>
        <sz val="12"/>
        <color theme="1"/>
        <rFont val="Arial"/>
        <family val="2"/>
      </rPr>
      <t xml:space="preserve"> En el mes de julio de 2021,  se realizó reunión con integrantes del COPACOS, gobernanza, alcaldía local y SDS, en la que se priorizaron las tres principales problematicas teniendo en cuenta linemiento emanado por la SDS,  insumos que serán socializados en asamblea Distrital de COPACOS.
En el mes de septiembre  de 2021, se realizó capacitación a las formas de participación de Ciudad Bolívar sobre los inidicadores trazadores  por parte de un profesional de la Subred Sur.   </t>
    </r>
    <r>
      <rPr>
        <b/>
        <sz val="12"/>
        <color theme="1"/>
        <rFont val="Arial"/>
      </rPr>
      <t xml:space="preserve">                                                      Tunjuelito:</t>
    </r>
    <r>
      <rPr>
        <sz val="12"/>
        <color theme="1"/>
        <rFont val="Arial"/>
      </rPr>
      <t xml:space="preserve"> Actividad proyectada para cuarto trimestre del año
</t>
    </r>
    <r>
      <rPr>
        <b/>
        <sz val="12"/>
        <color theme="1"/>
        <rFont val="Arial"/>
        <family val="2"/>
      </rPr>
      <t xml:space="preserve">Usme: </t>
    </r>
    <r>
      <rPr>
        <sz val="12"/>
        <color theme="1"/>
        <rFont val="Arial"/>
        <family val="2"/>
      </rPr>
      <t xml:space="preserve">Se desarrollo actividad de socializacion con los integrantes de la s  Formas de participacion. 
</t>
    </r>
    <r>
      <rPr>
        <b/>
        <sz val="12"/>
        <color theme="1"/>
        <rFont val="Arial"/>
        <family val="2"/>
      </rPr>
      <t>Juntas Asesoras Comunitarias</t>
    </r>
    <r>
      <rPr>
        <sz val="12"/>
        <color theme="1"/>
        <rFont val="Arial"/>
        <family val="2"/>
      </rPr>
      <t xml:space="preserve">:  En el mes de septiembre se realizo socializacion a las JAC sobre los temas de plan de intevenciones colectivas y socializacion de los indicadores de PYD dando a conocer la situacion y determinantes en salud de las localidades. </t>
    </r>
  </si>
  <si>
    <r>
      <rPr>
        <b/>
        <sz val="12"/>
        <color theme="1"/>
        <rFont val="Arial"/>
      </rPr>
      <t>Ciudad Bolivar</t>
    </r>
    <r>
      <rPr>
        <sz val="12"/>
        <color theme="1"/>
        <rFont val="Arial"/>
        <family val="2"/>
      </rPr>
      <t xml:space="preserve">: Actividad no programada para este trimestre </t>
    </r>
    <r>
      <rPr>
        <b/>
        <sz val="12"/>
        <color theme="1"/>
        <rFont val="Arial"/>
      </rPr>
      <t xml:space="preserve">                                                                                                  Sumapaz: </t>
    </r>
    <r>
      <rPr>
        <sz val="12"/>
        <color theme="1"/>
        <rFont val="Arial"/>
      </rPr>
      <t xml:space="preserve">para el tercer trimestre 13/07/2021; se realizó socialización de Ruta de Promoción y Detención de la enfermedad con la Asociación de Usuarios de Nazareth por parte de la Jefe Marcela Franco, quien explico el manejo que se tiene  dentro de la Subred Sur y asimismo como es aplicada en la zona de la ruralidad de Sumapaz
</t>
    </r>
    <r>
      <rPr>
        <b/>
        <sz val="12"/>
        <color theme="1"/>
        <rFont val="Arial"/>
        <family val="2"/>
      </rPr>
      <t xml:space="preserve"> Juntas Asesoras Comunitarias</t>
    </r>
    <r>
      <rPr>
        <sz val="12"/>
        <color theme="1"/>
        <rFont val="Arial"/>
        <family val="2"/>
      </rPr>
      <t>:  En el mes de septiembre se realizo socializacion a las JAC sobre los temas de plan de intevenciones colectivas y socializacion de los indicadores de PYD dando a conocer la situacion y determinantes en salud de las localidades.</t>
    </r>
  </si>
  <si>
    <r>
      <rPr>
        <b/>
        <sz val="12"/>
        <rFont val="Arial"/>
        <family val="2"/>
      </rPr>
      <t xml:space="preserve">CIUDAD BOLÍVAR, TUNJUELITO, USME y SUMAPAZ. </t>
    </r>
    <r>
      <rPr>
        <sz val="12"/>
        <rFont val="Arial"/>
        <family val="2"/>
      </rPr>
      <t>Se adelanta socialización del convenio PIC a los</t>
    </r>
    <r>
      <rPr>
        <b/>
        <sz val="12"/>
        <rFont val="Arial"/>
        <family val="2"/>
      </rPr>
      <t xml:space="preserve"> </t>
    </r>
    <r>
      <rPr>
        <sz val="12"/>
        <rFont val="Arial"/>
        <family val="2"/>
      </rPr>
      <t>Integrantes de las formas de participación. El dìa 16 de abril del 2021, se realizó socialización  a las formas de participaciòn de la Subred Sur el nuevo contrato  del PIC AÑO 2021, convenio 2353360 de marzo 31 a Junio 30 del 2021.
J</t>
    </r>
    <r>
      <rPr>
        <b/>
        <sz val="12"/>
        <rFont val="Arial"/>
        <family val="2"/>
      </rPr>
      <t xml:space="preserve">UNTAS ASESORAS COMUNITARIAS: </t>
    </r>
    <r>
      <rPr>
        <sz val="12"/>
        <rFont val="Arial"/>
        <family val="2"/>
      </rPr>
      <t xml:space="preserve">En cada una de las Juntas se realizo socializacion de las acciones desarrolladas por el plan de intervenciones colectivas, donde se evidencia  por cada localidadl el que hacer del equipo y las acciones desarrolladas. </t>
    </r>
  </si>
  <si>
    <t xml:space="preserve">Se encuentra en desarrollo la estrategia de comunicación de acuerdo con el documento se generan las acciones y se definieron los temas que se socializan como capacitacion con medicion de conocimiento y los temas tratados como estrategia de comunicación. 
especificamente para el trimestre se desarrollo la socializacion de responsabilidad social, seguridad del paciente y derechos y deberes. 
para estos ultimos se realizo organizacion con las Formas de participacion quienes vienen desarrollando la estrategia de socilizacion por parte de las asociaciones en las salas de espera. 
</t>
  </si>
  <si>
    <t xml:space="preserve">se evidencia que las iniciativas estaban propuestas para el desarrollo a 6 meses y fue necesario realizar ajustes y quedaron para su culminacion en dos meses. </t>
  </si>
  <si>
    <t>se desarrollo el plan de capacitacion con los temas definidos para el trimestre con evalucion del pre y del post.
de acuerdo a la  programacion de los temas de capacitacion corresponde a:  Gobierno Abierto para Bogotá GABO
código de integridad y el estatuto anticorrupción Transparencia, conceptos de gasto, para el mes de julio y Análisis de Información
procedimientos de: agenda miento de citas, validación de estados de aseguramiento en bases de datos ADRES, comprobador de derechos y SISBEN Saluddata para el mes de agosto de 2021. En cuanto la mes de septiembre no se tenia programada  capacitacion. 
De acuerdo con el  proceso de capacitación, en la sesión de julio y agosto  para el Post Test se evidencia la apropiación de conocimientos del 92%  promedio de los participantes, el proceso de capacitación y formación en las temáticas establecidas permite orientar el ejercicio en búsqueda del afianzamiento de los conocimientos, apropiación de los mismos y la aplicación de las temáticas en el desarrollo de un proyecto de fortalecimiento de las organizaciones, se evidencia una excelente respuesta por parte de la comunidad.</t>
  </si>
  <si>
    <t xml:space="preserve">Desde la oficina de participación comunitaria se diseñó una estrategia de capacitación que involucra acciones interinstitucionales, con  enfoque pedagógico, conjuntamente en las formas de participación de la Subred.
Durante el III Trimestre se desarrollaron las siguintes capacitaciónes con las formas de participacipon con la aplicación de un pretest y un postest así:
+ Julio 31 de 2021. Capacitación en   politica pública de  transparencia, integridad y no tolerancia  con la corrupción , gobierno abierto  y SALUD DATA.
+Agosto  31 de 2021: Capacitacion sobre análisis de la información y herramientas para ejercer el control social
se desarrolla en conjunto con la SDS la veeduria en vacunacion COVID-19 en la cual se cumple con capacitacion especifica frente al tema con los interesados de la comunidad de la Subred Sur </t>
  </si>
  <si>
    <r>
      <rPr>
        <b/>
        <sz val="12"/>
        <rFont val="Arial"/>
        <family val="2"/>
      </rPr>
      <t xml:space="preserve"> 
</t>
    </r>
    <r>
      <rPr>
        <sz val="12"/>
        <rFont val="Arial"/>
        <family val="2"/>
      </rPr>
      <t xml:space="preserve">
Desde la oficina de participación comunitaria se diseñó una estrategia de capacitación que involucra acciones interinstitucionales, con  enfoque pedagógico, conjuntamente en las formas de participación de la Subred.
Durante el III Trimestre se desarrollaron las siguintes capacitaciónes con las formas de participacipon con la aplicación de un pretest y un postest así:
+ Julio 31 de 2021. Capacitación en   politica pública de  transparencia, integridad y no tolerancia  con la corrupción , gobierno abierto  y SALUD DATA.
+Agosto  31 de 2021: Capacitacion sobre análisis de la información y herramientas para ejercer el control social
se desarrolla en conjunto con la SDS la veeduria en vacunacion COVID-19 en la cual se cumple con capacitacion especifica frente al tema con los interesados de la comunidad de la Subred Sur 
</t>
    </r>
  </si>
  <si>
    <t xml:space="preserve">  Actividad cumplida en el II trimestre año 2021</t>
  </si>
  <si>
    <t xml:space="preserve">se realizo solicitud de la capacitacion a la SDS con el fin de socializar en el ultimo trimestre  del año la forma de realizar el control social a las aperturas de buzones. </t>
  </si>
  <si>
    <t xml:space="preserve">se esta realizando revision por la SDS para definicion de lineamientos de apertura de buzon en los cuales se tenga en cuenta el tema de normatividad </t>
  </si>
  <si>
    <r>
      <rPr>
        <b/>
        <sz val="12"/>
        <color theme="1"/>
        <rFont val="Arial"/>
      </rPr>
      <t>CIUDAD BOLÍVAR</t>
    </r>
    <r>
      <rPr>
        <sz val="12"/>
        <color theme="1"/>
        <rFont val="Arial"/>
        <family val="2"/>
      </rPr>
      <t>: En el mes de agosto del 2021 se dio respuesta por parte de la subegerencia de Servicios de la Subred  a las   necesidades y expectativas identificadas por  las formas de participaciòn de Ciudad Bolìva presentadas en reunión con la lata gerencia el día 30 de agsoto de 202</t>
    </r>
    <r>
      <rPr>
        <b/>
        <sz val="12"/>
        <color theme="1"/>
        <rFont val="Arial"/>
      </rPr>
      <t>1.             
Tunjuelito.</t>
    </r>
    <r>
      <rPr>
        <sz val="12"/>
        <color theme="1"/>
        <rFont val="Arial"/>
      </rPr>
      <t xml:space="preserve">  En el marco de dialogos ciudadanos y priorizaciones de necesidades se cuenta con un consolidado de matriz de necesidades y expectativas, se destacan gestiones desde la Asociacion Usuarios El Tunal para solicitar espacio fisico en la unidad El Tunal, ademas de manejo e intervencion de recuperacion del espacio publico frente a consulta externa; la asociacion usuarios Tunjuelito realiza solicitud de revision de posible situacion de venta de citas por parte de particulares en sedes de Tunjuelito y solicitud de concepto juridico de la SDS, para acceder a la informacion que se encuentra en los buzones.
U</t>
    </r>
    <r>
      <rPr>
        <b/>
        <sz val="12"/>
        <color theme="1"/>
        <rFont val="Arial"/>
        <family val="2"/>
      </rPr>
      <t>SME: S</t>
    </r>
    <r>
      <rPr>
        <sz val="12"/>
        <color theme="1"/>
        <rFont val="Arial"/>
        <family val="2"/>
      </rPr>
      <t xml:space="preserve">e desarrollo la entrega de informacion en cada una de las veedurias directamente por los ingenieros y arquitectos de la Subred Sur a cargo de los procesos de infraestructura. </t>
    </r>
  </si>
  <si>
    <r>
      <rPr>
        <b/>
        <sz val="12"/>
        <color theme="1"/>
        <rFont val="Arial"/>
      </rPr>
      <t>CIUDAD BOLÌVAR:</t>
    </r>
    <r>
      <rPr>
        <sz val="12"/>
        <color theme="1"/>
        <rFont val="Arial"/>
        <family val="2"/>
      </rPr>
      <t xml:space="preserve"> En el mes de  julio  del 2021, se realizò informe de control social de los proyectos y convenios ejecutados en la localidad de Ciudad Bolìvar, el cual fue enviado a la Oficina de Participaciòn de la Subred Sur, para su consolidado y publicaciòn en la Página Web de la Subred Sur.  </t>
    </r>
    <r>
      <rPr>
        <b/>
        <sz val="12"/>
        <color theme="1"/>
        <rFont val="Arial"/>
      </rPr>
      <t xml:space="preserve">        
Tunjuelito: </t>
    </r>
    <r>
      <rPr>
        <sz val="12"/>
        <color theme="1"/>
        <rFont val="Arial"/>
      </rPr>
      <t xml:space="preserve">la profesional de participacion para Tunjuelito hace asistencia tecnica para gestiones de conformacion de veeduria, gestiones para desarrollo de mesas de dialogo, entrega de informacion de las reuniones, convocatoria a las reuniones, mesas de dialogo o recorridos. Tiene a cargo la asistencia tecnica a veedurias: CAPS y Reorganizacion Servicios Tunal (se adelanto la actualizacion de la resolucion, tres mesas de dialogo), Dotación No Control (se adelanto la actualizacion de resolucion, convocatoria a tres mesas de dialogo, gestion para recorrido de verificacion de entrega de equipos, acompañamiento a dos recorridos, entrega de material de apoyo). Vacunación de COVID (gestion de informes en las tres mesas de dialogo, acompañamiento a un recorrido a coliseo Parque El Tunal, apoyo a la vocera para entrega de informes). veeduría de Convenio 252 de 2021, ayudas de asistencia personal en Tunjuelito (convocatoria y asistencia tecnica a tres mesas de dialogo, participar y apoyar a los lideres para participacion en comites tecnicas), sistematizacion de las mesas de dialogo. 
</t>
    </r>
    <r>
      <rPr>
        <b/>
        <sz val="12"/>
        <color theme="1"/>
        <rFont val="Arial"/>
        <family val="2"/>
      </rPr>
      <t xml:space="preserve">USME: </t>
    </r>
    <r>
      <rPr>
        <sz val="12"/>
        <color theme="1"/>
        <rFont val="Arial"/>
      </rPr>
      <t xml:space="preserve">En el mes de  julio  del 2021, se realizò informe de control social de los proyectos y convenios ejecutados en la localidad de Usme, el cual fue enviado a la Oficina de Participaciòn de la Subred Sur, para su consolidado y publicaciòn en la Página Web de la Subred Sur.   </t>
    </r>
  </si>
  <si>
    <r>
      <rPr>
        <b/>
        <sz val="12"/>
        <color rgb="FF000000"/>
        <rFont val="Arial"/>
      </rPr>
      <t>CIUDAD BOLÍVAR</t>
    </r>
    <r>
      <rPr>
        <sz val="12"/>
        <color rgb="FF000000"/>
        <rFont val="Arial"/>
      </rPr>
      <t xml:space="preserve">: El dìa 28 de junio del 2021 se realizò socializaciòn de resultados de los sistemas de informaciòn SDQS del I  y II Trimestre año 2021   y resultados encuesta de satisfacciòn con las Asociaciones de Usuarios   de las unidades de Servicio de la USS Vista Hermosa y USS Meissen.
</t>
    </r>
    <r>
      <rPr>
        <sz val="12"/>
        <color rgb="FFFF0000"/>
        <rFont val="Arial"/>
      </rPr>
      <t xml:space="preserve">
</t>
    </r>
    <r>
      <rPr>
        <b/>
        <sz val="12"/>
        <color rgb="FF000000"/>
        <rFont val="Arial"/>
      </rPr>
      <t>TUNJUELITO</t>
    </r>
    <r>
      <rPr>
        <sz val="12"/>
        <color rgb="FF000000"/>
        <rFont val="Arial"/>
      </rPr>
      <t xml:space="preserve">: Para el II  trimestre año 2021, programado para el segundo semestre 
</t>
    </r>
    <r>
      <rPr>
        <b/>
        <sz val="12"/>
        <color rgb="FF000000"/>
        <rFont val="Arial"/>
      </rPr>
      <t xml:space="preserve">Usme: </t>
    </r>
    <r>
      <rPr>
        <sz val="12"/>
        <color rgb="FF000000"/>
        <rFont val="Arial"/>
      </rPr>
      <t xml:space="preserve">Para la vigencia del presente informe se socializo en reunión virtual a la Asociación de Usuarios de la localidad, la presentación y análisis de los resultados de PQRS de la Subred, haciendo especial énfasis en los resultados obtenidos para la localidad. 
SUMAPAZ: Actividad prevista para realizar en el cuarto trimestre del año. </t>
    </r>
  </si>
  <si>
    <r>
      <rPr>
        <u/>
        <sz val="12"/>
        <color rgb="FF000000"/>
        <rFont val="Arial"/>
      </rPr>
      <t xml:space="preserve">
</t>
    </r>
    <r>
      <rPr>
        <sz val="12"/>
        <color theme="1"/>
        <rFont val="Arial"/>
      </rPr>
      <t xml:space="preserve">De acuerdo al proceso de capacitación se determinó realizar actividad de manera general para los integrantes de las formas de partición en el tercer trimestre aplicando la metodología establecida en el proceso de capacitación.  Se realizo la acividad para las 4 localidades con integrantes de todas las formas de participacion </t>
    </r>
  </si>
  <si>
    <t>En el II Trimestre año 2021 , se realizò alistamiento y preparacion de la semana de la transparencia a realizar se en el mes de octubre de 2021. se definio los temas y las acciones a desarrollar de dialogos para el cumplimiento de las misma</t>
  </si>
  <si>
    <r>
      <rPr>
        <b/>
        <sz val="12"/>
        <rFont val="Arial"/>
        <family val="2"/>
      </rPr>
      <t xml:space="preserve"> 
</t>
    </r>
    <r>
      <rPr>
        <sz val="12"/>
        <rFont val="Arial"/>
        <family val="2"/>
      </rPr>
      <t xml:space="preserve"> El dìa 27 de julio  del 2021, se realizó Capacitaciòn con las formas de participaciòn Subred Sur (asociaciones de usuarios, COPACOS  y veedores) sobre el tema de Politica de Transparencia,  gobierno abierto y presupuestacion.
</t>
    </r>
  </si>
  <si>
    <r>
      <rPr>
        <b/>
        <sz val="12"/>
        <color theme="1"/>
        <rFont val="Arial"/>
      </rPr>
      <t xml:space="preserve">CIUDAD BOLIVAR, TUNJUELITO, SUMAPAZ Y USME: </t>
    </r>
    <r>
      <rPr>
        <sz val="12"/>
        <color theme="1"/>
        <rFont val="Arial"/>
        <family val="2"/>
      </rPr>
      <t xml:space="preserve">Se desarrollo en el trimestre las acciones de reconocimiento de las necesidades de las Formas de participacion matriz en construccion, para el trimestre se desarrollo espacio co los representantes a junta directiva de la Subred Sur. </t>
    </r>
    <r>
      <rPr>
        <b/>
        <sz val="12"/>
        <color theme="1"/>
        <rFont val="Arial"/>
      </rPr>
      <t xml:space="preserve">
CIUDAD BOLÍVAR: </t>
    </r>
    <r>
      <rPr>
        <sz val="12"/>
        <color theme="1"/>
        <rFont val="Arial"/>
        <family val="2"/>
      </rPr>
      <t xml:space="preserve">Actividad con avance en primer trimestre. Se adelantó en marzo proceso de diálogo de líderes en las formas de participación de las diferentes localidades, dando como resultado matriz de necesidades y expectativas como insumo para el proceso de rendición de cuentas de la subred sur y a la cual se generará plan de seguimiento y respuesta en abril de 2021. </t>
    </r>
    <r>
      <rPr>
        <b/>
        <sz val="12"/>
        <color theme="1"/>
        <rFont val="Arial"/>
      </rPr>
      <t xml:space="preserve">                                                                                                                                                                                                       Tunjuelito: </t>
    </r>
    <r>
      <rPr>
        <sz val="12"/>
        <color theme="1"/>
        <rFont val="Arial"/>
      </rPr>
      <t xml:space="preserve">la profesional de participacion para Tunjuelito hace asistencia tecnica para gestiones de conformacion de veeduria, gestiones para desarrollo de mesas de dialogo, entrega de informacion de las reuniones, convocatoria a las reuniones, mesas de dialogo o recorridos. Tiene a cargo la asistencia tecnica a veedurias: CAPS y Reorganizacion Servicios Tunal (se adelanto la actualizacion de la resolucion, tres mesas de dialogo), Dotación No Control (se adelanto la actualizacion de resolucion, convocatoria a tres mesas de dialogo, gestion para recorrido de verificacion de entrega de equipos, acompañamiento a dos recorridos, entrega de material de apoyo). Vacunación de COVID (gestion de informes en las tres mesas de dialogo, acompañamiento a un recorrido a coliseo Parque El Tunal, apoyo a la vocera para entrega de informes). veeduría de Convenio 252 de 2021, ayudas de asistencia personal en Tunjuelito (convocatoria y asistencia tecnica a tres mesas de dialogo, participar y apoyar a los lideres para participacion en comites tecnicas), sistematizacion de las mesas de dialogo. </t>
    </r>
  </si>
  <si>
    <t xml:space="preserve">se realizo definicion del tema de presupuestacion en el plan de capacitacion de las Formas de participacion en salud </t>
  </si>
  <si>
    <t>Acompañamiento  técnico a los líderes en la construcción de iniciativas ciudadanas para presentar en el marco del proceso de planeación local.</t>
  </si>
  <si>
    <t xml:space="preserve">asistencia técnica a un proceso de iniciativa ciudadana en proceso de planeación local </t>
  </si>
  <si>
    <t>Número de asistencia técnica ejecutado/Número de asistencia técnica proyectado*100</t>
  </si>
  <si>
    <t xml:space="preserve">Actividad no programada para el periodo como avance 
CIUDAD BOLÍVAR. En el mes de marzo se realizó asesoría y asistencia técnica a las formas de participación de Ciudad Bolívar para la Construcción de ficha técnica de ampliación de propuesta de presupuestos participativos "Fortalecimiento a las formas de participación Social en Salud Localidad 19 Ciudad Bolívar". Se realizó reunión virtual con los integrantes de las formas, se desarrolló la ficha para ser socializada en la alcaldía local con asesores de planeación. Esta actividada hace parte de la Fase II de presupuestos participativos.
TUNJUELITO. Se realizó asesoría y asistencia técnica a las formas de participación de Tunjuelito, en el marco de los presupuestos participativos, para la construcción de ficha técnica de ampliación de propuesta de presupuestos participativos "Huertas urbanas para la salud mental de las personas mayores de Tunjuelito", adelantando asesoría presencial en alcaldía local y de manera virtual a la vocera de la iniciativa. 
</t>
  </si>
  <si>
    <t>Actividad no programada para el periodoSe adelantó en marzo proceso de diálogo de líderes en las formas de participación de las diferentes localidades, dando como resultado matriz de necesidades y expectativas como insumo para el proceso de rendición de cuentas de la subred sur y a la cual se generará plan de seguimiento y respuesta para el año 2021.</t>
  </si>
  <si>
    <t xml:space="preserve">Un acompañamiento  técnico a los espacios e instancias de participación en el proceso de seguimiento al Plan de desarrollo Local  en salud y/o  al Plan Territorial de Salud 2020-2024.  </t>
  </si>
  <si>
    <t xml:space="preserve">gestionar el seguimiento al plan de acción local y /o territorial </t>
  </si>
  <si>
    <t>sesión ejecutada /sesión desarrollada*100</t>
  </si>
  <si>
    <t>Actividad no programada para el periodo. 
Se adelantó en marzo proceso de diálogo de líderes en las formas de participación de las diferentes localidades, dando como resultado matriz de necesidades y expectativas como insumo para el proceso de rendición de cuentas de la subred sur y a la cual se generará plan de seguimiento y respuesta para el año 2021.</t>
  </si>
  <si>
    <t xml:space="preserve">se desarrollo espacio de seguimiento a las acciones de las alcaldias locales de presupuesto en salud </t>
  </si>
  <si>
    <t xml:space="preserve">Se realizo tanto en COPACOS como en las Juntas Asesoras Comunitarias socializacion de los avances en el diseño, ejecucion y desarrollo de los presupuestos de Alcaldias locales para el tema de salud, por parte de los referentes de planeacion de cada Alcaldia se expuso los avances y cumplimiento de elaboracion de convenios para la ejecucion de los presupuestos </t>
  </si>
  <si>
    <t xml:space="preserve">desde del segundo trimestre se realizo la consolidacion de la matriz de necesidades y expectivas de la comunidades a traves de las formas de participacion en salud </t>
  </si>
  <si>
    <t>MEDIO de VERIFICACIÓN (Acta, documento, vídeo, etc.)</t>
  </si>
  <si>
    <t xml:space="preserve">Se realizó como equipo de trabajó la proyección de necesidades físico financieras como diagnóstico  para en desarrolló de los procesos de participación comunitaria. A lo cual se generaron diferentes gestiones durante en año 2021. 
Reportando el 100% de cumplimiento  </t>
  </si>
  <si>
    <r>
      <rPr>
        <sz val="10"/>
        <color theme="1"/>
        <rFont val="Arial"/>
      </rPr>
      <t xml:space="preserve">El equipo de la oficina de participación comunitaria en en desarrolló de las actividades de IV  trimestre año 2021 participó en mesas de trabajó locales reuniones de articulación entre gobernanza Subred Sur, participación y dirección de Participación de SDS. en las que se trabajaron los siguientes  temas:
</t>
    </r>
    <r>
      <rPr>
        <b/>
        <sz val="10"/>
        <color theme="1"/>
        <rFont val="Arial"/>
      </rPr>
      <t xml:space="preserve">USME
</t>
    </r>
    <r>
      <rPr>
        <sz val="10"/>
        <color theme="1"/>
        <rFont val="Arial"/>
      </rPr>
      <t>05 Noviembre - Se realizó actividad encuentro local en salud como estrategia conjunta entre gobernanza y participación para movilizar las acciones y actividades desde los componentes de plan de intervenciones colectivas PIC - Gestión de Políticas y Participación Comunitaria, identificando y dando respuesta a las necesidades en salud de los habitantes en la localidad quinta Usme.
24 Noviembre - Se llevó a cabo la mesa territorial en salud, como un ejercicio de  interacción en en direccionamiento estratégico de proceso transversal de Análisis y Políticas para la salud y la vida en los territorios, para la localidad de Usme.
CI</t>
    </r>
    <r>
      <rPr>
        <b/>
        <sz val="10"/>
        <color theme="1"/>
        <rFont val="Arial"/>
      </rPr>
      <t>UDAD Bolívar:
*</t>
    </r>
    <r>
      <rPr>
        <sz val="10"/>
        <color theme="1"/>
        <rFont val="Arial"/>
      </rPr>
      <t xml:space="preserve"> 25 de noviembre  se  realizó la mesa territorial de salud local de  la localidad  19 Ciudad Bolívar en la que se trabajó: Modelo territorial en salud,  conformación de la mesa territorial, identificación y priorización  de problemática por UPZ.
* 09 de diciembre se realizó mea territorial en salud Ciudad Bolívar, se socializó  la priorización de núcleos problemáticos y se realizó construcción de plan de acción  de Direccionamiento estratégico  año 2022. por núcleo problemático, identificando causas, se plantearon  metas, objetivos,indicadores, estrategias, actividades y procesos.
TU</t>
    </r>
    <r>
      <rPr>
        <b/>
        <sz val="10"/>
        <color theme="1"/>
        <rFont val="Arial"/>
      </rPr>
      <t xml:space="preserve">NJUELITO:
</t>
    </r>
    <r>
      <rPr>
        <sz val="10"/>
        <color theme="1"/>
        <rFont val="Arial"/>
      </rPr>
      <t xml:space="preserve">* 24 de noviembre, se adelanta presencialmente mesa territorial de salud local para localidad Tunjuelito, teniendo como objeto central presentar en modelo territorial en salud,  acuerdos de la dinamica de trabajó de la mesa territorial, identificación y priorización  de problemáticas por UPZ, aue alimentaran la proyeccion de 2022.
* 06 de diciembre se realizó presencialmente la segunda mesa territorial en salud para localidad Tunjuelito, en la que se socializó  la priorizacipon de núcleos problemáticos y se realizó construcción de plan de acción  de Direccionamiento estratégico  año 2022, ejercicio planteado por núcleos problematicos, haciendo trabajó por equipos de identificacion de causas, proyeccion de metas, objetivos, indicadores, estrategias, actividades.
</t>
    </r>
    <r>
      <rPr>
        <b/>
        <sz val="10"/>
        <color theme="1"/>
        <rFont val="Arial"/>
      </rPr>
      <t>SUMAPAZ:</t>
    </r>
    <r>
      <rPr>
        <sz val="10"/>
        <color theme="1"/>
        <rFont val="Arial"/>
      </rPr>
      <t xml:space="preserve"> 
26 Noviembre: Se realiza mesa territorial de salud para la localidad de Sumapaz, en donde se llevo a cabo la presentacion del objetivo de dicha mesa de trabajo y la identificacion de problemativas dentro de la localidad de Sumapaz.
13 Diciembre: se realizo mesa de trabajo para la recoleccion de ideas para la creación del Plan Decenal de SAlud Publica vigencia 2022-2031, la cual se llevo a cabo en el corregimineto de Nazareth, con laasistencia de las formas de Participacion de Sumapaz.
17 Diciembre: Se llevo acabo la mesa Territorial de la localidad de Sumapaz, se realizo en la Vereda Pasquilla; trabajando en sobre los núcleos problematicos identificados en la localidad de Sumapaz.
Reportando el 100% de cumplimiento</t>
    </r>
  </si>
  <si>
    <t xml:space="preserve">Se priorizo por en equipo de trabajó participar en proceso de capacitación de enfoque diferencial que desarrolla la SDS, lográndose participación de los  profesionales  de proceso de  participación para la Subred Sur, lo mismo que socializacion a los integrantes de formas de participacion 
Reportando el 100% de cumplimiento
</t>
  </si>
  <si>
    <t>Acta de  reunión de Gobernanza</t>
  </si>
  <si>
    <t>MEDIO de VERIFICACIÓN (Acta, documento, video, etc.)</t>
  </si>
  <si>
    <t xml:space="preserve">Para el IV trimestre se llevaron a cabo mesas de trabajó presenciales por localidad, donde se hizo evaluación y seguimiento a las actividades propuestas en los planes de acción de cada una de las formas de participación. Priorizando o destacando acciones que deben continuar en la planeación de actividades 2022  </t>
  </si>
  <si>
    <t>No todos los integrantes de las formas han podido participar en la reuniones debido a que no cuentan con los medios tecnológicos.</t>
  </si>
  <si>
    <r>
      <rPr>
        <b/>
        <sz val="10"/>
        <color theme="1"/>
        <rFont val="Arial"/>
      </rPr>
      <t>TUNJUELITO</t>
    </r>
    <r>
      <rPr>
        <sz val="10"/>
        <color theme="1"/>
        <rFont val="Arial"/>
      </rPr>
      <t xml:space="preserve">:  Para ASOTUNJUELITO se adelanto seguimiento de situacion de filas en Abraham Lincoln y El Carmen, estableciendo acuerdos y propuestas de mejora y articulando con la profesional de enlace. Para el caso de ASOUHTUNAL, se realizaron gestiones para mejora de situacion de deshumanizacion en cajas de facturacion. 
</t>
    </r>
    <r>
      <rPr>
        <b/>
        <sz val="10"/>
        <color theme="1"/>
        <rFont val="Arial"/>
      </rPr>
      <t>CIUDAD BOLÍVA</t>
    </r>
    <r>
      <rPr>
        <sz val="10"/>
        <color theme="1"/>
        <rFont val="Arial"/>
      </rPr>
      <t xml:space="preserve">R: en día 25 de noviembre   se socializó  a las formas de participación de Ciudad Bolívar en programa Bogotá te escucha.
</t>
    </r>
    <r>
      <rPr>
        <b/>
        <sz val="10"/>
        <color theme="1"/>
        <rFont val="Arial"/>
      </rPr>
      <t>USME:</t>
    </r>
    <r>
      <rPr>
        <sz val="10"/>
        <color theme="1"/>
        <rFont val="Arial"/>
      </rPr>
      <t xml:space="preserve"> Para en desarrolló de dicha actividad las formas de participación solicitaron en informe y presentación por escrito para ser consultado destacando en comportamiento de las unidades de Cami Santa librada - Usme Pueblo, CAPS Betania y Marichuela.
</t>
    </r>
    <r>
      <rPr>
        <b/>
        <sz val="10"/>
        <color theme="1"/>
        <rFont val="Arial"/>
      </rPr>
      <t>SUMAPAZ:</t>
    </r>
    <r>
      <rPr>
        <sz val="10"/>
        <color theme="1"/>
        <rFont val="Arial"/>
      </rPr>
      <t xml:space="preserve"> 26/11/2021: Se socializo informe de Bogotá Te escucha a las formas de participacion de Sumapaz (Asociacion de Usuarios Nazareth y COPACOS Sumapaz).
Reportando el 100% de cumplimiento</t>
    </r>
  </si>
  <si>
    <t>actividad realizada en en segundo trimestre 2021.
Reportando el 100% de cumplimiento</t>
  </si>
  <si>
    <t xml:space="preserve">Durante en IV Trimestre se continúa  articulando con los referentes territoriales de SDS en las reuniones de Gobernanza la realización de las actividades con en fin de vincular mayor numero de población en las Formas de participación.
Reportando el 100% de cumplimiento </t>
  </si>
  <si>
    <t>Acta de reunión elaborada por gobernanza
avances de documento</t>
  </si>
  <si>
    <t xml:space="preserve">Actas reunión
priorización de cada organización </t>
  </si>
  <si>
    <t>COPACOS Usme, Se presentan dificultades con los cronogramas propuestos por en cooperante ya que en proyecto se indicó su ejecución en 5 meses sin embargo se definieron 2 meses para su ejecución lo que generó cambio en en desarrolló de las actividades propuesta en en proyecto.
Asociación de Usuarios Usme, a la fecha no ha sido aprobado por parte de SDS en proyecto presentado por la junta directiva y aprobado por la asociación en en mes de junio. 
COPACOS Sumapaz y Asociación de Usuarios NAzareth, al momento de la ejecución de proyecto el cooperante no dio cumplimiento a las fechas establecidas por ende se amplio para el mes de enero la entrega de elementos y la salida Pedagógica.</t>
  </si>
  <si>
    <t>Acta de reuniones
Avances de proyecto
Cronogramas</t>
  </si>
  <si>
    <r>
      <rPr>
        <b/>
        <sz val="10"/>
        <color theme="1"/>
        <rFont val="Arial"/>
      </rPr>
      <t>CIUDAD BOLÌVAR</t>
    </r>
    <r>
      <rPr>
        <sz val="10"/>
        <color theme="1"/>
        <rFont val="Arial"/>
      </rPr>
      <t>: Actividad cumplida al 100% en IV  trimestre de año 2021, se realizó capacitación sobre la política de participación,  a las formas de participación de Ciudad Bolívar, por parte de la Secretaría de Salud con la Dra Luz Dary Carmona, actividad que hace parte de los proyectos de iniciativa comunitaria.</t>
    </r>
    <r>
      <rPr>
        <b/>
        <sz val="10"/>
        <color theme="1"/>
        <rFont val="Arial"/>
      </rPr>
      <t xml:space="preserve">                                                                              
TUNJUELITO</t>
    </r>
    <r>
      <rPr>
        <sz val="10"/>
        <color theme="1"/>
        <rFont val="Arial"/>
      </rPr>
      <t xml:space="preserve">: Actividad cumplida al 100% en  IV  trimestre de año 2021. a su vez el 03 de diciembre se participó junto con lideres de las diferentes formas de participacion de Tunjuelito en la jornada de construcción de plan decenal de salud Publica 2022 - 2031, donde se discutieron las propuestas para mejorar la salud mental, fisica y comunitaria en territorio, lo cual fie liderado por ministerio, actividad presencial
</t>
    </r>
    <r>
      <rPr>
        <b/>
        <sz val="10"/>
        <color theme="1"/>
        <rFont val="Arial"/>
      </rPr>
      <t>Usme</t>
    </r>
    <r>
      <rPr>
        <sz val="10"/>
        <color theme="1"/>
        <rFont val="Arial"/>
      </rPr>
      <t xml:space="preserve">: en en IV trimestre se participó en la construcción de plan decenal de salud Publica 2022 - 2031, donde se dieron a conocer las propuestas que contribuiran a mejorar la salud de la comunidad y en territorio liderado por en ministerio, actividad presencial en cada una de las localidades.
</t>
    </r>
    <r>
      <rPr>
        <b/>
        <sz val="10"/>
        <color theme="1"/>
        <rFont val="Arial"/>
      </rPr>
      <t>SUMAPAZ: S</t>
    </r>
    <r>
      <rPr>
        <sz val="10"/>
        <color theme="1"/>
        <rFont val="Arial"/>
      </rPr>
      <t>e realizo mesa de trabajo para la recoleccion de ideas para la creación del Plan Decenal de Salud Publica, vigencia 2022-2031, la cual se llevo a cabo en el corregimineto de Nazareth, con la asistencia de las formas de Participacion de Sumapaz.
Reportando el 100% de cumplimiento</t>
    </r>
  </si>
  <si>
    <t xml:space="preserve">acta de reunión de socialización de la política </t>
  </si>
  <si>
    <t>Se realiza revisión de material de ministerio de salud y MIPG, para la construcción de la estrategia de comunicación de la oficina de participación comunitaria, actualizando con la nueva plataforma estratégica y plan de desarrolló institucional de la Subred Sur. 
Se adelantó trabajó en equipo para revisión de material de ministerio de salud y MIPG, para la construcción de la estrategia de comunicación de la oficina de participación comunitaria y para hacer ajustes y revisión de documento propuesto para la oficina y definir a la vez la campaña para promoción de la política de participación y las formas de participación, lo mismo que incluir los temas priorizados para informar y comunicar a los líderes de las formas: 
- Política de participación para colaboradores, usuarios y líderes de formas de participación, 
- promoción de las formas de participación para colaboradores y usuarios principalmente, 
- derechos y deberes en coordinación de la referente de servicio al ciudadano, 
- información de SDQS en coordinación con referente de PQRS, 
- información de Satisfacción en coordinación con referente, 
entre otros. 
Reportando el 100% de cumplimiento</t>
  </si>
  <si>
    <t xml:space="preserve">No se generan </t>
  </si>
  <si>
    <t>Estrategia e informe</t>
  </si>
  <si>
    <t xml:space="preserve">Actas de reunion </t>
  </si>
  <si>
    <r>
      <rPr>
        <b/>
        <sz val="10"/>
        <color theme="1"/>
        <rFont val="Arial"/>
      </rPr>
      <t>Ciudad Bolívar</t>
    </r>
    <r>
      <rPr>
        <sz val="10"/>
        <color theme="1"/>
        <rFont val="Arial"/>
      </rPr>
      <t xml:space="preserve">: </t>
    </r>
    <r>
      <rPr>
        <b/>
        <sz val="10"/>
        <color theme="1"/>
        <rFont val="Arial"/>
      </rPr>
      <t xml:space="preserve">  </t>
    </r>
    <r>
      <rPr>
        <sz val="10"/>
        <color theme="1"/>
        <rFont val="Arial"/>
      </rPr>
      <t xml:space="preserve">en día 9 de noviembre se realizó socialización a los integrantes de las formas de participación en salud de Ciudad Bolívar ( Asociación Vista Hermosa y COPACOS C. Bolívar) sobre las  Rutas  Integrales en Salud por parte de gobernanza. 
</t>
    </r>
    <r>
      <rPr>
        <b/>
        <sz val="10"/>
        <color theme="1"/>
        <rFont val="Arial"/>
      </rPr>
      <t xml:space="preserve">Tunjuelito. </t>
    </r>
    <r>
      <rPr>
        <sz val="10"/>
        <color theme="1"/>
        <rFont val="Arial"/>
      </rPr>
      <t xml:space="preserve">se realizó jornada de socializacion a integrantes de las formas de partifcipaicón, donde se socializaron servicios de la ruta de atencion integral para persona mayor.
</t>
    </r>
    <r>
      <rPr>
        <b/>
        <sz val="10"/>
        <color theme="1"/>
        <rFont val="Arial"/>
      </rPr>
      <t xml:space="preserve">
Sumapaz: </t>
    </r>
    <r>
      <rPr>
        <sz val="10"/>
        <color theme="1"/>
        <rFont val="Arial"/>
      </rPr>
      <t xml:space="preserve">Actividad realizada durante </t>
    </r>
    <r>
      <rPr>
        <b/>
        <sz val="10"/>
        <color theme="1"/>
        <rFont val="Arial"/>
      </rPr>
      <t xml:space="preserve">el </t>
    </r>
    <r>
      <rPr>
        <sz val="10"/>
        <color theme="1"/>
        <rFont val="Arial"/>
      </rPr>
      <t xml:space="preserve">tercer trimestre, en donde se realizó socialización de Ruta de Promoción y Detención de la enfermedad con la Asociación de Usuarios de Nazareth por parte de la Jefe Marcela Franco, quien explicó en manejo que se tiene  dentro de la Subred Sur y asimismo como es aplicada en la zona de la ruralidad de Sumapaz.
</t>
    </r>
    <r>
      <rPr>
        <b/>
        <sz val="10"/>
        <color theme="1"/>
        <rFont val="Arial"/>
      </rPr>
      <t>Juntas Asesoras Comunitarias</t>
    </r>
    <r>
      <rPr>
        <sz val="10"/>
        <color theme="1"/>
        <rFont val="Arial"/>
      </rPr>
      <t xml:space="preserve">:  en en mes de septiembre se realizó socialización a las JAC sobre los temas de plan de intervenciones colectivas y socialización de los indicadores de PYD dando a conocer la situacion y determinantes en salud de las localidades.
</t>
    </r>
    <r>
      <rPr>
        <b/>
        <sz val="10"/>
        <color theme="1"/>
        <rFont val="Arial"/>
      </rPr>
      <t xml:space="preserve">Usme: </t>
    </r>
    <r>
      <rPr>
        <sz val="10"/>
        <color theme="1"/>
        <rFont val="Arial"/>
      </rPr>
      <t>Para en IV periodo se realizó reunión con integrantes de las formas de partifcipaicón, donde se socializo en programa de donación de Organos, a su vez se socializo los servicios de consultorio purpura para las mujeres de la localidad. 
Reportando el 100% de cumplimiento</t>
    </r>
  </si>
  <si>
    <r>
      <rPr>
        <b/>
        <sz val="10"/>
        <color theme="1"/>
        <rFont val="Arial"/>
      </rPr>
      <t xml:space="preserve">CIUDAD BOLÍVAR, TUNJUELITO, USME y SUMAPAZ. </t>
    </r>
    <r>
      <rPr>
        <sz val="10"/>
        <color theme="1"/>
        <rFont val="Arial"/>
      </rPr>
      <t>Se adelantó la presentación de nuevo convenio PIC a los</t>
    </r>
    <r>
      <rPr>
        <b/>
        <sz val="10"/>
        <color theme="1"/>
        <rFont val="Arial"/>
      </rPr>
      <t xml:space="preserve"> </t>
    </r>
    <r>
      <rPr>
        <sz val="10"/>
        <color theme="1"/>
        <rFont val="Arial"/>
      </rPr>
      <t>Integrantes de las formas de participación, en dìa 19 de Noviembre de 2021. convenio 2986207 01 de noviembre 2021 - 30 abril 2022, de igual manera se realizó inscripción y validación de veedores que a nivel de la subred sur acompañan en ejercicio.
J</t>
    </r>
    <r>
      <rPr>
        <b/>
        <sz val="10"/>
        <color theme="1"/>
        <rFont val="Arial"/>
      </rPr>
      <t xml:space="preserve">UNTAS ASESORAS COMUNITARIAS: </t>
    </r>
    <r>
      <rPr>
        <sz val="10"/>
        <color theme="1"/>
        <rFont val="Arial"/>
      </rPr>
      <t>en cada una de las Juntas se realizó socialización de las acciones desarrolladas por en plan de intervenciones colectivas, donde se evidencia  por cada localidad en que hacer de equipo y las acciones desarrolladas. 
Reportando el 100% de cumplimiento</t>
    </r>
  </si>
  <si>
    <t>Estrategia e informe de la estrategia</t>
  </si>
  <si>
    <t xml:space="preserve">se evidencia que las iniciativas estaban propuestas para en desarrolló a 6 meses y fue necesario realizar ajustes y quedaron para su culminación en dos meses. </t>
  </si>
  <si>
    <t>Desde la oficina de participación comunitaria se diseñó, elaboro, ejecuto y evaluó  una estrategia de capacitación que involucra acciones interinstitucionales, con  enfoque pedagógico, conjuntamente en las formas de participación de la Subred.
Este proceso se desarrolló de manera virtual, con ejercicios de convocatorias donde se articulo con diferentes entidades los temas a desarrollar, durante en IV Trimestre se desarrollaron los procesos de capacitaciòn de acuerdo al cronograma definido presentando en informe final de dicho proceso de capacitaciòn 
Reportando el 100% de cumplimiento</t>
  </si>
  <si>
    <r>
      <rPr>
        <b/>
        <sz val="10"/>
        <color theme="1"/>
        <rFont val="Arial"/>
      </rPr>
      <t xml:space="preserve"> 
</t>
    </r>
    <r>
      <rPr>
        <sz val="10"/>
        <color theme="1"/>
        <rFont val="Arial"/>
      </rPr>
      <t xml:space="preserve">
Desde la oficina de participación comunitaria se diseñó una estrategia de capacitación que involucra acciones interinstitucionales, con  enfoque pedagógico, conjuntamente en las formas de participación de la Subred.
Durante en IV Trimestre se desarrollaron las capacitaciones según cronograma alcanzando en cumplimiento de participaciòn de los líderes sociales en salud que contaban con las herramientas tecnologicas como internet y equipos de conexiòn virtual. de igual manera se presenta en informe final de proceso de capacitaciòn donde se evaluó a los participantes su curva de aprendizaje a través de un pretest y postest. cumpliendo asi con con los temas de capacitaciòn palnteados en la estrategia de capacitaciòn 
Reportando el 100% de cumplimiento
</t>
    </r>
  </si>
  <si>
    <r>
      <rPr>
        <b/>
        <sz val="10"/>
        <color theme="1"/>
        <rFont val="Arial"/>
      </rPr>
      <t>CIUDAD BOLÌVAR</t>
    </r>
    <r>
      <rPr>
        <sz val="10"/>
        <color theme="1"/>
        <rFont val="Arial"/>
      </rPr>
      <t>: en  día 09 de noviembre  se realizò socializaciòn  de los canales de escucha de la Subred Sur con las formas de participaciòn Ciudad Bolìvar (asociaciones de usuarios USS Vista Hermosa  y USS Meissen)</t>
    </r>
    <r>
      <rPr>
        <b/>
        <sz val="10"/>
        <color theme="1"/>
        <rFont val="Arial"/>
      </rPr>
      <t xml:space="preserve">                                                                      
Tunjuelito:</t>
    </r>
    <r>
      <rPr>
        <sz val="10"/>
        <color theme="1"/>
        <rFont val="Arial"/>
      </rPr>
      <t xml:space="preserve"> Se realizó socialización de los canales de escucha de la subred sur, asociación usuarios en Tunal 06 de diciembre  y en la asociación usuarios tunjuelito en 19 de noviembre . 
</t>
    </r>
    <r>
      <rPr>
        <b/>
        <sz val="10"/>
        <color theme="1"/>
        <rFont val="Arial"/>
      </rPr>
      <t>Usme</t>
    </r>
    <r>
      <rPr>
        <sz val="10"/>
        <color theme="1"/>
        <rFont val="Arial"/>
      </rPr>
      <t xml:space="preserve">: en en IV periodo se realizó socializaciòn de los canales de comunicaciòn de la subred a los integrantes de la Asociaciòn de Usuarios, tema definido en en proyecto de fortalecimiento comunitario, que en en mes de noviembre fue socializado en salas de espera de algunas unidades de la localidad quinta por parte de los integrantes de la Asociaciòn de usuarios.
</t>
    </r>
    <r>
      <rPr>
        <b/>
        <sz val="10"/>
        <color theme="1"/>
        <rFont val="Arial"/>
      </rPr>
      <t xml:space="preserve">Sumapaz: </t>
    </r>
    <r>
      <rPr>
        <sz val="10"/>
        <color theme="1"/>
        <rFont val="Arial"/>
      </rPr>
      <t>29/11/2021: Socialización de canales de escucha</t>
    </r>
    <r>
      <rPr>
        <b/>
        <sz val="10"/>
        <color theme="1"/>
        <rFont val="Arial"/>
      </rPr>
      <t xml:space="preserve"> </t>
    </r>
    <r>
      <rPr>
        <sz val="10"/>
        <color theme="1"/>
        <rFont val="Arial"/>
      </rPr>
      <t>a las formas de participacion de Sumapaz.
Reportando el 100% de cumplimiento</t>
    </r>
  </si>
  <si>
    <t xml:space="preserve">Acta reunión y presentación </t>
  </si>
  <si>
    <t xml:space="preserve">se está realizando revisión por la SDS para definición de lineamientos de apertura de buzón en los cuales se tenga en cuenta en tema de normatividad </t>
  </si>
  <si>
    <r>
      <rPr>
        <b/>
        <sz val="10"/>
        <color theme="1"/>
        <rFont val="Arial"/>
      </rPr>
      <t>CIUDAD BOLÍVAR</t>
    </r>
    <r>
      <rPr>
        <sz val="10"/>
        <color theme="1"/>
        <rFont val="Arial"/>
      </rPr>
      <t xml:space="preserve">: en dìa 09 de noviembre  2021 se realizò socializaciòn de resultados de los sistemas de informaciòn SDQS de  III Trimestre año 2021   con las Asociaciones de Usuarios   de las unidades de Servicio de la USS Vista Hermosa y USS Meissen.
</t>
    </r>
    <r>
      <rPr>
        <b/>
        <sz val="10"/>
        <color theme="1"/>
        <rFont val="Arial"/>
      </rPr>
      <t>TUNJUELITO</t>
    </r>
    <r>
      <rPr>
        <sz val="10"/>
        <color theme="1"/>
        <rFont val="Arial"/>
      </rPr>
      <t xml:space="preserve">: se realizan socializaciones  de los resultados de los sistemas de informacion Bogota te Escucha (SDQS) en asociacion Tunjuelito el 19 de noviembre y en asociacion Tunal el 06 de diciembre, constrastando temas de interes en cada unidad.
</t>
    </r>
    <r>
      <rPr>
        <b/>
        <sz val="10"/>
        <color theme="1"/>
        <rFont val="Arial"/>
      </rPr>
      <t xml:space="preserve">Usme: </t>
    </r>
    <r>
      <rPr>
        <sz val="10"/>
        <color theme="1"/>
        <rFont val="Arial"/>
      </rPr>
      <t xml:space="preserve">Para la vigencia de presente informe se solicitó por parte de la asociación de usuarios compartir la presentación de los resultados PQRS de IV periodo en en mes de enero 2022 donde se indique en detalle en comportamiento de las unidades, santa librada, marichuela, usme pueblo y betania, una vez conocida la información por la asociación indicarán la fecha de reunión para en mes de enero 2022.
</t>
    </r>
    <r>
      <rPr>
        <b/>
        <sz val="10"/>
        <color theme="1"/>
        <rFont val="Arial"/>
      </rPr>
      <t xml:space="preserve">SUMAPAZ: </t>
    </r>
    <r>
      <rPr>
        <sz val="10"/>
        <color theme="1"/>
        <rFont val="Arial"/>
      </rPr>
      <t xml:space="preserve">26/11/2021: Se socializo informe  trimestral de Bogotá Te escucha y socializacion de canales de escucha a las formas de participacion de Sumapaz (Asociacion de Usuarios Nazareth y COPACOS Sumapaz)
Reportando el 100% de cumplimiento </t>
    </r>
  </si>
  <si>
    <r>
      <rPr>
        <u/>
        <sz val="10"/>
        <color theme="1"/>
        <rFont val="Arial"/>
      </rPr>
      <t xml:space="preserve">
</t>
    </r>
    <r>
      <rPr>
        <sz val="10"/>
        <color theme="1"/>
        <rFont val="Arial"/>
      </rPr>
      <t>Actividad cumplida al 100 % en en  III Trimestre año 2021</t>
    </r>
  </si>
  <si>
    <t>Para en IV Trimestre año 2021 , se llevó a cabo reunión con referente de control social de la SDS donde se establecieron los acuerdos para en desarrolló de la semana de la transparencia, actividad realizada entre el 19 y el 21 de cotubre , teniendo evento de innauguracion en la biblioteca en tunal donde se realizó un conversatorio con líderes sociales de las localidades de invitados especiales donde se abordaron las experiencias de transparencia, participación y buen gobierno.  de igual forma se realizó articulación para en desarrolló de plan de capacitaciones sobre control social con las formas de participación de la Subred Sur.</t>
  </si>
  <si>
    <t>no se generaron</t>
  </si>
  <si>
    <t>Acta reunion</t>
  </si>
  <si>
    <t xml:space="preserve"> 
Actividad cumplida al 100% en en III trimestre año 2021
</t>
  </si>
  <si>
    <r>
      <rPr>
        <b/>
        <sz val="10"/>
        <color theme="1"/>
        <rFont val="Arial"/>
      </rPr>
      <t xml:space="preserve">Ciudad Bolívar: </t>
    </r>
    <r>
      <rPr>
        <sz val="10"/>
        <color theme="1"/>
        <rFont val="Arial"/>
      </rPr>
      <t xml:space="preserve">Se realizó asesoría a los integrantes de las formas de Ciudad Bolívar para la participación de inscipción de iniciativa en en proceso de encuentros Ciudadanos de la localidad año 2021..
</t>
    </r>
    <r>
      <rPr>
        <b/>
        <sz val="10"/>
        <color theme="1"/>
        <rFont val="Arial"/>
      </rPr>
      <t xml:space="preserve">Tunjuelito: </t>
    </r>
    <r>
      <rPr>
        <sz val="10"/>
        <color theme="1"/>
        <rFont val="Arial"/>
      </rPr>
      <t>la profesional de participación para Tunjuelito hace asistencia técnica para inscripción de dos iniciativas desde COPACOS Tunjuelito, en articulacion con la profesional de Alcaldia Local, una como tema central la salud mental y las huertas caseras y la segunda la salud mental y actividad fisica, las cuales fueron aprobadas y estan a la espera de orientacion de la Alcaldia Local para la ejecucion. 
Reportando el 100% de cumplimiento</t>
    </r>
  </si>
  <si>
    <t xml:space="preserve">acta </t>
  </si>
  <si>
    <r>
      <rPr>
        <b/>
        <sz val="10"/>
        <color theme="1"/>
        <rFont val="Arial"/>
      </rPr>
      <t xml:space="preserve">CIUDAD Bolívar, TUNJUELITO, SUMAPAZ Y USME:  </t>
    </r>
    <r>
      <rPr>
        <sz val="10"/>
        <color theme="1"/>
        <rFont val="Arial"/>
      </rPr>
      <t xml:space="preserve">se adelantaron dos jornadas el 19 de agosto y el 01 de diciembre, en la ultimase realizó encuentro de delegados ante la Junta Directiva con representantes de las  formas, espacio de en  cual los reresentantes a junta directiva de la Subred Sur,  socializaron las respuetas a las necesidades gestionadas ante  la Junta Directiva de la Subred Sur, con el apoyo de la jefe de la oficina.
</t>
    </r>
    <r>
      <rPr>
        <b/>
        <sz val="10"/>
        <color theme="1"/>
        <rFont val="Arial"/>
      </rPr>
      <t xml:space="preserve">
</t>
    </r>
    <r>
      <rPr>
        <sz val="10"/>
        <color theme="1"/>
        <rFont val="Arial"/>
      </rPr>
      <t>Reportando el 100% de cumplimiento</t>
    </r>
  </si>
  <si>
    <r>
      <rPr>
        <sz val="10"/>
        <color theme="1"/>
        <rFont val="Arial"/>
      </rPr>
      <t xml:space="preserve">Para todas las localidades. Se realizó tanto en COPACOS como en las Juntas Asesoras Comunitarias socialización de los avances en en diseño, ejecución y desarrolló de los presupuestos de Alcaldías locales para en tema de salud, por parte de los referentes de planeación de cada alcaldía se expuso los avances y cumplimiento de elaboración de convenios para la ejecución de los presupuestos .
</t>
    </r>
    <r>
      <rPr>
        <b/>
        <sz val="10"/>
        <color theme="1"/>
        <rFont val="Arial"/>
      </rPr>
      <t>CIUDAD Bolívar</t>
    </r>
    <r>
      <rPr>
        <sz val="10"/>
        <color theme="1"/>
        <rFont val="Arial"/>
      </rPr>
      <t>:  en día 25 de noviembre se realizó con COPACOS Ciudad Bolívar, la socialización  de los avances de plan  de desarrollo local de Ciudad Bolívar, haciendo  énfais en los en en desarrollo de proyectos de inversión local en salud, actividad realizada en articulación con en área de planeación de la Alcaldía local y la delegada para los procesos  de participación de la alcaldía.
Reportando el 100% de cumplimiento</t>
    </r>
  </si>
  <si>
    <t>Desde de segundo trimestre se realizó la consolidación de la matriz de necesidades y expectativas de la comunidades a través de las formas de participación en salud , al cual se le gestionaron las respuestas y retoalimentacion a las formas de participacion comunitaria 
Reportando el 100% de cumplimiento</t>
  </si>
  <si>
    <t>EJECUCION IV TRIMESTRE 2021</t>
  </si>
  <si>
    <t xml:space="preserve"> AÑO 2021</t>
  </si>
  <si>
    <t xml:space="preserve">NÚMERO DE ACTIVIDADES DEFINIDAS PARA EL AÑO 2021 </t>
  </si>
  <si>
    <t>NÚMERO DE ACTIVIDADES EJECUTADAS DURANTE EL AÑO</t>
  </si>
  <si>
    <t xml:space="preserve">acta de capacitación 
Informe capacitacion </t>
  </si>
  <si>
    <t xml:space="preserve">Durante en  IV trimestre de año 2021,se participó en las siguientes capacitaciones, lideradas por la secretaría  de salud: 
Octubre 28 metodología Sisben 
Noviembre 22 Socialización Ministerio de Salud Resolución 2063 2017,2.la cual tiene como objetivo la intervención de la comunidad en la organización, control, gestión y fiscalización de las instituciones de sistema de salud en conjunto. de igual forma presentan los  lineamientos para la construcción de plan de acción año 2022
se da cumplimiento al plan de capacitación, reportando el 100% de cumplimiento
se dio cumplimiento a las capacitaciones y participacion por parte de los referentes de participacion de la Subred Sur </t>
  </si>
  <si>
    <t>Para en  cuarto trimestre  se realizaron reuniones mensuales  de  equipo de participación en las que participó la  gestora institucional de la secretaría Distrital de salud para la Subred Sur, en las que se trabajaron los siguientes temas: 
-  Ruta de la salud
*Concertación de temas para la construcción de video de lenguaje de señas con participación de las formas de participación en salud Subred Sur.
* Simulacro proceso de acreditación con asociaciones  de usuarios de Usme y Vista Hermosa
*Cronograma de capacitaciones profesionales  participación 
*Semana de la transparencia,  tema en en que participó en referente de control social de la SDS
*Segundo encuentro de representantes ante la Junta Directiva de la Subred Sur con integrantes de las formas de participación.
*Programación evento Cierre Formas  de participación Subrd Sur año 2021
*para el año 2021  se asistio al 100% de las reuniones de asistencia tecnica con la SDS y se realizo la postulacion de las diferentes estrategias de veedurias a la Veedurida Distrital y de Organizaciones y veedurias a la SDS 
Reportando el 100% de cumplimiento</t>
  </si>
  <si>
    <t xml:space="preserve">Acta y lista de asistencia elaborada por la SDS
postulacion al premio organizado por la SDS </t>
  </si>
  <si>
    <t xml:space="preserve">Documento consolidado mapa actores </t>
  </si>
  <si>
    <t>Durante en IV trimestre, se adelanto articulacion con el equipo de gobernanza en la cual se consolidó  el mapa de actores,  el cual fue presentado como producto a la secretaría de Salud, para final de año 2021  y como logro se reporta que fue tomado por SDS como experiencia exitosa y herramienta de trabajó a nivel distrital para las otras Subredes.
Reportando el 100% de cumplimiento</t>
  </si>
  <si>
    <t>USME Y SUMAPAZ: Se cumplio al 100% con esta actividad en el tercer trimestre año 2021
CIUDAD BOLÍVAR:  Se cumplio al 100 % con está actividad en en tercer trimestre año 2021
TUNJUELITO: Se cumplio al 100 % con está actividad en en tercer trimestre año 2021
A nivel de Subred Sur con las formas de participacion se realizo la socializacion de la politica a traves de un ejercicio ludico y participativo enel marco de la estrategia de comunicacion. 
Reportando el 100% de cumplimiento</t>
  </si>
  <si>
    <t xml:space="preserve">Actas de socializacion 
Informe estrategia comunicacional </t>
  </si>
  <si>
    <t xml:space="preserve">El equipo de la oficina de Participación,  para el Tercer III trimestre participo en 3 reuniones de articulación entre gobernanza Subred Sur, participación y dirección de Participación de SDS.
</t>
  </si>
  <si>
    <t>Actas de reunión elaborada por en equipo de gobernanza</t>
  </si>
  <si>
    <r>
      <rPr>
        <b/>
        <sz val="10"/>
        <color theme="1"/>
        <rFont val="Arial"/>
      </rPr>
      <t>Tunjuelito.  L</t>
    </r>
    <r>
      <rPr>
        <sz val="10"/>
        <color theme="1"/>
        <rFont val="Arial"/>
      </rPr>
      <t xml:space="preserve">a profesional de participación para Tunjuelito en en IV trimestre año 2021, participó en 03  sesiones  de la CLIP Tunjuelito (se realiza de manera ordinaria los segundos jueves de mes). 
-14/10/2021 se presentó la estrategia de conformación de Comité de rúbrica de presupuestos participativos, se presentó la programacion de semana de participación, se presentó en proceso de elección de consejos consultivos de mujeres, se socializo la estrategia SER relacionada con en uso de bicicleta en la localid, se hizo socialización de jornada de vacunacion esquema regular y capacitación de signos de alarma. 
-11/11/2021, se realizó presentación de la metodología para subir propuestas a los presupuestos participativos, se adelantó evaluación de encuentro de CLIP con líderes de participación de la localidad adelantadpo en 06 de noviembre. 
09/12/2021, se realiza reunión de evaluación y cierre de la CLIP Tunjuelito, en en que Además se presentan los resultados de proceso de votacion de propuestas en en proceso de presupuestos participativos. 
</t>
    </r>
    <r>
      <rPr>
        <b/>
        <sz val="10"/>
        <color theme="1"/>
        <rFont val="Arial"/>
      </rPr>
      <t xml:space="preserve">
Usme</t>
    </r>
    <r>
      <rPr>
        <sz val="10"/>
        <color theme="1"/>
        <rFont val="Arial"/>
      </rPr>
      <t>. Para la localidad en la vigencia de presente Informe, se realizaron tres sesiones  de la CLIP Usme, tercer miércoles de mes.
Octubre 20: Se realizó reunión de manera virtual donde se hizo una contextualización de las dos instancias de coordinación ampliadas, CLIP - UAT - se hizo la presentación de modelo de de fortalecimiento a instancias, resultado delos presupuestos participativos, desde en sector salud socialización encuentro local en salud y demas temas de las entidades acompañantes 
Noviembre 11: Se realizó a través de un facebook Live la presentación donde por cada uno de los sectores se explicaron las 121 iniciativas que estan siendo votadas en distintos puntos de la localidad, con en tema de presupuestos participativos.
Diciembre 09: Se desarrolló la sesión de manera virtual donde se presentaron los avances de la alcaldía local respecto al acta de acuerdo participativo, por parte de IDPAC se presentó en consolidado de proceso de JACS y las votaciones 
Ciudad</t>
    </r>
    <r>
      <rPr>
        <b/>
        <sz val="10"/>
        <color theme="1"/>
        <rFont val="Arial"/>
      </rPr>
      <t xml:space="preserve"> Bolívar:  </t>
    </r>
    <r>
      <rPr>
        <sz val="10"/>
        <color theme="1"/>
        <rFont val="Arial"/>
        <family val="2"/>
      </rPr>
      <t>Se p</t>
    </r>
    <r>
      <rPr>
        <sz val="10"/>
        <color theme="1"/>
        <rFont val="Arial"/>
      </rPr>
      <t xml:space="preserve">articipó en 2 sesiones de la CLIP durante en IV Trimestre:
octubre 05:  se trabajaron los siguintes temas: Intervención Subred Sur, socializa en resultado de la actividad que se realizó con base en la implementación Estrategia CERS y Plan estratégico y operativo para en abordaje integral de la población expuesta y/o afectada por condiciones crónicas en Bogotá, con enfoque en los hábitos y estilos de vida saludable, y la semana de la bicicleta.  Se , actualización agenda y seguimiento de plan de acción (IDPAC) y semana de la participación (IDPAC) 
Diciembre 07: Se realizó CLIP de forma presencial , se trataron  temas como: Socialización Ruta de reincorporación, prevención y uso de la  polvora, decreto local 2009 de 2007
</t>
    </r>
    <r>
      <rPr>
        <b/>
        <sz val="10"/>
        <color theme="1"/>
        <rFont val="Arial"/>
      </rPr>
      <t xml:space="preserve">Sumapaz: </t>
    </r>
    <r>
      <rPr>
        <sz val="10"/>
        <color theme="1"/>
        <rFont val="Arial"/>
      </rPr>
      <t>Para en CLIP de  Sumapaz, se participó en 2 sesiones durante el cuarto  trimestre:
09/11/2021: Se realizó CLIP de manera presencial en donde se trabajaron en los temas de: Desarrollo del  proceso de presupuestos participativos, trabajo en ajustes nodelo de fortalecimiento en instancias locales y presentacion de informe de gestion.
01/12/2021: Se realizó CLIP de manera virtual, sesión ordinaria: Presentación de resultados de presupuestos participativos, realización de taller iBO a la JAL, articulación Justicia Comunal y Comunitaria desarrollo de agenda y concertación de acuerdos y compromisos en torno a informe final de gestión CLIP Sumapaz, proyección agenda mes de enero y agenda de Políticas Públicas para el año 2022.
Reportando el 100% de cumplimiento</t>
    </r>
  </si>
  <si>
    <t xml:space="preserve">Actas de reunion en la CLIP </t>
  </si>
  <si>
    <t>Se encuentra programado para el tercer trimestre del año 2021</t>
  </si>
  <si>
    <t xml:space="preserve">certificados de capacitacion </t>
  </si>
  <si>
    <t xml:space="preserve">procedimientos actualizados </t>
  </si>
  <si>
    <t>Para el primer trimestre en febrero y marzo, el equipo de trabajó adelantó revisión de proceso teniendo en cuenta la caracterización institucional, diferenciando las acciones que deben cumplirse y se estableció necesidad de hacer revisión de procedimiento de instructivos a la luz de MIPG y la normatividad vigente. 
en en mes de junio se hizo revisión de los procedimientos y los instructivos con en fin de enviar las actualizaciones al área de gestión documental 
en agosto y septiembre, por parte de gestion documental se cargo al sistema los documentos de procedimientos y demas actualizados,  se realizó revisión de los documentos, para presentar en índice de participación de la veeduría distrital 
100% de procedimientos y documentos de participacion actualizados. 
Reportando el 100% de cumplimiento</t>
  </si>
  <si>
    <t>Para el cuarto trimestre, se adelantaron reuniones articulación para consolidacion  de mapa de actores según metodología definida, con los procesos de gobernanza y participación comunitaria y servicio al ciudadano de la Subred Sur y  se consolida en documento, se presentó a la Secretaría en cual fue aprobado por la misma.
Reportando el 100% de cumplimiento</t>
  </si>
  <si>
    <r>
      <rPr>
        <b/>
        <sz val="10"/>
        <color theme="1"/>
        <rFont val="Arial"/>
      </rPr>
      <t>Ciudad Bolívar</t>
    </r>
    <r>
      <rPr>
        <sz val="10"/>
        <color theme="1"/>
        <rFont val="Arial"/>
      </rPr>
      <t xml:space="preserve">: Durante en IV Trimestre se recibió asesoría técnica por parte de la Dra. Flor Angela Vargas en temas como:
+ Octubre 05: Realización de evaluación de diagnóstico situacional de la Oficina de Participación Ciudad Bolívar ( USS Vista Hermosa ,USS Meissen).
</t>
    </r>
    <r>
      <rPr>
        <b/>
        <sz val="10"/>
        <color theme="1"/>
        <rFont val="Arial"/>
      </rPr>
      <t>Tunjuelito</t>
    </r>
    <r>
      <rPr>
        <sz val="10"/>
        <color theme="1"/>
        <rFont val="Arial"/>
      </rPr>
      <t xml:space="preserve">: Para el IV  Trimestre de 2021, se adelanto desde la SDS el 07  octubre para hacer seguimiento del plan de asistencia tecnica, estableciendo avances y se dejando recomendaciones para trabajo con las formas de participacion.
</t>
    </r>
    <r>
      <rPr>
        <b/>
        <sz val="10"/>
        <color theme="1"/>
        <rFont val="Arial"/>
      </rPr>
      <t>Usme</t>
    </r>
    <r>
      <rPr>
        <sz val="10"/>
        <color theme="1"/>
        <rFont val="Arial"/>
      </rPr>
      <t xml:space="preserve">: en Día 07 de Octubre se llevó a cabo con en acompañamiento y asistencia técnica de la secretaría distrital de salud, profesional oficina participación subred sur, junta directiva de la asociación de invitados en proceso de depuración teniendo en cuenta en lineamiento y parámetros establecidos para dicho proceso, por parte de la asociación se solicitó realizar en ejercicio, como insumo para elección de cargos junta directiva de la Asociación de la localidad. 
</t>
    </r>
    <r>
      <rPr>
        <b/>
        <sz val="10"/>
        <color theme="1"/>
        <rFont val="Arial"/>
      </rPr>
      <t xml:space="preserve">Sumapaz: </t>
    </r>
    <r>
      <rPr>
        <sz val="10"/>
        <color theme="1"/>
        <rFont val="Arial"/>
      </rPr>
      <t xml:space="preserve">18/11/2021:  Se realizo asistencia tecnica  por parte de Referente SDS Flor Angela Vargas, en donde se realizo evaluación  del diagnostico situacional de la Oficina de Participación de Sumapaz.   
Reportando el 100% de cumplimiento
Se realizo asistencia tecnica a los procesos de depuracion lograndose depurar las cartas de COPACOS y los libros de Asociacion de usuarios, por lo cual se cuenta con la matriz de integrantes de las formas de participacion </t>
    </r>
  </si>
  <si>
    <t xml:space="preserve">Acta y lista de asistencia
actualizacion y reporte de meta </t>
  </si>
  <si>
    <r>
      <rPr>
        <b/>
        <sz val="10"/>
        <color theme="1"/>
        <rFont val="Arial"/>
      </rPr>
      <t>CIUDAD BOLÍVA</t>
    </r>
    <r>
      <rPr>
        <sz val="10"/>
        <color theme="1"/>
        <rFont val="Arial"/>
      </rPr>
      <t xml:space="preserve">R: Las formas de participaciòn de Ciudad Bolìvar ( Asociaciòn de Usuarios USS Meissen, Asociaciòn de Usuarios USS Vista Hermosa y COPACOS Ciudad Bolìvar), cuentan con estatutos y reglamento actualizados. 
</t>
    </r>
    <r>
      <rPr>
        <b/>
        <sz val="10"/>
        <color theme="1"/>
        <rFont val="Arial"/>
      </rPr>
      <t>Tunjuelito:</t>
    </r>
    <r>
      <rPr>
        <sz val="10"/>
        <color theme="1"/>
        <rFont val="Arial"/>
      </rPr>
      <t xml:space="preserve"> Para la vigencia de presente informe la asociación de usuarios de USS en Tunal, la asociación de usuarios USS Tunjuelito y en COPACOS Tunjuelito cuentan con los estatutos y reglamento actualizados, los cuales fueron revisados para procesos de depuración y elección de representantes.
</t>
    </r>
    <r>
      <rPr>
        <b/>
        <sz val="10"/>
        <color theme="1"/>
        <rFont val="Arial"/>
      </rPr>
      <t>Usme</t>
    </r>
    <r>
      <rPr>
        <sz val="10"/>
        <color theme="1"/>
        <rFont val="Arial"/>
      </rPr>
      <t xml:space="preserve">: Para en presente informe la asociación de usuarios de USS Usme, y en COPACOS Usme cuentan con los estatutos y reglamento actualizados, sin embargo, los integrantes de la asociación de usuarios proponen realizar una mesa de trabajó que modifique los estatutos actuales.
</t>
    </r>
    <r>
      <rPr>
        <b/>
        <sz val="10"/>
        <color theme="1"/>
        <rFont val="Arial"/>
      </rPr>
      <t xml:space="preserve">Sumapaz: </t>
    </r>
    <r>
      <rPr>
        <sz val="10"/>
        <color theme="1"/>
        <rFont val="Arial"/>
      </rPr>
      <t>Para la vigencia del presente informe la Asociacion de Usuarios de Nazareth, cuenta con los estatutos yactualizados al igual para el COPACOS Sumapaz que cuenta con el reglamento interno actualizado.
Reportando el 100% de cumplimiento</t>
    </r>
  </si>
  <si>
    <r>
      <rPr>
        <b/>
        <sz val="10"/>
        <color theme="1"/>
        <rFont val="Arial"/>
      </rPr>
      <t>CIUDAD BOLÍVAR</t>
    </r>
    <r>
      <rPr>
        <sz val="10"/>
        <color theme="1"/>
        <rFont val="Arial"/>
      </rPr>
      <t xml:space="preserve">: Durante en IV trimestre año 2021 se realizaron  25 asistencias técnicas a las formas de participación de ciudad Bolívar así:
* Con Asociación de usuarios USS Vista Hermosa  11 asesorías, en las que se trabajaron los siguientes temas: ,  1  asesorá para coordinar actividades según plan de acción en temas  tales como capacitaciones en temas de Sdqs, encuesta de satisfacción, Política de participación  , una asesoría para en encuentro de las formas con representantes ante la Junta Directiva de la Subred Sur, y evaluación plan de acción año 2021 , 7 asesorías  para en desarrolló  de proyecto de iniciativas comunitarias SDS ,  una (1) asesoría para la socialización de derechos y deberes  en salud, 2 asesorías preparatorias para en proceso de acreditación de la USS Vista Hermosa.
*Asociaciòn de  usuarios USS Meissen  5  Asesorías, en las que se trabajaron los siguientes temas:   :    1  asesorá para coordinar actividades según plan de acción en temas  tales como capacitaciones en temas de Sdqs, encuesta de satisfacción, Política de participación, derechos y deberes,   4 asesorías  para la ejecución  de proyecto de iniciativas comunitarias SDS ,  
* COPACOS Ciudad Bolívar 7 asesorías, en las que se trabajaron las siguientes temas:  2 asesorías para Coordinaciòn de actividades a desarrollar segùn plan de acciòn año 2021,   7 asesorías para la  ejecución de proyecto  de iniciativa comunitaria SDS.
</t>
    </r>
    <r>
      <rPr>
        <b/>
        <sz val="10"/>
        <color theme="1"/>
        <rFont val="Arial"/>
      </rPr>
      <t xml:space="preserve">
Tunjuelito:</t>
    </r>
    <r>
      <rPr>
        <sz val="10"/>
        <color theme="1"/>
        <rFont val="Arial"/>
      </rPr>
      <t xml:space="preserve"> En el IV trimestre año 2021 se realizaron asesorías y asistencias técnicas a las formas de participación, teniendo como temas generales la seguimiento a sus planes de acción, socialización de resultados de SDQS, información de promoción y prevención, ejecucion de proyectos de fortalecimiento. 
- Asociación de usuarios USS en Tunal 6 asesorías para sus reuniones de octubre, noviembre y diciembre, en la que se socializaron temas de ejecucion y sistematizacion de iniciativa para apoyo de la SDS, socialización informe SDQS, proyectos de infraestructura, funcionamiento de laboratorio de Tunal, estrategia de comunicación derechos y deberes.
- Asociación de usuarios USS Tunjuelito 8 asesorías, para sus reuniones octubre, noviembre y diciembre, en la que se socializaron temas de la ejecucion y sistematizacion de iniciativa para apoyo de la SDS, socializacion informe SDQS, articulacion con enlace de Carmen para seguimiento de situaciones problematicas, estrategia de comunicación derechos y deberes.
- COPACOS Tunjuelito 6 asesorías, en las que realizó asistencia técnica para ejecucion  y sistematizacion de iniciativa para apoyo de la SDS.  
Se adelanta actividad de evaluacion y cierre de plan de accion de las formas el 20 de diciembre. 
Usme: </t>
    </r>
    <r>
      <rPr>
        <b/>
        <sz val="10"/>
        <color theme="1"/>
        <rFont val="Arial"/>
      </rPr>
      <t>Para</t>
    </r>
    <r>
      <rPr>
        <sz val="10"/>
        <color theme="1"/>
        <rFont val="Arial"/>
      </rPr>
      <t xml:space="preserve"> la presentación de presente informe se realizaron 6 Asesorías y asistencias técnicas a las formas de participación de Usme donde se determinó en desarrolló de asambleas, reuniones y mesas de trabajó para hacer seguimiento a las diferentes actividades propuestas, proponer la evaluación y seguimiento de temas para ser trabajados en en trimestre de año, segumiento  de presentación propuesta proyecto comunitario  a cargo de la secretaría Distrital de Salud.
-Asociación de usuarios USS Usme 5 Asesorías y asistencias técnicas 2 asesorías con la junta directiva para definición depuración libro y seguimiento actividades proyecto fortalecimiento y 1 en realización de asambleas general, elección junta directiva Asociación usme y 2 reuniones con delegados de la junta directiva para hacer seguimiento a las respuestas enviadas y definir metodología de encuentro formas de participación delegados junta directiva
-COPACOS Usme 6 Asesorías y asistencias técnicas 3 asistencias técnicas para en desarrolló de las reuniones mensuales, y 3 reuniones para en alistamiento de las reuniones definición orden de día y temáticas a trabajar. 
Se realizaron 3 reuniones preparatorias, una cada mes, con en Comité coordinador de COPACOS y la alcaldía local para establecer orden de Día de reunión general de mes y una reunión general con todos los integrantes de Comité, donde se abordo los siguientes temas Aseguimiento proyecto Copacos Usme, analisis de la situación en salud respecto a la prestación de los servicios a cargo de la delegada de la junta directiva, entre otro temas.
en general en las asesorías y asistencias técnicas, se resolvieron temas de logística, conexión de identificación de necesidades y expectativas para las formas de participación de la localidad. 
Sumapa</t>
    </r>
    <r>
      <rPr>
        <b/>
        <sz val="10"/>
        <color theme="1"/>
        <rFont val="Arial"/>
      </rPr>
      <t>z: Duran</t>
    </r>
    <r>
      <rPr>
        <sz val="10"/>
        <color theme="1"/>
        <rFont val="Arial"/>
      </rPr>
      <t>te en IV trimestre de año 2021, se realizaron 4 asistencias técnicas a las formas de participación de Sumapaz, la cuales fueron: Asociación de Usuarios Nazareth 2 y COPACOS Sumapaz 2, en las que se trabajaron las acciones establecidas en en plan de acción de cada una de las formas de participación para las asambleas proyectadas, para los meses de julio y septiembre. Organización para socialización de temas de SDQS, proyectos de inversión por SDS, ruta de promoción y prevención en salud, presupuestos participativos y socialización de avances en Plan de Intervenciones Colectivas. 
Igualmente se estuvo brindando acompañamiento y asistencia técnica en la formulación de proyectos de SDS, en donde por medio de contacto telefónico se estuvo recogiendo información para los respectivos ajustes y aportes a los proyectos ASU Nazareth y COPACOS Sumapaz. También se brindó apoyo logístico para la organización de las reuniones establecidas.
En el transcurso del año 2021 desde el equipo de participacion comunitaria se brindo asistencia tecnica a todos los procesos de las Formas de participacion de la Subred Sur. 
Reportando el 100% de cumplimiento</t>
    </r>
  </si>
  <si>
    <t xml:space="preserve">En el tercer periodo para la 4 localidades conjuntamente con la SDS se reviso las necesidades de proyecccion para el fortalecimiento de las Formas de participacion, generando como resultado las prioizacion de las mismas y se definio el posicionamiento en las iniciativas de proyectos, por lo cual se realizo asistencia tecnica para la definicion de 6 iniciativas para Asociaciones de usuarios y de 4 iniciativas para COPACOS los cuales fueron aprobados por la SDS y se definio el recurso desde dicha entidad entre $4.000.000 y  $8.000.000 por cada Forma de participacion </t>
  </si>
  <si>
    <t>Se adelanta una proyeccion en el trimestre para la 4 localidades conjuntamente con la SDS se revisó las necesidades de proyección para en fortalecimiento de las Formas de participación, generando como resultado las priorización de las mismas y se definió en posicionamiento en las iniciativas de proyectos, por lo cual se realizó asistencia técnica para la definición de 6 iniciativas para Asociaciones de usuarios y de 4 iniciativas para COPACOS los cuales fueron aprobados por la SDS y se definió en recurso desde dicha entidad entre $4.000.000 y  $8.000.000 por cada iniciativa
las 10 Formas de participacion adelantaron las iniciativas y lograron culminar los proyectos con SDS 
Reportando el 100% de cumplimiento</t>
  </si>
  <si>
    <t xml:space="preserve">iniciativas adelantadas y cumplidas </t>
  </si>
  <si>
    <t xml:space="preserve">acta de socializacion de informacion </t>
  </si>
  <si>
    <t xml:space="preserve">informe de estrategia comunicacional desarrollado </t>
  </si>
  <si>
    <t>La estrategia de comunicaciones implementada para el 2021, como equipo de participación, permitio la socializacion de temas  y comunicar a los líderes de las formas: 
- Política de participación para colaboradores, usuarios y líderes de formas de participación, 
- promoción de las formas de participación para colaboradores y usuarios principalmente, 
- derechos y deberes en coordinación de la referente de servicio al ciudadano, 
- información de SDQS en coordinación con referente de PQRS,
- información de Satisfacción en coordinación con referente.
- Pagina WEB de las formas de participacion
- Donacion de organos
- Seguridad del paciente
- Humanizacion
CIUDAD BOLIVAR
- la Asociación de Usuarios de la USS Vista Hermosa con en uso de cartel humano socializó durante los meses de octubre, noviembre y diciembre  los derechos y deberes salas de espera en los puntos de atención  de la USS  Vista Hermosa.,  jerusalén, candelaria, perdomo  y se realizó  capacitación a los integrantes de la asociación sobre derechos y deberes con apoyo de servicio al ciudadano. 
- La asociación de la USS Meissen realizaron trabajjo articulado con Comité de Ética para la socialización de derechos y deberes en las salas de espera de la  USS Meissen.
TUNJUELITO
- la Asociación de Usuarios de la USS El Tunal adelanto gestion con area de comunicaciones para la elaboracion de video de himno de la asociacion para promocion en redes sociales y aplicaciones moviles, ademas de recuperar la cartelera cde la asociacion ubicada en consulta externa para ubicar informacion de la asociacion. 
- La Asociacion de usuarios de USS Tunjuelito, adelanto por medio de su iniciativa la promocion de la asociacion de usuarios a grupo de niños, usando estrategia lufico pedagogica. 
COPACOS Tunjuelito, adelanto el 30 de octubre participacion en evento gobierno abierto, promocionando la dorma de participacion. 
Se realizo el informe de cumplimiento de estrategia comunicacional  de la Subred Sur 
Reportando el 100% de cumplimiento</t>
  </si>
  <si>
    <r>
      <rPr>
        <b/>
        <sz val="10"/>
        <color theme="1"/>
        <rFont val="Arial"/>
      </rPr>
      <t xml:space="preserve">CIUDAD BOLÌVAR: </t>
    </r>
    <r>
      <rPr>
        <sz val="10"/>
        <color theme="1"/>
        <rFont val="Arial"/>
      </rPr>
      <t>Durante en IV Trimestre de año 2021, las formas de participaciòn dentro de ejercicio de construcciòn de  iniciativas comunitarias  anteproyecto SDS ejecutaron  actividad para fortalecer y ampliar la base social de cada una de las formas.  Durante los meses de  octubre,noviembre y diciembre  socializaon r los derechos y deberes de los usuarios  dentro de los cuales está en derecho a participar, realizaron la invitación a los usuarios a participar en la organización, de igual forma socializaron y entregaron pegable de la Asociación en la que también hacen invitación a hacer parte de la organización.</t>
    </r>
    <r>
      <rPr>
        <b/>
        <sz val="10"/>
        <color theme="1"/>
        <rFont val="Arial"/>
      </rPr>
      <t xml:space="preserve"> 
Tunjuelito:</t>
    </r>
    <r>
      <rPr>
        <sz val="10"/>
        <color theme="1"/>
        <rFont val="Arial"/>
      </rPr>
      <t xml:space="preserve"> las formas de participacion de Tunjuelito, adelantaron la ejecucion de las iniciativas comunitarias con apoyo de la SDS: 
- asociación de USS en Tunal, dificultades de conexión a internet y dispositivos móviles, dificultades para movilizarse a lugares de reunión. de acuerdo a esto se realizará promoción de la vinculación de usuarios con piezas comunicativas y acciones de trabajó en la unidad. Se aprovecha proyecto de SDS con iniciativa de capacitación en TICS y autocuidado para las reuniones.  Se destaca ingreso de 3 nuevos asociados 
- Asociación de USS Tunjuelito, dificultades de conexión a internet y dispositivos móviles, dificultades para movilizarse a lugares de reunión. de acuerdo a esto se realizará promoción de la vinculación de usuarios con piezas comunicativas y acciones de trabajó en la unidad. Se aprovecha proyecto de SDS, incluyendo iniciativa de promoción de autocuidado de intercambio de experiencias COVID 19 y nuevos grupos poblacionales.  Se destaca el ingreso de dos nuevos asociados. 
- COPACOS Tunjuelito, dificultades de conexión a internet y dispositivos móviles, dificultades para movilizarse a lugares de reunión. de acuerdo a esto se realizará promoción de la vinculación de usuarios con piezas comunicativas y acciones de trabajó en la unidad. Se aprovecha proyecto de SDS, iniciativa incluida de fortalecimiento con participación en actividad local Gobierno al Barrio en octubre.
Us</t>
    </r>
    <r>
      <rPr>
        <b/>
        <sz val="10"/>
        <color theme="1"/>
        <rFont val="Arial"/>
      </rPr>
      <t>me:</t>
    </r>
    <r>
      <rPr>
        <sz val="10"/>
        <color theme="1"/>
        <rFont val="Arial"/>
        <family val="2"/>
      </rPr>
      <t xml:space="preserve"> Pa</t>
    </r>
    <r>
      <rPr>
        <sz val="10"/>
        <color theme="1"/>
        <rFont val="Arial"/>
      </rPr>
      <t xml:space="preserve">ra en desarrolló de presente informe se realizó evaluación de la implementación de las actividades que permitieran la ampliación de la base social destacando para: 
-Asociación de usuarios la vinculación de  07 personas nuevas una de ellas con enfoque diferencial.
-COPACOS de la localidad se evalua la respuesta y participación de ASOJUNTAS en la vinculación de nuevos actores, destacando la inscripción de la comunidad religiosa.
</t>
    </r>
    <r>
      <rPr>
        <b/>
        <sz val="10"/>
        <color theme="1"/>
        <rFont val="Arial"/>
      </rPr>
      <t>SUMAPAZ:</t>
    </r>
    <r>
      <rPr>
        <sz val="10"/>
        <color theme="1"/>
        <rFont val="Arial"/>
      </rPr>
      <t xml:space="preserve"> Las formas de participacion Asociacion de Usuarios Nazareth y COPACOS Sumapaz, a travez del proyecto de iniciativas comunitarias socializaron portafolio de servicios de las formas de participacion y asimismo realizaron invitacion para la vinculacion a dichos espacios con el objetivo de promover la participacion de la comunidad de Sumapaz, asimismo alguno integrantes socializaron y realizaron la invitacion en las redes comunitarias que se manejan dentro de la localidad con el euqipo de trabajo del Plan de Intervenciones Colectivas.
Reportando el 100% de cumplimiento</t>
    </r>
  </si>
  <si>
    <t xml:space="preserve">Acta de eleccion </t>
  </si>
  <si>
    <t xml:space="preserve">Actividad cumplida al 100%  en en II trimestre año 2021.
para el año 2021 se cuenta con la participacion de los integrantes de las Formas de participacion en el Comité de etica Hosptitalario </t>
  </si>
  <si>
    <r>
      <t xml:space="preserve">
para las 4 localidades se realizó proceso de convocatoria: 
- Convocatoria Semana de la Transparencia
- Convocatoria estrategia TIPS por subred y a nivel local
- Convocatoria Encuentro formas de participación con representantes ante la Junta Directiva de la Subred Sur
- Reunión delegados Juntas Asesoras Comunitarias - Subgerencia Subred Sur
- Capacitación en Página web de participación SDS - formas de participación Usme
- Capacitación en donación de organos formas de participación Usme
- Capacitación Contratación estatal Integrantes formas Subred Sur
- Capacitación metodología Sisben IV
- Convocatoria para realizar visita  de reconocimiento laboratorio Tunal con integrantes de Asociaion de Usuarios Usme.
- Presentación Nuevo convenio de plan de Intervenciones Colectivas PIC formas de participación Subred Sur.
-convocatoria reunión formas de participación Ciudad Bolívar  con Subgerentes de Servicios de Salud Subred Sur
-Convocatoria para participar en en proceso de presupuestos participativos
- Convocatoria para realizar visita  de reconocimiento laboratorio Tunal con integrantes de Asociaion de Usuarios Vista Hermosa y  Meissen de Ciudad Bolivar; Tunal y Tunjuelito para localidad Tunjuelito.
-Convocatoria para participar en en proceso de Rendición de cuentas sector salud SDS
-Convocatoria veedores CAPS Manuela Beltrán para realizar video institucional.
-Convocatoria lderes de sector de Sierra Morena para reuinión con Subgerencia de Servicios-tema: Reorganización de Serivicios de Salud .
-Covocatoria Cierre de actividades año 2021  formas de particiáción Ciudad Bolívar.
- Convocatoria de evaluacion y cierre de actividades 2021 para las formas de participacion Tunjuelito, adelantado el 20 de diciembre 
Reportando el 100% de cumplimiento
En el transcursos del año 2021 se realizo la convocatoria a los diferentes procesos, actividades y capacitaciones, se convoca y se cuenta con la matriz de convocatoria 
</t>
    </r>
    <r>
      <rPr>
        <b/>
        <sz val="10"/>
        <color theme="1"/>
        <rFont val="Arial"/>
      </rPr>
      <t xml:space="preserve">
</t>
    </r>
    <r>
      <rPr>
        <sz val="10"/>
        <color theme="1"/>
        <rFont val="Arial"/>
      </rPr>
      <t xml:space="preserve">
</t>
    </r>
  </si>
  <si>
    <r>
      <t xml:space="preserve">CIUDAD BOLÍVAR: Durante en IV Trimestre año 2021, Se realizaron   asesoría y asistencia tècnica a las formas de participaciòn de Ciudad Bolìvar, para la realización de ajustes a los proyectos de iniciativas comunitarias, de igual forma para la ejecución de actividades inmersas en cada uno de los proyectos así: 7 a asociación de usuarios Vista Hermosa, 4 a asociación Meissen y 7 a COPACOS Ciudad Bolívar.
</t>
    </r>
    <r>
      <rPr>
        <b/>
        <sz val="10"/>
        <color theme="1"/>
        <rFont val="Arial"/>
      </rPr>
      <t xml:space="preserve"> Tunjuelito</t>
    </r>
    <r>
      <rPr>
        <sz val="10"/>
        <color theme="1"/>
        <rFont val="Arial"/>
      </rPr>
      <t>. En el cuarto timestre se adelantó asistencia técnica  para la proyeccion de cronograma de actividades, ajustes de cronogramas y presupuestos, preparación y ejecución de las iniciativas de fortalecimiento  apoyadas por la SDS (Asociación de Usuarios USS en Tunal, Asociación de Usuarios USS Tunjuelito y COPACOS Tunjuelito), destacándose:
- asociación USUARIOS en TUNAL: reuniones de 13 y 22 de octubre, 08 y 22 de noviembre y 06 y 14 de diciembre. Teniendo como resultado ejecucion de actividades: una capacitación de promotores de cuidado, dos capacitaciones de tics, dos capacitaciones de salud mental, una pieza comunicativa de promocion de salud mental y entrega de kits para la participación, la salud mental y la bioseguridad para reiniciar actividades.
- asociación USUARIOS TUNJUELITO: reuniones de 22, 26, 27 28 de cotubre, 04, 11 de noviembre y 02, 23 de diciembre, teniendo como resultado la ejecucion y sistematizacion de la iniciativa aprobada por la SDS, que incluyo como actividades: una capacitación de promotores de cuidado, tres socializaciones a niños entre los 3 y los 12 años, de promotores de cuidado, medidas de bioseguridad para volver a la normalidad de intercambio de experiencias en tiempos de cuarentena.
- COPACOS TUNJUELITO: reuniones de 25, 28, 30 de octubre, 10, 16 de noviembre y 10, 14 y 22 de diciembre . Teniendo como resultado la ejecucion, evaluacion y sistematizacion de la iniciativa aprobada por la SDS, que incluye como actividades: una activoidad ludico pedagogica fuera de bogota para fortalecimiento de dinamica interna de COPACOS Tunjuelito, piezas comunicativas de promocion de la instancia COPACOS Tunjuelito en un espacio de alcaldía local denominado gobierno al barrio, en cual dara a los integrantes de COPACOS incentivos por su trabajó. 
Usme</t>
    </r>
    <r>
      <rPr>
        <b/>
        <sz val="10"/>
        <color theme="1"/>
        <rFont val="Arial"/>
      </rPr>
      <t xml:space="preserve">: </t>
    </r>
    <r>
      <rPr>
        <sz val="10"/>
        <color theme="1"/>
        <rFont val="Arial"/>
        <family val="2"/>
      </rPr>
      <t>Para e</t>
    </r>
    <r>
      <rPr>
        <sz val="10"/>
        <color theme="1"/>
        <rFont val="Arial"/>
      </rPr>
      <t>n desarrolló de presente informe se realizaron 5 asistencias y acompañamientos técnicos, 2 con en COPACOS y 3 con la Asociación de Usuarios donde participaron, la secretaría Distrital de Salud, en Cooperante OEI, profesional oficina participación Subred Sur, para la ejecución de actividaes propuestas en en  proyecto de formtalecimiento, se definieron actividades, cronograma y compromisos tanto de las formas como de cooperante para en dasarrollo y finalización de proyecto.
-Asociación de usuarios se dio por culminado en proyecto donde se realizaron las actividades programadas, se elaboraron informes y reunión de evaluación final.
-COPACOS se encuentra en la fase final entrega de elementos definidos en en proyecto. 
Su</t>
    </r>
    <r>
      <rPr>
        <sz val="10"/>
        <color theme="1"/>
        <rFont val="Arial"/>
        <family val="2"/>
      </rPr>
      <t>mapaz: Dura</t>
    </r>
    <r>
      <rPr>
        <sz val="10"/>
        <color theme="1"/>
        <rFont val="Arial"/>
      </rPr>
      <t>nte el ultimo trimestre del año, se realizó acompañamiento y asistencia en la construcción y ejecución  de las iniciativas comunitarias en ante proyecto de autogestión con la Asociación de Usuario Nazareth y COPACOS Sumapaz, en donde también se tuvo en acompañamiento de la gestora territorial de la secretaría de Salud y el cooperante de la OEI, se dio retroalimentación a los integrantes para modificaciones y respectivos ajustes por medio de contacto telefónico, teniendo en cuenta las dificultades que se presentaron; sin embargo se llevo acabo el primer mometo de capacitacion:
26/11/2021: Asistencia y acompañamiento en Taller de fortalecimiento de habilidades sociales y socializacion de Politica Publica de Participacion y toda su normatividad para el COPACOS, al igual que  puesto que inicialmente se reestructuro y se realizó solicitud para ampliación de alcance, igualmnete se quedo pendiente la entrega de elementos de piezas comunicativas ya que no se logro la entrega para la fecha de la capacitación.
29/11/2021: Para la Asociación de Usuarios Nazareth se dio inicio a actividades segun cronograma, se inicio con porceso de capacitacion en el tema de Salud Mental en timepos de pandemia; igualmnete para el mes de Diciembre se tenia proyectada la actrividad de la salid Pedagógica, sin embargo a no realizarla por dificultades administrativas con el cooperante, se reprogramo para el mes de enero al igual que la entrega de los elementos de piezas comunicativas.
Se dio cumplimiento a los proyectos e iniciativas 
Reportando el 100% de cumplimiento</t>
    </r>
  </si>
  <si>
    <t xml:space="preserve">acta de reunion </t>
  </si>
  <si>
    <t xml:space="preserve">el dia 09 de diciembre se realizo la reunion de Junta Asesora ampliada y el equipo directivo, logrando presentar el avance y cumplimiento de acciones del año 2021, se presenta las acciones realizadas por cada uno de los presidentes y el cumplimiento de los compromisos, se cuenta con la participacion de todos los integrantes de las juntas. </t>
  </si>
  <si>
    <r>
      <rPr>
        <b/>
        <sz val="10"/>
        <color theme="1"/>
        <rFont val="Arial"/>
      </rPr>
      <t xml:space="preserve">CIUDAD BOLÌVAR: </t>
    </r>
    <r>
      <rPr>
        <sz val="10"/>
        <color theme="1"/>
        <rFont val="Arial"/>
      </rPr>
      <t xml:space="preserve"> Actividad cumpida al 100 %  en en III Trimestre. en en mes de septiembre  de 2021, se realizó capacitación a las formas de participación de Ciudad Bolívar sobre los indicadores trazadores  por parte de un profesional de la Subred Sur. 
</t>
    </r>
    <r>
      <rPr>
        <b/>
        <sz val="10"/>
        <color theme="1"/>
        <rFont val="Arial"/>
      </rPr>
      <t>Tunjuelito:</t>
    </r>
    <r>
      <rPr>
        <sz val="10"/>
        <color theme="1"/>
        <rFont val="Arial"/>
      </rPr>
      <t xml:space="preserve"> Se adelanto socializacion en espacio de COPACOS Tunjuelito, para determinar la priorizacion de acciones de trabajo por parte del espacio de participacion, dicho trabajo tambien contrubuyo al ejercicio de encuentro de  COPACOS del  Distrito.
</t>
    </r>
    <r>
      <rPr>
        <b/>
        <sz val="10"/>
        <color theme="1"/>
        <rFont val="Arial"/>
      </rPr>
      <t xml:space="preserve">Usme: </t>
    </r>
    <r>
      <rPr>
        <sz val="10"/>
        <color theme="1"/>
        <rFont val="Arial"/>
      </rPr>
      <t xml:space="preserve">Se desarrolló actividad de socialización con los integrantes de las  Formas de participación. 
</t>
    </r>
    <r>
      <rPr>
        <b/>
        <sz val="10"/>
        <color theme="1"/>
        <rFont val="Arial"/>
      </rPr>
      <t>Juntas Asesoras Comunitarias</t>
    </r>
    <r>
      <rPr>
        <sz val="10"/>
        <color theme="1"/>
        <rFont val="Arial"/>
      </rPr>
      <t>:  en el mes de septiembre se realizó socialización a las JAC sobre los temas de plan de intervenciones colectivas y socialización de los indicadores de PYD dando a conocer la situacion y determinantes en salud de las localidades. 
Reportando el 100% de cumplimiento</t>
    </r>
  </si>
  <si>
    <r>
      <rPr>
        <b/>
        <sz val="10"/>
        <color theme="1"/>
        <rFont val="Arial"/>
      </rPr>
      <t xml:space="preserve">CIUDAD BOLÍVAR: </t>
    </r>
    <r>
      <rPr>
        <sz val="10"/>
        <color theme="1"/>
        <rFont val="Arial"/>
      </rPr>
      <t xml:space="preserve">Durante los meses de octubre, noviembre y diciembre, se realizaron  realizaron  6  asesorías, 2 por forma  (Asociaciòn de usuarios uss Vista Hermosa, Asociaciòn de Usuarios USS Meissen y COPACOS),  para la realizar ajustes a las actividades y presupuesto  a los   anteproyectos  iniciativas comunitarias,  los cuales fueron socializados a la gestora institucional y al cooperante </t>
    </r>
    <r>
      <rPr>
        <b/>
        <sz val="10"/>
        <color theme="1"/>
        <rFont val="Arial"/>
      </rPr>
      <t xml:space="preserve">                                                                                      
Tunjuelito.</t>
    </r>
    <r>
      <rPr>
        <sz val="10"/>
        <color theme="1"/>
        <rFont val="Arial"/>
      </rPr>
      <t xml:space="preserve"> En el cuarto timestre se adelantó asistencia técnica  para la proyeccion de cronograma de actividades, ajustes de cronogramas y presupuestos, preparación y ejecución de las iniciativas de fortalecimiento  apoyadas por la SDS (Asociación de Usuarios USS en Tunal, Asociación de Usuarios USS Tunjuelito y COPACOS Tunjuelito), destacándose:
- asociación USUARIOS en TUNAL: reuniones de 13 y 22 de octubre, 08 y 22 de noviembre y 06 y 14 de diciembre. Teniendo como resultado ejecucion de actividades: una capacitación de promotores de cuidado, dos capacitaciones de tics, dos capacitaciones de salud mental, una pieza comunicativa de promocion de salud mental y entrega de kits para la participación, la salud mental y la bioseguridad para reiniciar actividades.
- asociación USUARIOS TUNJUELITO: reuniones de 22, 26, 27 28 de cotubre, 04, 11 de noviembre y 02, 23 de diciembre, teniendo como resultado la ejecucion y sistematizacion de la iniciativa aprobada por la SDS, que incluyo como actividades: una capacitación de promotores de cuidado, tres socializaciones a niños entre los 3 y los 12 años, de promotores de cuidado, medidas de bioseguridad para volver a la normalidad de intercambio de experiencias en tiempos de cuarentena.
- COPACOS TUNJUELITO: reuniones de 25, 28, 30 de octubre, 10, 16 de noviembre y 10, 14 y 22 de diciembre . Teniendo como resultado la ejecucion, evaluacion y sistematizacion de la iniciativa aprobada por la SDS, que incluye como actividades: una activoidad ludico pedagogica fuera de bogota para fortalecimiento de dinamica interna de COPACOS Tunjuelito, piezas comunicativas de promocion de la instancia COPACOS Tunjuelito en un espacio de alcaldía local denominado gobierno al barrio, en cual dara a los integrantes de COPACOS incentivos por su trabajó. 
</t>
    </r>
    <r>
      <rPr>
        <b/>
        <sz val="10"/>
        <color theme="1"/>
        <rFont val="Arial"/>
        <family val="2"/>
      </rPr>
      <t>Usme</t>
    </r>
    <r>
      <rPr>
        <sz val="10"/>
        <color theme="1"/>
        <rFont val="Arial"/>
      </rPr>
      <t xml:space="preserve">: Se realizo la asesoria a las Formas de participacion en Usme COPACOS Y Asociacion de usuarios. 
</t>
    </r>
    <r>
      <rPr>
        <b/>
        <sz val="10"/>
        <color theme="1"/>
        <rFont val="Arial"/>
        <family val="2"/>
      </rPr>
      <t xml:space="preserve">Sumapaz: </t>
    </r>
    <r>
      <rPr>
        <sz val="10"/>
        <color theme="1"/>
        <rFont val="Arial"/>
        <family val="2"/>
      </rPr>
      <t>Se realizo apoyo a la ejecucion de actividades e iniciativas de las formas de participacion de la localidad de Sumapaz</t>
    </r>
    <r>
      <rPr>
        <sz val="10"/>
        <color theme="1"/>
        <rFont val="Arial"/>
      </rPr>
      <t xml:space="preserve">
Reportando el 100% de cumplimiento</t>
    </r>
  </si>
  <si>
    <t xml:space="preserve">actas
proyectos ejecutados </t>
  </si>
  <si>
    <t xml:space="preserve">Se desarrolló en plan de capacitación con los temas definidos para en trimestre con evalucion de pre y de post test
de acuerdo a la  programacion de los temas de capacitación corresponde a:  
Octubre 26 -  Contrataciòn estatal Presupuestaciòn 
Noviembre 30 -Proyectos 
de acuerdo con en  proceso de capacitación, en la sesión de Octubre y Noviembre para en Post Test se evidencia la apropiación de conocimientos de 95%  promedio de los participantes, en proceso de capacitación y formación en las temáticas establecidas permite orientar en ejercicio en búsqueda de afianzamiento de los conocimientos, apropiación de los mismos y la aplicación de las temáticas en en desarrolló de un proyecto de fortalecimiento de las organizaciones, se evidencia una excelente respuesta por parte de la comunidad. se puede indicar que en proceso de capacitaciòn responde a las necesidades en conocimientos de tematicas que la comunidad requiere, a su vez es un instrumento de mediciòn y apropiaciòn de los conocimientos de los integrantes de las formas de participaciòn social en salud. 
Para el año 2021  se logro la capacitacion  e 82 personas integrantes de las Formas de participacion en salud 
Reportando el 100% de cumplimiento  </t>
  </si>
  <si>
    <t xml:space="preserve">informe proceso de capacitacion </t>
  </si>
  <si>
    <t xml:space="preserve">actas 
informe proceso de capacitacion </t>
  </si>
  <si>
    <r>
      <rPr>
        <b/>
        <sz val="12"/>
        <rFont val="Arial"/>
        <family val="2"/>
      </rPr>
      <t xml:space="preserve">CIUDAD BOLÍVAR, TUNJUELITO, SUMAPAZ Y USME: </t>
    </r>
    <r>
      <rPr>
        <sz val="12"/>
        <rFont val="Arial"/>
        <family val="2"/>
      </rPr>
      <t xml:space="preserve">Durante los meses de julio, agosto y septiembre se   realizaron  9  asesorías, 3 por forma  (Asociaciòn de usuarios  y COPACOS),  para la construcciòn de  anteproyectos  iniciativas comunitarias con asesorìa de la gestora institucional SDS y profesional de participaciòn   los cuales fueron socializados a la gestora institucional y al cooperante. En cada una de las iniciativas se vinculo los escenarios claves para realizar acciones colectivas de impacto sobre la salud de las poblaciones de influencia, dcihas acciones se realizaran por cada Forma en el ultimo trimestre del año
</t>
    </r>
    <r>
      <rPr>
        <b/>
        <sz val="12"/>
        <rFont val="Arial"/>
        <family val="2"/>
      </rPr>
      <t xml:space="preserve">
</t>
    </r>
    <r>
      <rPr>
        <sz val="12"/>
        <rFont val="Arial"/>
        <family val="2"/>
      </rPr>
      <t xml:space="preserve">
</t>
    </r>
  </si>
  <si>
    <r>
      <rPr>
        <b/>
        <sz val="10"/>
        <color theme="1"/>
        <rFont val="Arial"/>
      </rPr>
      <t xml:space="preserve">CIUDAD BOLÍVAR, TUNJUELITO, SUMAPAZ Y USME: </t>
    </r>
    <r>
      <rPr>
        <sz val="10"/>
        <color theme="1"/>
        <rFont val="Arial"/>
      </rPr>
      <t>Durante los meses de octubre, noviembre y diciembre se realizaron 16  asesorías, 2 por forma  (Asociaciòn de usuarios  y COPACOS),  donde se brindo acompañamiento, por parte de los profesionales de cada una de las localidades a las actividades planeadas en el proyecto de fortalecimiento, alli se realizaron acciones como socializaciòn de los derechos y deberes de los usuarios, socializaciones de generalidades en en tema de aseguramiento en salud, en cada una de estas actividades realizadas de manera presencial en algunas unidades se vincularon aspectos claves para realizar acciones  acciones colectivas de impacto sobre la salud de las poblaciones de influencia, dcihas acciones se realizaron por cada Forma en en último trimestre de año
Reportando el 100% de cumplimiento</t>
    </r>
  </si>
  <si>
    <r>
      <rPr>
        <b/>
        <sz val="10"/>
        <color theme="1"/>
        <rFont val="Arial"/>
      </rPr>
      <t xml:space="preserve">CIUDAD Bolívar, TUNJUELITO , SUMAPAZ Y USME </t>
    </r>
    <r>
      <rPr>
        <sz val="10"/>
        <color theme="1"/>
        <rFont val="Arial"/>
      </rPr>
      <t xml:space="preserve">  </t>
    </r>
    <r>
      <rPr>
        <b/>
        <sz val="10"/>
        <color theme="1"/>
        <rFont val="Arial"/>
      </rPr>
      <t xml:space="preserve">  </t>
    </r>
    <r>
      <rPr>
        <sz val="10"/>
        <color theme="1"/>
        <rFont val="Arial"/>
      </rPr>
      <t xml:space="preserve">Actividad cumplida al 100% en  II y  III trimestre año 2021.  
       </t>
    </r>
    <r>
      <rPr>
        <b/>
        <sz val="10"/>
        <color theme="1"/>
        <rFont val="Arial"/>
      </rPr>
      <t xml:space="preserve">                                                                                                                                                                                                                                                                                                          
</t>
    </r>
  </si>
  <si>
    <t xml:space="preserve">Acta  
informe de capacitacion </t>
  </si>
  <si>
    <t>Se realizaron dialogos ciudadanos y convocatoria dentro del proceso de rendicion de cuentas de la Subred Sur en febrero, marzo y abril de 2021.
Se realizaron acciones de convocatoria para participacion en dialogos ciudadanos dentro del proceso de rendicion de cuentas del sector salud en noviembre. 
participacion de los integrantes de Asociacion de usuarios en la Rendicion de cuentas 
Reportando el 100% de cumplimiento</t>
  </si>
  <si>
    <t xml:space="preserve">actas de diálogo ciudadano
matriz de necesidades de dialogos ciudadanos </t>
  </si>
  <si>
    <t>Control social. 
- se realizó solicitud de la capacitación a la SDS con en fin de socializar en en último trimestre  de año la forma de realizar en control social a las aperturas de buzones. aunque se genero respuesta del area juridica no se logro los lineamientos tecnicos para la definicion de procedimiento de apertura de buzon, se define para realizar en el año 2022
- A la asociacion de tunjuelito le dieron respuesta a consulta juridica para conocer los requerimientos y tener acceso a ellos para seguimiento. 
Reportando el 100% de cumplimiento</t>
  </si>
  <si>
    <t>solicitud de concepto tecnico
Concepto tecnico</t>
  </si>
  <si>
    <r>
      <rPr>
        <b/>
        <sz val="10"/>
        <color theme="1"/>
        <rFont val="Arial"/>
      </rPr>
      <t xml:space="preserve">CIUDAD BOLÍVAR, TUNJUELITO, SUMAPAZ Y USME: </t>
    </r>
    <r>
      <rPr>
        <sz val="10"/>
        <color theme="1"/>
        <rFont val="Arial"/>
      </rPr>
      <t>Se desarrollaron reuniones de manera virtual el 19 de agosto y el 01 de diciembre con delegados de las Asociaciones de Usuarios y Coordinadores de COPACOS de cada una de las formas de participaicòn de la subred sur, junto con los delegados de la junta Directiva, para hacer seguimiento a las respuestas de las necesidades y expectativas evidenciadas y proyectadas en en periodo anterior, la reuniòn estableció compromisos y generó impacto al interior de la junta directiva de la subred sur como ejercicio fundamental en en reconocimiento de necesidades a nivel local en diálogo permanente con la gerencia, este escenario se proyecta como un insumo fundamental en la construcciòn de la línea base de necesidades y compromisos.  
Se genera lina base de las solicitudes de veeduria las cuales son cargadas en la plataforma Colibri  
Reportando el 100% de cumplimiento</t>
    </r>
  </si>
  <si>
    <t xml:space="preserve">linea base de necesidades 
plataforma colibri de Veeduria Distrital </t>
  </si>
  <si>
    <r>
      <rPr>
        <b/>
        <sz val="10"/>
        <color theme="1"/>
        <rFont val="Arial"/>
      </rPr>
      <t xml:space="preserve">CIUDAD BOLÍVAR, TUNJUELITO, SUMAPAZ Y USME: </t>
    </r>
    <r>
      <rPr>
        <sz val="10"/>
        <color theme="1"/>
        <rFont val="Arial"/>
      </rPr>
      <t>Se realiza desde cada uno de los profesionales de participaciòn a nivel local la asistencia técnica para gestiones de conformación de veeduría, gestiones para desarrolló de mesas de diálogo, entrega de información de las reuniones, convocatoria a las reuniones, mesas de diálogo o recorridos, donde Además desde la oficina se apoya a los líderes para participación en comités técnicos, sistematización de las mesas de diálogo, entre otros.
USME
Las veedurías a cargo de la oficina de participaciòn acompañar tecnicamente por los profesionales a nivel local y su ejecuciòn en este periodo fueron:
Pl</t>
    </r>
    <r>
      <rPr>
        <b/>
        <sz val="10"/>
        <color theme="1"/>
        <rFont val="Arial"/>
      </rPr>
      <t xml:space="preserve">an de Intervenciones Colectivas: </t>
    </r>
    <r>
      <rPr>
        <sz val="10"/>
        <color theme="1"/>
        <rFont val="Arial"/>
      </rPr>
      <t>Se realizaron 3 reuniones, una de presentación nuevo convenio vigencia abril 2022, inscripción nuevos veedores, donde cada uno de los referentes por entornos presentó las acciones y presupuesto definido para dicho periodo. 2 reuniones de seguimientos a las acciones a nivel local presentación de anexos # 2  por parte de los veedores de indicaciones desde en PIC para en desarrolló de actividades en en mes de Diciembre 2021.
Ho</t>
    </r>
    <r>
      <rPr>
        <b/>
        <sz val="10"/>
        <color theme="1"/>
        <rFont val="Arial"/>
      </rPr>
      <t xml:space="preserve">spital Usme:  </t>
    </r>
    <r>
      <rPr>
        <sz val="10"/>
        <color theme="1"/>
        <rFont val="Arial"/>
      </rPr>
      <t xml:space="preserve">Se llevó a cabo una reunión y un recorrdio de obra, </t>
    </r>
    <r>
      <rPr>
        <b/>
        <sz val="10"/>
        <color theme="1"/>
        <rFont val="Arial"/>
      </rPr>
      <t>en</t>
    </r>
    <r>
      <rPr>
        <sz val="10"/>
        <color theme="1"/>
        <rFont val="Arial"/>
      </rPr>
      <t xml:space="preserve"> la reunión se hizo seguimiento a la construcción de Hospital evidenciando un 47% de avance en diseño estructutal, se entrego a los veedores video de vuelo tripulado por drone para que evidencien los avances en la obra. en en recorrido se dio respuesta a las preguntas de inquietudes de los veedores, acompaño gerencia de proyectos de la subred, consorcio, profesional participación Subred Sur, veedores. 
</t>
    </r>
    <r>
      <rPr>
        <b/>
        <sz val="10"/>
        <color theme="1"/>
        <rFont val="Arial"/>
      </rPr>
      <t>Call Center Distrital:</t>
    </r>
    <r>
      <rPr>
        <sz val="10"/>
        <color theme="1"/>
        <rFont val="Arial"/>
      </rPr>
      <t xml:space="preserve"> Se realizaron 3 reuniones de seguimiento a la operación de call center donde los veedores identificaron inconvenientes con en numero fijo ya que no conectaba la llamada, Además solicitaron contratación de especialidades en cada una de las subredes para garantizar en agendamiento de citas como urologia, neurologia y especialidades pediatricas, los veedores en en trimestre realizaron visita a las instalaciones validando en equipo técnico y profesional con en que cuenta la SDS para en agendamiento, recordación,  cancelación y reprogramación de citas medicas. 
CAPS</t>
    </r>
    <r>
      <rPr>
        <b/>
        <sz val="10"/>
        <color theme="1"/>
        <rFont val="Arial"/>
      </rPr>
      <t xml:space="preserve"> Danubio: en </t>
    </r>
    <r>
      <rPr>
        <sz val="10"/>
        <color theme="1"/>
        <rFont val="Arial"/>
      </rPr>
      <t>en desarrolló de IV trimestre se llevaron a cabo 3 reuniones 2 de ellas de manera presencial donde abordaron inquietudes respecto al nuevo contrato y contratista, estudios arquitectonicos y estructurales, se resolvieron inquietudes presentadas por los veedores estableciendo compromisos en en pronto inició de la obra, la tercera reunipin se desarrolló de manera virtual donde se solicitó al contratista de interventor en avnce en la ejecución financiera de igual manera los veedores indicaron hacer llegar los tramites administrativos que se han adelantado respecto a la modificación de la licencia de construcción.  
Ayud</t>
    </r>
    <r>
      <rPr>
        <b/>
        <sz val="10"/>
        <color theme="1"/>
        <rFont val="Arial"/>
      </rPr>
      <t>as técnicas convenio 393 - 2020 s</t>
    </r>
    <r>
      <rPr>
        <sz val="10"/>
        <color theme="1"/>
        <rFont val="Arial"/>
      </rPr>
      <t>e realizaron entregas en en mes de octubre a los beneficiarios de la localidad quinta Usme mejorando la calidad de vida promocionando en bienestar para las personas con discapacidad, en cronograma fue compartido a los veedores quienes participaron de acompañamiento de las entregas. 
Por otra parte se dio por finalizado en convenio donde se hizo la presentación y evaluación de convenio. 
TUNJUELITO
la profesional de participación para Tunjuelito hace asistencia técnica para gestiones de conformación de veeduría, gestiones para desarrolló de mesas de diálogo, gestion de apoyo logistico para cumplimiento de compromisos, entrega de información de las reuniones, convocatoria a las reuniones, mesas de diálogo o recorridos. Tiene a cargo la asistencia técnica a veedurías: 
- CAPS y Reorganización Servicios Tunal, se adelantó la actualización de la resolución, tres mesas de diálogo los segundos jueves del mes y se adelanto acompañamiento de la firma de actas de inicio de contratos de interventoria de obra y contrato de obra el 15 de diciembre. , 
- Dotación No Control (se adelantó la actualización de resolución, convocatoria a tres mesas de diálogo, gestión para 6 recorridos de verificación de entrega de equipos, acompañamiento a seis recorridos, entrega de material de apoyo). 
- Vacunación de COVID (gestión de informes en las tres mesas de diálogo, acompañamiento a un recorrido a coliseo Parque en Tunal, apoyo a la vocera para entrega de informes). 
- Veeduría de Convenio 252 de 2021, ayudas de asistencia personal en Tunjuelito (convocatoria y asistencia técnica a tres mesas de diálogo, apoyar logisticamente la realizacion de recorridos de verificacion en las intalaciones del provvedor,  participar y apoyar a los líderes para participación en comités técnicas, ademas de participacion a las citaciones a sesiones de JAL), sistematización de las mesas de diálogo y evaluacion del ejercicio, al culminar el convenio. 
Se realiza la consolidacion de la informacion del proceso de veedurias en salud, por cada una de las localidades y de acuerdo con los procesos de cada veeduria, el cual se presenta en el informe trimestral. 
Reportando el 100% de cumplimiento</t>
    </r>
  </si>
  <si>
    <t xml:space="preserve">Informe de control social </t>
  </si>
  <si>
    <t xml:space="preserve">no se realizo solicitud de convocatoria por parte de la SDS para observatorio  </t>
  </si>
  <si>
    <t xml:space="preserve">en el año 2021 la SDS manifiesta que no se desarrollo actividad del observatorio, sin embargo se dio cumplimiento a las convocatorias de promotores del cuidado de la salud  </t>
  </si>
  <si>
    <t xml:space="preserve">convocatorias </t>
  </si>
  <si>
    <t xml:space="preserve">IV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</si>
</sst>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
    <numFmt numFmtId="165" formatCode="0.0%"/>
    <numFmt numFmtId="166" formatCode="#,##0.0"/>
  </numFmts>
  <fonts count="28" x14ac:knownFonts="1">
    <font>
      <sz val="11"/>
      <color rgb="FF000000"/>
      <name val="Calibri"/>
    </font>
    <font>
      <sz val="14"/>
      <color rgb="FF000000"/>
      <name val="Arial Black"/>
    </font>
    <font>
      <sz val="11"/>
      <name val="Calibri"/>
    </font>
    <font>
      <b/>
      <sz val="12"/>
      <color rgb="FF000000"/>
      <name val="Arial Black"/>
    </font>
    <font>
      <sz val="12"/>
      <color rgb="FF000000"/>
      <name val="Arial Black"/>
    </font>
    <font>
      <sz val="12"/>
      <color rgb="FF000000"/>
      <name val="Arial"/>
    </font>
    <font>
      <b/>
      <sz val="12"/>
      <color theme="1"/>
      <name val="Arial"/>
    </font>
    <font>
      <sz val="12"/>
      <color theme="1"/>
      <name val="Arial"/>
    </font>
    <font>
      <b/>
      <sz val="12"/>
      <color rgb="FF000000"/>
      <name val="Arial"/>
    </font>
    <font>
      <b/>
      <sz val="12"/>
      <color rgb="FFFF0000"/>
      <name val="Arial"/>
    </font>
    <font>
      <sz val="12"/>
      <color rgb="FF7030A0"/>
      <name val="Arial"/>
    </font>
    <font>
      <u/>
      <sz val="12"/>
      <color theme="1"/>
      <name val="Arial"/>
    </font>
    <font>
      <b/>
      <u/>
      <sz val="12"/>
      <color theme="1"/>
      <name val="Arial"/>
    </font>
    <font>
      <sz val="12"/>
      <color rgb="FFFF0000"/>
      <name val="Arial"/>
    </font>
    <font>
      <sz val="12"/>
      <color rgb="FF0000FF"/>
      <name val="Arial"/>
    </font>
    <font>
      <u/>
      <sz val="12"/>
      <color rgb="FF000000"/>
      <name val="Arial"/>
    </font>
    <font>
      <sz val="16"/>
      <name val="Arial"/>
      <family val="2"/>
    </font>
    <font>
      <sz val="12"/>
      <name val="Arial"/>
      <family val="2"/>
    </font>
    <font>
      <b/>
      <sz val="12"/>
      <name val="Arial"/>
      <family val="2"/>
    </font>
    <font>
      <sz val="12"/>
      <color rgb="FF000000"/>
      <name val="Arial"/>
      <family val="2"/>
    </font>
    <font>
      <b/>
      <sz val="12"/>
      <color rgb="FF000000"/>
      <name val="Arial"/>
      <family val="2"/>
    </font>
    <font>
      <b/>
      <sz val="12"/>
      <color theme="1"/>
      <name val="Arial"/>
      <family val="2"/>
    </font>
    <font>
      <sz val="12"/>
      <color theme="1"/>
      <name val="Arial"/>
      <family val="2"/>
    </font>
    <font>
      <b/>
      <sz val="10"/>
      <color theme="1"/>
      <name val="Arial"/>
    </font>
    <font>
      <sz val="10"/>
      <color theme="1"/>
      <name val="Arial"/>
    </font>
    <font>
      <u/>
      <sz val="10"/>
      <color theme="1"/>
      <name val="Arial"/>
    </font>
    <font>
      <sz val="10"/>
      <color theme="1"/>
      <name val="Arial"/>
      <family val="2"/>
    </font>
    <font>
      <b/>
      <sz val="10"/>
      <color theme="1"/>
      <name val="Arial"/>
      <family val="2"/>
    </font>
  </fonts>
  <fills count="4">
    <fill>
      <patternFill patternType="none"/>
    </fill>
    <fill>
      <patternFill patternType="gray125"/>
    </fill>
    <fill>
      <patternFill patternType="solid">
        <fgColor rgb="FF9CB4E0"/>
        <bgColor rgb="FF9CB4E0"/>
      </patternFill>
    </fill>
    <fill>
      <patternFill patternType="solid">
        <fgColor rgb="FFEDF1F9"/>
        <bgColor rgb="FFEDF1F9"/>
      </patternFill>
    </fill>
  </fills>
  <borders count="17">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diagonal/>
    </border>
    <border>
      <left style="thin">
        <color indexed="64"/>
      </left>
      <right/>
      <top/>
      <bottom style="thin">
        <color rgb="FF000000"/>
      </bottom>
      <diagonal/>
    </border>
    <border>
      <left/>
      <right/>
      <top/>
      <bottom style="thin">
        <color rgb="FF000000"/>
      </bottom>
      <diagonal/>
    </border>
  </borders>
  <cellStyleXfs count="1">
    <xf numFmtId="0" fontId="0" fillId="0" borderId="0"/>
  </cellStyleXfs>
  <cellXfs count="102">
    <xf numFmtId="0" fontId="0" fillId="0" borderId="0" xfId="0" applyFont="1" applyAlignment="1"/>
    <xf numFmtId="0" fontId="0" fillId="0" borderId="0" xfId="0" applyFont="1"/>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 xfId="0" applyFont="1" applyBorder="1" applyAlignment="1">
      <alignment horizontal="left" vertical="center" wrapText="1"/>
    </xf>
    <xf numFmtId="0" fontId="5" fillId="0" borderId="4" xfId="0" applyFont="1" applyBorder="1" applyAlignment="1">
      <alignment vertical="center" wrapText="1"/>
    </xf>
    <xf numFmtId="0" fontId="4"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4" xfId="0" applyFont="1" applyBorder="1" applyAlignment="1">
      <alignment horizontal="left" vertical="center" wrapText="1"/>
    </xf>
    <xf numFmtId="0" fontId="7" fillId="0" borderId="0" xfId="0" applyFont="1" applyFill="1" applyAlignment="1">
      <alignment horizontal="center" vertical="top" wrapText="1"/>
    </xf>
    <xf numFmtId="0" fontId="0" fillId="0" borderId="0" xfId="0" applyFont="1" applyFill="1" applyAlignment="1"/>
    <xf numFmtId="0" fontId="5" fillId="0" borderId="0" xfId="0" applyFont="1" applyFill="1" applyAlignment="1">
      <alignment vertical="center" wrapText="1"/>
    </xf>
    <xf numFmtId="0" fontId="5" fillId="0" borderId="0" xfId="0" applyFont="1" applyFill="1" applyAlignment="1">
      <alignment vertical="top" wrapText="1"/>
    </xf>
    <xf numFmtId="0" fontId="7" fillId="0" borderId="10" xfId="0" applyFont="1" applyFill="1" applyBorder="1" applyAlignment="1">
      <alignment vertical="center" wrapText="1"/>
    </xf>
    <xf numFmtId="0" fontId="7" fillId="0" borderId="10" xfId="0" applyFont="1" applyFill="1" applyBorder="1" applyAlignment="1">
      <alignment horizontal="center" vertical="top" wrapText="1"/>
    </xf>
    <xf numFmtId="0" fontId="7" fillId="0" borderId="10" xfId="0" applyFont="1" applyFill="1" applyBorder="1" applyAlignment="1">
      <alignment horizontal="left" vertical="center" wrapText="1"/>
    </xf>
    <xf numFmtId="0" fontId="7" fillId="0" borderId="0" xfId="0" applyFont="1" applyFill="1" applyAlignment="1">
      <alignment vertical="center" wrapText="1"/>
    </xf>
    <xf numFmtId="0" fontId="7" fillId="0" borderId="0" xfId="0" applyFont="1" applyFill="1" applyAlignment="1">
      <alignment vertical="top" wrapText="1"/>
    </xf>
    <xf numFmtId="0" fontId="5" fillId="0" borderId="0" xfId="0" applyFont="1" applyFill="1" applyAlignment="1">
      <alignment horizontal="left" vertical="top" wrapText="1"/>
    </xf>
    <xf numFmtId="0" fontId="7" fillId="0" borderId="11" xfId="0" applyFont="1" applyFill="1" applyBorder="1" applyAlignment="1">
      <alignment horizontal="center" vertical="top" wrapText="1"/>
    </xf>
    <xf numFmtId="0" fontId="6" fillId="0" borderId="0" xfId="0" applyFont="1" applyFill="1" applyAlignment="1">
      <alignment horizontal="center" vertical="top" wrapText="1"/>
    </xf>
    <xf numFmtId="165" fontId="7" fillId="0" borderId="0" xfId="0" applyNumberFormat="1" applyFont="1" applyFill="1" applyAlignment="1">
      <alignment horizontal="center" vertical="top" wrapText="1"/>
    </xf>
    <xf numFmtId="0" fontId="7" fillId="0" borderId="0" xfId="0" applyFont="1" applyFill="1" applyAlignment="1">
      <alignment horizontal="left" vertical="top" wrapText="1"/>
    </xf>
    <xf numFmtId="0" fontId="6" fillId="0" borderId="11" xfId="0" applyFont="1" applyFill="1" applyBorder="1" applyAlignment="1">
      <alignment horizontal="left" vertical="center" wrapText="1"/>
    </xf>
    <xf numFmtId="0" fontId="2" fillId="0" borderId="11" xfId="0" applyFont="1" applyFill="1" applyBorder="1" applyAlignment="1"/>
    <xf numFmtId="0" fontId="6" fillId="0" borderId="11" xfId="0" applyFont="1" applyFill="1" applyBorder="1" applyAlignment="1">
      <alignment horizontal="center" vertical="center" wrapText="1"/>
    </xf>
    <xf numFmtId="0" fontId="7" fillId="0" borderId="11" xfId="0" applyFont="1" applyFill="1" applyBorder="1" applyAlignment="1">
      <alignment vertical="center" wrapText="1"/>
    </xf>
    <xf numFmtId="0" fontId="7" fillId="0" borderId="11" xfId="0" applyFont="1" applyFill="1" applyBorder="1" applyAlignment="1">
      <alignment horizontal="center" vertical="center" textRotation="90" wrapText="1"/>
    </xf>
    <xf numFmtId="0" fontId="7" fillId="0" borderId="11" xfId="0" applyFont="1" applyFill="1" applyBorder="1" applyAlignment="1">
      <alignment horizontal="left" vertical="top" wrapText="1"/>
    </xf>
    <xf numFmtId="164" fontId="7" fillId="0" borderId="11" xfId="0" applyNumberFormat="1" applyFont="1" applyFill="1" applyBorder="1" applyAlignment="1">
      <alignment horizontal="left" vertical="top" wrapText="1"/>
    </xf>
    <xf numFmtId="0" fontId="5" fillId="0" borderId="11" xfId="0" applyFont="1" applyFill="1" applyBorder="1" applyAlignment="1">
      <alignment vertical="top" wrapText="1"/>
    </xf>
    <xf numFmtId="9" fontId="7" fillId="0" borderId="11" xfId="0" applyNumberFormat="1" applyFont="1" applyFill="1" applyBorder="1" applyAlignment="1">
      <alignment horizontal="center" vertical="top" wrapText="1"/>
    </xf>
    <xf numFmtId="0" fontId="5" fillId="0" borderId="11" xfId="0" applyFont="1" applyFill="1" applyBorder="1" applyAlignment="1">
      <alignment horizontal="left" vertical="top" wrapText="1"/>
    </xf>
    <xf numFmtId="0" fontId="17" fillId="0" borderId="11" xfId="0" applyFont="1" applyFill="1" applyBorder="1" applyAlignment="1">
      <alignment horizontal="left" vertical="center" wrapText="1"/>
    </xf>
    <xf numFmtId="0" fontId="19" fillId="0" borderId="11" xfId="0" applyFont="1" applyFill="1" applyBorder="1" applyAlignment="1">
      <alignment horizontal="left" vertical="top" wrapText="1"/>
    </xf>
    <xf numFmtId="0" fontId="22" fillId="0" borderId="11" xfId="0" applyFont="1" applyFill="1" applyBorder="1" applyAlignment="1">
      <alignment horizontal="left" vertical="top" wrapText="1"/>
    </xf>
    <xf numFmtId="0" fontId="6" fillId="0" borderId="11" xfId="0" applyFont="1" applyFill="1" applyBorder="1" applyAlignment="1">
      <alignment horizontal="center" vertical="top" wrapText="1"/>
    </xf>
    <xf numFmtId="1" fontId="6" fillId="0" borderId="11" xfId="0" applyNumberFormat="1" applyFont="1" applyFill="1" applyBorder="1" applyAlignment="1">
      <alignment horizontal="center" vertical="top" wrapText="1"/>
    </xf>
    <xf numFmtId="165" fontId="7" fillId="0" borderId="11" xfId="0" applyNumberFormat="1" applyFont="1" applyFill="1" applyBorder="1" applyAlignment="1">
      <alignment horizontal="center" vertical="top" wrapText="1"/>
    </xf>
    <xf numFmtId="0" fontId="6" fillId="0" borderId="11" xfId="0" applyFont="1" applyFill="1" applyBorder="1" applyAlignment="1">
      <alignment vertical="top" wrapText="1"/>
    </xf>
    <xf numFmtId="0" fontId="7" fillId="0" borderId="11" xfId="0" applyFont="1" applyFill="1" applyBorder="1" applyAlignment="1">
      <alignment horizontal="left" vertical="center" wrapText="1"/>
    </xf>
    <xf numFmtId="0" fontId="7" fillId="0" borderId="11" xfId="0" applyFont="1" applyFill="1" applyBorder="1" applyAlignment="1">
      <alignment horizontal="center" vertical="center" wrapText="1"/>
    </xf>
    <xf numFmtId="9" fontId="7" fillId="0" borderId="11" xfId="0" applyNumberFormat="1" applyFont="1" applyFill="1" applyBorder="1" applyAlignment="1">
      <alignment horizontal="center" vertical="center" wrapText="1"/>
    </xf>
    <xf numFmtId="0" fontId="5" fillId="0" borderId="11"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7" fillId="0" borderId="11" xfId="0" applyFont="1" applyFill="1" applyBorder="1" applyAlignment="1">
      <alignment vertical="top" wrapText="1"/>
    </xf>
    <xf numFmtId="0" fontId="9" fillId="0" borderId="11" xfId="0" applyFont="1" applyFill="1" applyBorder="1" applyAlignment="1">
      <alignment horizontal="left" vertical="top" wrapText="1"/>
    </xf>
    <xf numFmtId="0" fontId="10" fillId="0" borderId="11" xfId="0" applyFont="1" applyFill="1" applyBorder="1" applyAlignment="1">
      <alignment horizontal="center" vertical="top" wrapText="1"/>
    </xf>
    <xf numFmtId="0" fontId="17" fillId="0" borderId="11" xfId="0" applyFont="1" applyFill="1" applyBorder="1" applyAlignment="1">
      <alignment horizontal="left" vertical="top" wrapText="1"/>
    </xf>
    <xf numFmtId="165" fontId="6" fillId="0" borderId="11" xfId="0" applyNumberFormat="1" applyFont="1" applyFill="1" applyBorder="1" applyAlignment="1">
      <alignment horizontal="center" vertical="top" wrapText="1"/>
    </xf>
    <xf numFmtId="166" fontId="6"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top" wrapText="1"/>
    </xf>
    <xf numFmtId="0" fontId="8" fillId="0" borderId="11" xfId="0" applyFont="1" applyFill="1" applyBorder="1" applyAlignment="1">
      <alignment vertical="top" wrapText="1"/>
    </xf>
    <xf numFmtId="0" fontId="8" fillId="0" borderId="11" xfId="0" applyFont="1" applyFill="1" applyBorder="1" applyAlignment="1">
      <alignment horizontal="center" vertical="top" wrapText="1"/>
    </xf>
    <xf numFmtId="0" fontId="11" fillId="0" borderId="11" xfId="0" applyFont="1" applyFill="1" applyBorder="1" applyAlignment="1">
      <alignment horizontal="left" vertical="top"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textRotation="90" wrapText="1"/>
    </xf>
    <xf numFmtId="0" fontId="5" fillId="0" borderId="11" xfId="0" applyFont="1" applyFill="1" applyBorder="1" applyAlignment="1">
      <alignment horizontal="center" vertical="center" wrapText="1"/>
    </xf>
    <xf numFmtId="9" fontId="5" fillId="0" borderId="11" xfId="0" applyNumberFormat="1" applyFont="1" applyFill="1" applyBorder="1" applyAlignment="1">
      <alignment horizontal="center" vertical="center" wrapText="1"/>
    </xf>
    <xf numFmtId="0" fontId="19" fillId="0" borderId="11" xfId="0" applyFont="1" applyFill="1" applyBorder="1" applyAlignment="1">
      <alignment vertical="top" wrapText="1"/>
    </xf>
    <xf numFmtId="0" fontId="24" fillId="0" borderId="10" xfId="0" applyFont="1" applyBorder="1" applyAlignment="1">
      <alignment horizontal="left" vertical="top" wrapText="1"/>
    </xf>
    <xf numFmtId="0" fontId="24" fillId="0" borderId="10" xfId="0" applyFont="1" applyBorder="1" applyAlignment="1">
      <alignment horizontal="left" vertical="center" wrapText="1"/>
    </xf>
    <xf numFmtId="0" fontId="24" fillId="0" borderId="10" xfId="0" applyFont="1" applyBorder="1" applyAlignment="1">
      <alignment vertical="top" wrapText="1"/>
    </xf>
    <xf numFmtId="0" fontId="24" fillId="0" borderId="10" xfId="0" applyFont="1" applyFill="1" applyBorder="1" applyAlignment="1">
      <alignment horizontal="left" vertical="center" wrapText="1"/>
    </xf>
    <xf numFmtId="0" fontId="24" fillId="0" borderId="10"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10" xfId="0" applyFont="1" applyFill="1" applyBorder="1" applyAlignment="1">
      <alignment horizontal="left" vertical="center" wrapText="1"/>
    </xf>
    <xf numFmtId="0" fontId="24" fillId="0" borderId="10" xfId="0" applyFont="1" applyFill="1" applyBorder="1" applyAlignment="1">
      <alignment horizontal="center" vertical="top" wrapText="1"/>
    </xf>
    <xf numFmtId="9" fontId="24" fillId="0" borderId="10" xfId="0" applyNumberFormat="1" applyFont="1" applyFill="1" applyBorder="1" applyAlignment="1">
      <alignment horizontal="center" vertical="top" wrapText="1"/>
    </xf>
    <xf numFmtId="0" fontId="1" fillId="2" borderId="1" xfId="0" applyFont="1" applyFill="1" applyBorder="1" applyAlignment="1">
      <alignment horizontal="center"/>
    </xf>
    <xf numFmtId="0" fontId="2" fillId="0" borderId="2" xfId="0" applyFont="1" applyBorder="1"/>
    <xf numFmtId="0" fontId="1" fillId="0" borderId="3" xfId="0" applyFont="1" applyBorder="1" applyAlignment="1">
      <alignment horizontal="center"/>
    </xf>
    <xf numFmtId="0" fontId="2" fillId="0" borderId="4" xfId="0" applyFont="1" applyBorder="1"/>
    <xf numFmtId="165" fontId="7" fillId="0" borderId="11" xfId="0" applyNumberFormat="1" applyFont="1" applyFill="1" applyBorder="1" applyAlignment="1">
      <alignment horizontal="center" vertical="top" wrapText="1"/>
    </xf>
    <xf numFmtId="0" fontId="2" fillId="0" borderId="11" xfId="0" applyFont="1" applyFill="1" applyBorder="1"/>
    <xf numFmtId="0" fontId="6" fillId="0" borderId="11" xfId="0" applyFont="1" applyFill="1" applyBorder="1" applyAlignment="1">
      <alignment horizontal="center" vertical="center" wrapText="1"/>
    </xf>
    <xf numFmtId="0" fontId="8" fillId="0" borderId="11" xfId="0" applyFont="1" applyFill="1" applyBorder="1" applyAlignment="1">
      <alignment horizontal="center" vertical="top" wrapText="1"/>
    </xf>
    <xf numFmtId="0" fontId="2" fillId="0" borderId="11" xfId="0" applyFont="1" applyFill="1" applyBorder="1" applyAlignment="1">
      <alignment horizontal="center" vertical="center"/>
    </xf>
    <xf numFmtId="0" fontId="2" fillId="0" borderId="11" xfId="0" applyFont="1" applyFill="1" applyBorder="1" applyAlignment="1">
      <alignment horizontal="center"/>
    </xf>
    <xf numFmtId="0" fontId="7" fillId="0" borderId="1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7" fillId="0" borderId="11" xfId="0" applyFont="1" applyFill="1" applyBorder="1" applyAlignment="1">
      <alignment horizontal="left" vertical="top" wrapText="1"/>
    </xf>
    <xf numFmtId="0" fontId="7" fillId="0" borderId="11" xfId="0" applyFont="1" applyFill="1" applyBorder="1" applyAlignment="1">
      <alignment horizontal="center" vertical="top" wrapText="1"/>
    </xf>
    <xf numFmtId="0" fontId="6" fillId="0" borderId="11" xfId="0" applyFont="1" applyFill="1" applyBorder="1" applyAlignment="1">
      <alignment horizontal="center" vertical="top" wrapText="1"/>
    </xf>
    <xf numFmtId="166" fontId="6" fillId="0" borderId="11" xfId="0" applyNumberFormat="1" applyFont="1" applyFill="1" applyBorder="1" applyAlignment="1">
      <alignment horizontal="center" vertical="center" wrapText="1"/>
    </xf>
    <xf numFmtId="1" fontId="6" fillId="0" borderId="11" xfId="0" applyNumberFormat="1" applyFont="1" applyFill="1" applyBorder="1" applyAlignment="1">
      <alignment horizontal="center" vertical="center" wrapText="1"/>
    </xf>
    <xf numFmtId="0" fontId="5" fillId="0" borderId="11" xfId="0" applyFont="1" applyFill="1" applyBorder="1" applyAlignment="1">
      <alignment horizontal="left" vertical="top" wrapText="1"/>
    </xf>
    <xf numFmtId="0" fontId="5" fillId="0" borderId="11" xfId="0" applyFont="1" applyFill="1" applyBorder="1" applyAlignment="1">
      <alignment horizontal="center" vertical="top" wrapText="1"/>
    </xf>
    <xf numFmtId="0" fontId="6" fillId="0" borderId="11" xfId="0" applyFont="1" applyFill="1" applyBorder="1" applyAlignment="1">
      <alignment vertical="center" wrapText="1"/>
    </xf>
    <xf numFmtId="0" fontId="12" fillId="0" borderId="11" xfId="0" applyFont="1" applyFill="1" applyBorder="1" applyAlignment="1">
      <alignment horizontal="center" vertical="top" wrapText="1"/>
    </xf>
    <xf numFmtId="0" fontId="7" fillId="0" borderId="11" xfId="0" applyFont="1" applyFill="1" applyBorder="1" applyAlignment="1">
      <alignment vertical="top" wrapText="1"/>
    </xf>
    <xf numFmtId="0" fontId="23" fillId="0" borderId="12" xfId="0" applyFont="1" applyBorder="1" applyAlignment="1">
      <alignment horizontal="center" vertical="center" wrapText="1"/>
    </xf>
    <xf numFmtId="0" fontId="2" fillId="0" borderId="13" xfId="0" applyFont="1" applyBorder="1"/>
    <xf numFmtId="0" fontId="6" fillId="0" borderId="1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5" xfId="0" applyFont="1" applyFill="1" applyBorder="1" applyAlignment="1">
      <alignment horizontal="center" vertical="top" wrapText="1"/>
    </xf>
    <xf numFmtId="0" fontId="5" fillId="0" borderId="16"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ogota.gov.co/sdqs" TargetMode="External"/><Relationship Id="rId1" Type="http://schemas.openxmlformats.org/officeDocument/2006/relationships/hyperlink" Target="https://bogota.gov.co/sdq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heetViews>
  <sheetFormatPr baseColWidth="10" defaultColWidth="14.42578125" defaultRowHeight="15" customHeight="1" x14ac:dyDescent="0.25"/>
  <cols>
    <col min="1" max="1" width="6.140625" customWidth="1"/>
    <col min="2" max="2" width="27.140625" customWidth="1"/>
    <col min="3" max="3" width="82.140625" customWidth="1"/>
    <col min="4" max="26" width="10.7109375" customWidth="1"/>
  </cols>
  <sheetData>
    <row r="1" spans="1:26" ht="22.5" x14ac:dyDescent="0.45">
      <c r="A1" s="1"/>
      <c r="B1" s="70" t="s">
        <v>0</v>
      </c>
      <c r="C1" s="71"/>
      <c r="D1" s="1"/>
      <c r="E1" s="1"/>
      <c r="F1" s="1"/>
      <c r="G1" s="1"/>
      <c r="H1" s="1"/>
      <c r="I1" s="1"/>
      <c r="J1" s="1"/>
      <c r="K1" s="1"/>
      <c r="L1" s="1"/>
      <c r="M1" s="1"/>
      <c r="N1" s="1"/>
      <c r="O1" s="1"/>
      <c r="P1" s="1"/>
      <c r="Q1" s="1"/>
      <c r="R1" s="1"/>
      <c r="S1" s="1"/>
      <c r="T1" s="1"/>
      <c r="U1" s="1"/>
      <c r="V1" s="1"/>
      <c r="W1" s="1"/>
      <c r="X1" s="1"/>
      <c r="Y1" s="1"/>
      <c r="Z1" s="1"/>
    </row>
    <row r="2" spans="1:26" ht="22.5" x14ac:dyDescent="0.45">
      <c r="A2" s="1"/>
      <c r="B2" s="72" t="s">
        <v>1</v>
      </c>
      <c r="C2" s="73"/>
      <c r="D2" s="1"/>
      <c r="E2" s="1"/>
      <c r="F2" s="1"/>
      <c r="G2" s="1"/>
      <c r="H2" s="1"/>
      <c r="I2" s="1"/>
      <c r="J2" s="1"/>
      <c r="K2" s="1"/>
      <c r="L2" s="1"/>
      <c r="M2" s="1"/>
      <c r="N2" s="1"/>
      <c r="O2" s="1"/>
      <c r="P2" s="1"/>
      <c r="Q2" s="1"/>
      <c r="R2" s="1"/>
      <c r="S2" s="1"/>
      <c r="T2" s="1"/>
      <c r="U2" s="1"/>
      <c r="V2" s="1"/>
      <c r="W2" s="1"/>
      <c r="X2" s="1"/>
      <c r="Y2" s="1"/>
      <c r="Z2" s="1"/>
    </row>
    <row r="3" spans="1:26" ht="19.5" x14ac:dyDescent="0.25">
      <c r="A3" s="1"/>
      <c r="B3" s="2" t="s">
        <v>2</v>
      </c>
      <c r="C3" s="3" t="s">
        <v>3</v>
      </c>
      <c r="D3" s="1"/>
      <c r="E3" s="1"/>
      <c r="F3" s="1"/>
      <c r="G3" s="1"/>
      <c r="H3" s="1"/>
      <c r="I3" s="1"/>
      <c r="J3" s="1"/>
      <c r="K3" s="1"/>
      <c r="L3" s="1"/>
      <c r="M3" s="1"/>
      <c r="N3" s="1"/>
      <c r="O3" s="1"/>
      <c r="P3" s="1"/>
      <c r="Q3" s="1"/>
      <c r="R3" s="1"/>
      <c r="S3" s="1"/>
      <c r="T3" s="1"/>
      <c r="U3" s="1"/>
      <c r="V3" s="1"/>
      <c r="W3" s="1"/>
      <c r="X3" s="1"/>
      <c r="Y3" s="1"/>
      <c r="Z3" s="1"/>
    </row>
    <row r="4" spans="1:26" ht="39" x14ac:dyDescent="0.25">
      <c r="A4" s="1"/>
      <c r="B4" s="4" t="s">
        <v>4</v>
      </c>
      <c r="C4" s="5" t="s">
        <v>5</v>
      </c>
      <c r="D4" s="1"/>
      <c r="E4" s="1"/>
      <c r="F4" s="1"/>
      <c r="G4" s="1"/>
      <c r="H4" s="1"/>
      <c r="I4" s="1"/>
      <c r="J4" s="1"/>
      <c r="K4" s="1"/>
      <c r="L4" s="1"/>
      <c r="M4" s="1"/>
      <c r="N4" s="1"/>
      <c r="O4" s="1"/>
      <c r="P4" s="1"/>
      <c r="Q4" s="1"/>
      <c r="R4" s="1"/>
      <c r="S4" s="1"/>
      <c r="T4" s="1"/>
      <c r="U4" s="1"/>
      <c r="V4" s="1"/>
      <c r="W4" s="1"/>
      <c r="X4" s="1"/>
      <c r="Y4" s="1"/>
      <c r="Z4" s="1"/>
    </row>
    <row r="5" spans="1:26" ht="58.5" x14ac:dyDescent="0.25">
      <c r="A5" s="1"/>
      <c r="B5" s="6" t="s">
        <v>6</v>
      </c>
      <c r="C5" s="7" t="s">
        <v>7</v>
      </c>
      <c r="D5" s="1"/>
      <c r="E5" s="1"/>
      <c r="F5" s="1"/>
      <c r="G5" s="1"/>
      <c r="H5" s="1"/>
      <c r="I5" s="1"/>
      <c r="J5" s="1"/>
      <c r="K5" s="1"/>
      <c r="L5" s="1"/>
      <c r="M5" s="1"/>
      <c r="N5" s="1"/>
      <c r="O5" s="1"/>
      <c r="P5" s="1"/>
      <c r="Q5" s="1"/>
      <c r="R5" s="1"/>
      <c r="S5" s="1"/>
      <c r="T5" s="1"/>
      <c r="U5" s="1"/>
      <c r="V5" s="1"/>
      <c r="W5" s="1"/>
      <c r="X5" s="1"/>
      <c r="Y5" s="1"/>
      <c r="Z5" s="1"/>
    </row>
    <row r="6" spans="1:26" ht="54" customHeight="1" x14ac:dyDescent="0.25">
      <c r="A6" s="1"/>
      <c r="B6" s="4" t="s">
        <v>8</v>
      </c>
      <c r="C6" s="8" t="s">
        <v>9</v>
      </c>
      <c r="D6" s="1"/>
      <c r="E6" s="1"/>
      <c r="F6" s="1"/>
      <c r="G6" s="1"/>
      <c r="H6" s="1"/>
      <c r="I6" s="1"/>
      <c r="J6" s="1"/>
      <c r="K6" s="1"/>
      <c r="L6" s="1"/>
      <c r="M6" s="1"/>
      <c r="N6" s="1"/>
      <c r="O6" s="1"/>
      <c r="P6" s="1"/>
      <c r="Q6" s="1"/>
      <c r="R6" s="1"/>
      <c r="S6" s="1"/>
      <c r="T6" s="1"/>
      <c r="U6" s="1"/>
      <c r="V6" s="1"/>
      <c r="W6" s="1"/>
      <c r="X6" s="1"/>
      <c r="Y6" s="1"/>
      <c r="Z6" s="1"/>
    </row>
    <row r="7" spans="1:26" ht="45" x14ac:dyDescent="0.25">
      <c r="A7" s="1"/>
      <c r="B7" s="6" t="s">
        <v>10</v>
      </c>
      <c r="C7" s="7" t="s">
        <v>11</v>
      </c>
      <c r="D7" s="1"/>
      <c r="E7" s="1"/>
      <c r="F7" s="1"/>
      <c r="G7" s="1"/>
      <c r="H7" s="1"/>
      <c r="I7" s="1"/>
      <c r="J7" s="1"/>
      <c r="K7" s="1"/>
      <c r="L7" s="1"/>
      <c r="M7" s="1"/>
      <c r="N7" s="1"/>
      <c r="O7" s="1"/>
      <c r="P7" s="1"/>
      <c r="Q7" s="1"/>
      <c r="R7" s="1"/>
      <c r="S7" s="1"/>
      <c r="T7" s="1"/>
      <c r="U7" s="1"/>
      <c r="V7" s="1"/>
      <c r="W7" s="1"/>
      <c r="X7" s="1"/>
      <c r="Y7" s="1"/>
      <c r="Z7" s="1"/>
    </row>
    <row r="8" spans="1:26" ht="300" x14ac:dyDescent="0.25">
      <c r="A8" s="1"/>
      <c r="B8" s="4" t="s">
        <v>12</v>
      </c>
      <c r="C8" s="8" t="s">
        <v>13</v>
      </c>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B1:C1"/>
    <mergeCell ref="B2:C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AP999"/>
  <sheetViews>
    <sheetView tabSelected="1" topLeftCell="B1" zoomScale="40" zoomScaleNormal="40" workbookViewId="0">
      <selection activeCell="AH8" sqref="AH8"/>
    </sheetView>
  </sheetViews>
  <sheetFormatPr baseColWidth="10" defaultColWidth="14.42578125" defaultRowHeight="15" customHeight="1" x14ac:dyDescent="0.25"/>
  <cols>
    <col min="1" max="1" width="72.28515625" style="10" hidden="1" customWidth="1"/>
    <col min="2" max="2" width="55.85546875" style="10" customWidth="1"/>
    <col min="3" max="3" width="38" style="10" customWidth="1"/>
    <col min="4" max="4" width="33" style="10" customWidth="1"/>
    <col min="5" max="5" width="47.85546875" style="10" hidden="1" customWidth="1"/>
    <col min="6" max="17" width="5.42578125" style="10" customWidth="1"/>
    <col min="18" max="18" width="21" style="10" customWidth="1"/>
    <col min="19" max="19" width="18.28515625" style="10" customWidth="1"/>
    <col min="20" max="20" width="17.140625" style="10" customWidth="1"/>
    <col min="21" max="21" width="16.42578125" style="10" customWidth="1"/>
    <col min="22" max="22" width="147.42578125" style="10" customWidth="1"/>
    <col min="23" max="24" width="34" style="10" customWidth="1"/>
    <col min="25" max="25" width="39.28515625" style="10" customWidth="1"/>
    <col min="26" max="26" width="127.5703125" style="10" customWidth="1"/>
    <col min="27" max="27" width="34.5703125" style="10" customWidth="1"/>
    <col min="28" max="28" width="20.140625" style="10" customWidth="1"/>
    <col min="29" max="29" width="21.5703125" style="10" customWidth="1"/>
    <col min="30" max="30" width="116.28515625" style="10" customWidth="1"/>
    <col min="31" max="33" width="48" style="10" customWidth="1"/>
    <col min="34" max="34" width="170" style="10" customWidth="1"/>
    <col min="35" max="35" width="14.42578125" style="10"/>
    <col min="36" max="36" width="37" style="10" customWidth="1"/>
    <col min="37" max="16384" width="14.42578125" style="10"/>
  </cols>
  <sheetData>
    <row r="1" spans="1:42" ht="36.75" customHeight="1" x14ac:dyDescent="0.25">
      <c r="A1" s="94" t="s">
        <v>14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
      <c r="AM1" s="9"/>
      <c r="AN1" s="9"/>
      <c r="AO1" s="9"/>
      <c r="AP1" s="9"/>
    </row>
    <row r="2" spans="1:42" ht="33.75" customHeight="1" x14ac:dyDescent="0.25">
      <c r="A2" s="94"/>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
      <c r="AM2" s="9"/>
      <c r="AN2" s="9"/>
      <c r="AO2" s="9"/>
      <c r="AP2" s="9"/>
    </row>
    <row r="3" spans="1:42" ht="63" customHeight="1" x14ac:dyDescent="0.25">
      <c r="A3" s="23" t="s">
        <v>15</v>
      </c>
      <c r="B3" s="96" t="s">
        <v>16</v>
      </c>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12"/>
      <c r="AM3" s="12"/>
      <c r="AN3" s="12"/>
      <c r="AO3" s="12"/>
      <c r="AP3" s="12"/>
    </row>
    <row r="4" spans="1:42" ht="72" customHeight="1" x14ac:dyDescent="0.25">
      <c r="A4" s="23" t="s">
        <v>21</v>
      </c>
      <c r="B4" s="80" t="s">
        <v>22</v>
      </c>
      <c r="C4" s="75"/>
      <c r="D4" s="75"/>
      <c r="E4" s="75"/>
      <c r="F4" s="75"/>
      <c r="G4" s="75"/>
      <c r="H4" s="75"/>
      <c r="I4" s="75"/>
      <c r="J4" s="75"/>
      <c r="K4" s="75"/>
      <c r="L4" s="75"/>
      <c r="M4" s="75"/>
      <c r="N4" s="75"/>
      <c r="O4" s="75"/>
      <c r="P4" s="75"/>
      <c r="Q4" s="75"/>
      <c r="R4" s="75"/>
      <c r="S4" s="24" t="s">
        <v>17</v>
      </c>
      <c r="T4" s="24"/>
      <c r="U4" s="24"/>
      <c r="V4" s="78" t="s">
        <v>18</v>
      </c>
      <c r="W4" s="78"/>
      <c r="X4" s="78"/>
      <c r="Y4" s="78"/>
      <c r="Z4" s="78" t="s">
        <v>19</v>
      </c>
      <c r="AA4" s="78"/>
      <c r="AB4" s="78"/>
      <c r="AC4" s="78"/>
      <c r="AD4" s="78" t="s">
        <v>20</v>
      </c>
      <c r="AE4" s="78"/>
      <c r="AF4" s="78"/>
      <c r="AG4" s="78"/>
      <c r="AH4" s="98" t="s">
        <v>484</v>
      </c>
      <c r="AI4" s="99"/>
      <c r="AJ4" s="99"/>
      <c r="AK4" s="99"/>
      <c r="AL4" s="12"/>
      <c r="AM4" s="12"/>
      <c r="AN4" s="12"/>
      <c r="AO4" s="12"/>
      <c r="AP4" s="12"/>
    </row>
    <row r="5" spans="1:42" ht="18.75" customHeight="1" x14ac:dyDescent="0.25">
      <c r="A5" s="76" t="s">
        <v>23</v>
      </c>
      <c r="B5" s="75"/>
      <c r="C5" s="75"/>
      <c r="D5" s="75"/>
      <c r="E5" s="75"/>
      <c r="F5" s="75"/>
      <c r="G5" s="75"/>
      <c r="H5" s="75"/>
      <c r="I5" s="75"/>
      <c r="J5" s="75"/>
      <c r="K5" s="75"/>
      <c r="L5" s="75"/>
      <c r="M5" s="75"/>
      <c r="N5" s="75"/>
      <c r="O5" s="75"/>
      <c r="P5" s="75"/>
      <c r="Q5" s="75"/>
      <c r="R5" s="75"/>
      <c r="S5" s="76" t="s">
        <v>485</v>
      </c>
      <c r="T5" s="76"/>
      <c r="U5" s="76"/>
      <c r="V5" s="76" t="s">
        <v>24</v>
      </c>
      <c r="W5" s="75"/>
      <c r="X5" s="75"/>
      <c r="Y5" s="75"/>
      <c r="Z5" s="25" t="s">
        <v>25</v>
      </c>
      <c r="AA5" s="26"/>
      <c r="AB5" s="26"/>
      <c r="AC5" s="26"/>
      <c r="AD5" s="81" t="s">
        <v>26</v>
      </c>
      <c r="AE5" s="75"/>
      <c r="AF5" s="75"/>
      <c r="AG5" s="75"/>
      <c r="AH5" s="100" t="s">
        <v>543</v>
      </c>
      <c r="AI5" s="101"/>
      <c r="AJ5" s="101"/>
      <c r="AK5" s="101"/>
      <c r="AL5" s="12"/>
      <c r="AM5" s="12"/>
      <c r="AN5" s="12"/>
      <c r="AO5" s="12"/>
      <c r="AP5" s="12"/>
    </row>
    <row r="6" spans="1:42" ht="18.75" customHeight="1" x14ac:dyDescent="0.25">
      <c r="A6" s="76" t="s">
        <v>27</v>
      </c>
      <c r="B6" s="76" t="s">
        <v>28</v>
      </c>
      <c r="C6" s="76" t="s">
        <v>29</v>
      </c>
      <c r="D6" s="76" t="s">
        <v>30</v>
      </c>
      <c r="E6" s="76" t="s">
        <v>31</v>
      </c>
      <c r="F6" s="76" t="s">
        <v>32</v>
      </c>
      <c r="G6" s="75"/>
      <c r="H6" s="75"/>
      <c r="I6" s="75"/>
      <c r="J6" s="75"/>
      <c r="K6" s="75"/>
      <c r="L6" s="75"/>
      <c r="M6" s="75"/>
      <c r="N6" s="75"/>
      <c r="O6" s="75"/>
      <c r="P6" s="75"/>
      <c r="Q6" s="75"/>
      <c r="R6" s="76" t="s">
        <v>33</v>
      </c>
      <c r="S6" s="76" t="s">
        <v>486</v>
      </c>
      <c r="T6" s="76" t="s">
        <v>487</v>
      </c>
      <c r="U6" s="76" t="s">
        <v>34</v>
      </c>
      <c r="V6" s="25"/>
      <c r="W6" s="25"/>
      <c r="X6" s="25"/>
      <c r="Y6" s="25"/>
      <c r="Z6" s="76" t="s">
        <v>35</v>
      </c>
      <c r="AA6" s="76" t="s">
        <v>36</v>
      </c>
      <c r="AB6" s="76" t="s">
        <v>37</v>
      </c>
      <c r="AC6" s="76" t="s">
        <v>38</v>
      </c>
      <c r="AD6" s="76" t="s">
        <v>35</v>
      </c>
      <c r="AE6" s="76" t="s">
        <v>36</v>
      </c>
      <c r="AF6" s="76" t="s">
        <v>37</v>
      </c>
      <c r="AG6" s="76" t="s">
        <v>38</v>
      </c>
      <c r="AH6" s="92" t="s">
        <v>35</v>
      </c>
      <c r="AI6" s="92" t="s">
        <v>36</v>
      </c>
      <c r="AJ6" s="92" t="s">
        <v>443</v>
      </c>
      <c r="AK6" s="92" t="s">
        <v>38</v>
      </c>
      <c r="AL6" s="12"/>
      <c r="AM6" s="12"/>
      <c r="AN6" s="12"/>
      <c r="AO6" s="12"/>
      <c r="AP6" s="12"/>
    </row>
    <row r="7" spans="1:42" ht="120.75" customHeight="1" x14ac:dyDescent="0.25">
      <c r="A7" s="75"/>
      <c r="B7" s="75"/>
      <c r="C7" s="75"/>
      <c r="D7" s="75"/>
      <c r="E7" s="75"/>
      <c r="F7" s="27" t="s">
        <v>39</v>
      </c>
      <c r="G7" s="27" t="s">
        <v>40</v>
      </c>
      <c r="H7" s="27" t="s">
        <v>41</v>
      </c>
      <c r="I7" s="27" t="s">
        <v>42</v>
      </c>
      <c r="J7" s="27" t="s">
        <v>43</v>
      </c>
      <c r="K7" s="27" t="s">
        <v>44</v>
      </c>
      <c r="L7" s="27" t="s">
        <v>45</v>
      </c>
      <c r="M7" s="27" t="s">
        <v>46</v>
      </c>
      <c r="N7" s="27" t="s">
        <v>47</v>
      </c>
      <c r="O7" s="27" t="s">
        <v>48</v>
      </c>
      <c r="P7" s="27" t="s">
        <v>49</v>
      </c>
      <c r="Q7" s="27" t="s">
        <v>50</v>
      </c>
      <c r="R7" s="75"/>
      <c r="S7" s="75"/>
      <c r="T7" s="75"/>
      <c r="U7" s="75"/>
      <c r="V7" s="25" t="s">
        <v>35</v>
      </c>
      <c r="W7" s="25" t="s">
        <v>36</v>
      </c>
      <c r="X7" s="25" t="s">
        <v>37</v>
      </c>
      <c r="Y7" s="25" t="s">
        <v>38</v>
      </c>
      <c r="Z7" s="75"/>
      <c r="AA7" s="75"/>
      <c r="AB7" s="75"/>
      <c r="AC7" s="75"/>
      <c r="AD7" s="75"/>
      <c r="AE7" s="75"/>
      <c r="AF7" s="75"/>
      <c r="AG7" s="75"/>
      <c r="AH7" s="93"/>
      <c r="AI7" s="93"/>
      <c r="AJ7" s="93"/>
      <c r="AK7" s="93"/>
      <c r="AL7" s="12"/>
      <c r="AM7" s="12"/>
      <c r="AN7" s="12"/>
      <c r="AO7" s="12"/>
      <c r="AP7" s="12"/>
    </row>
    <row r="8" spans="1:42" ht="162.75" customHeight="1" x14ac:dyDescent="0.25">
      <c r="A8" s="28" t="s">
        <v>51</v>
      </c>
      <c r="B8" s="28" t="s">
        <v>52</v>
      </c>
      <c r="C8" s="28" t="s">
        <v>53</v>
      </c>
      <c r="D8" s="29" t="s">
        <v>54</v>
      </c>
      <c r="E8" s="28" t="s">
        <v>55</v>
      </c>
      <c r="F8" s="19"/>
      <c r="G8" s="19" t="s">
        <v>56</v>
      </c>
      <c r="H8" s="19"/>
      <c r="I8" s="19"/>
      <c r="J8" s="19"/>
      <c r="K8" s="19"/>
      <c r="L8" s="19"/>
      <c r="M8" s="19"/>
      <c r="N8" s="19"/>
      <c r="O8" s="19"/>
      <c r="P8" s="19"/>
      <c r="Q8" s="19"/>
      <c r="R8" s="19">
        <v>1</v>
      </c>
      <c r="S8" s="30">
        <v>1</v>
      </c>
      <c r="T8" s="30">
        <v>1</v>
      </c>
      <c r="U8" s="31">
        <f t="shared" ref="U8:U17" si="0">SUM(T8/R8)</f>
        <v>1</v>
      </c>
      <c r="V8" s="32" t="s">
        <v>57</v>
      </c>
      <c r="W8" s="32" t="s">
        <v>58</v>
      </c>
      <c r="X8" s="32" t="s">
        <v>59</v>
      </c>
      <c r="Y8" s="32"/>
      <c r="Z8" s="32" t="s">
        <v>60</v>
      </c>
      <c r="AA8" s="32" t="s">
        <v>58</v>
      </c>
      <c r="AB8" s="32" t="s">
        <v>61</v>
      </c>
      <c r="AC8" s="32"/>
      <c r="AD8" s="33" t="s">
        <v>60</v>
      </c>
      <c r="AE8" s="33" t="s">
        <v>58</v>
      </c>
      <c r="AF8" s="33" t="s">
        <v>61</v>
      </c>
      <c r="AG8" s="32"/>
      <c r="AH8" s="64" t="s">
        <v>444</v>
      </c>
      <c r="AI8" s="64" t="s">
        <v>58</v>
      </c>
      <c r="AJ8" s="64" t="s">
        <v>61</v>
      </c>
      <c r="AK8" s="65"/>
      <c r="AL8" s="12"/>
      <c r="AM8" s="12"/>
      <c r="AN8" s="12"/>
      <c r="AO8" s="12"/>
      <c r="AP8" s="12"/>
    </row>
    <row r="9" spans="1:42" ht="108.75" customHeight="1" x14ac:dyDescent="0.25">
      <c r="A9" s="28" t="s">
        <v>62</v>
      </c>
      <c r="B9" s="28" t="s">
        <v>63</v>
      </c>
      <c r="C9" s="28" t="s">
        <v>64</v>
      </c>
      <c r="D9" s="29" t="s">
        <v>65</v>
      </c>
      <c r="E9" s="28" t="s">
        <v>66</v>
      </c>
      <c r="F9" s="19"/>
      <c r="G9" s="19" t="s">
        <v>67</v>
      </c>
      <c r="H9" s="19"/>
      <c r="I9" s="19"/>
      <c r="J9" s="19" t="s">
        <v>56</v>
      </c>
      <c r="K9" s="19"/>
      <c r="L9" s="19"/>
      <c r="M9" s="19" t="s">
        <v>67</v>
      </c>
      <c r="N9" s="19"/>
      <c r="O9" s="19"/>
      <c r="P9" s="19" t="s">
        <v>67</v>
      </c>
      <c r="Q9" s="19"/>
      <c r="R9" s="19">
        <v>4</v>
      </c>
      <c r="S9" s="19">
        <v>4</v>
      </c>
      <c r="T9" s="19">
        <v>4</v>
      </c>
      <c r="U9" s="31">
        <v>1</v>
      </c>
      <c r="V9" s="28" t="s">
        <v>68</v>
      </c>
      <c r="W9" s="28" t="s">
        <v>58</v>
      </c>
      <c r="X9" s="28" t="s">
        <v>69</v>
      </c>
      <c r="Y9" s="32"/>
      <c r="Z9" s="28" t="s">
        <v>70</v>
      </c>
      <c r="AA9" s="28" t="s">
        <v>58</v>
      </c>
      <c r="AB9" s="28" t="s">
        <v>71</v>
      </c>
      <c r="AC9" s="32"/>
      <c r="AD9" s="33" t="s">
        <v>398</v>
      </c>
      <c r="AE9" s="33" t="s">
        <v>58</v>
      </c>
      <c r="AF9" s="33" t="s">
        <v>372</v>
      </c>
      <c r="AG9" s="32"/>
      <c r="AH9" s="64" t="s">
        <v>489</v>
      </c>
      <c r="AI9" s="64" t="s">
        <v>58</v>
      </c>
      <c r="AJ9" s="64" t="s">
        <v>488</v>
      </c>
      <c r="AK9" s="65"/>
      <c r="AL9" s="12"/>
      <c r="AM9" s="12"/>
      <c r="AN9" s="12"/>
      <c r="AO9" s="12"/>
      <c r="AP9" s="12"/>
    </row>
    <row r="10" spans="1:42" ht="271.5" customHeight="1" x14ac:dyDescent="0.25">
      <c r="A10" s="28" t="s">
        <v>72</v>
      </c>
      <c r="B10" s="28" t="s">
        <v>73</v>
      </c>
      <c r="C10" s="28" t="s">
        <v>74</v>
      </c>
      <c r="D10" s="29" t="s">
        <v>75</v>
      </c>
      <c r="E10" s="28" t="s">
        <v>76</v>
      </c>
      <c r="F10" s="19"/>
      <c r="G10" s="19" t="s">
        <v>67</v>
      </c>
      <c r="H10" s="19"/>
      <c r="I10" s="19"/>
      <c r="J10" s="19" t="s">
        <v>67</v>
      </c>
      <c r="K10" s="19"/>
      <c r="L10" s="19"/>
      <c r="M10" s="19" t="s">
        <v>67</v>
      </c>
      <c r="N10" s="19"/>
      <c r="O10" s="19"/>
      <c r="P10" s="19"/>
      <c r="Q10" s="19" t="s">
        <v>67</v>
      </c>
      <c r="R10" s="19">
        <v>4</v>
      </c>
      <c r="S10" s="19">
        <v>4</v>
      </c>
      <c r="T10" s="19">
        <v>4</v>
      </c>
      <c r="U10" s="31">
        <v>1</v>
      </c>
      <c r="V10" s="28" t="s">
        <v>399</v>
      </c>
      <c r="W10" s="28" t="s">
        <v>77</v>
      </c>
      <c r="X10" s="28" t="s">
        <v>78</v>
      </c>
      <c r="Y10" s="32"/>
      <c r="Z10" s="28" t="s">
        <v>79</v>
      </c>
      <c r="AA10" s="28" t="s">
        <v>77</v>
      </c>
      <c r="AB10" s="28" t="s">
        <v>78</v>
      </c>
      <c r="AC10" s="32"/>
      <c r="AD10" s="28" t="s">
        <v>80</v>
      </c>
      <c r="AE10" s="28" t="s">
        <v>77</v>
      </c>
      <c r="AF10" s="28" t="s">
        <v>78</v>
      </c>
      <c r="AG10" s="32"/>
      <c r="AH10" s="65" t="s">
        <v>490</v>
      </c>
      <c r="AI10" s="65" t="s">
        <v>77</v>
      </c>
      <c r="AJ10" s="65" t="s">
        <v>491</v>
      </c>
      <c r="AK10" s="65"/>
      <c r="AL10" s="12"/>
      <c r="AM10" s="12"/>
      <c r="AN10" s="12"/>
      <c r="AO10" s="12"/>
      <c r="AP10" s="12"/>
    </row>
    <row r="11" spans="1:42" ht="108" customHeight="1" x14ac:dyDescent="0.25">
      <c r="A11" s="28" t="s">
        <v>81</v>
      </c>
      <c r="B11" s="28" t="s">
        <v>82</v>
      </c>
      <c r="C11" s="28" t="s">
        <v>83</v>
      </c>
      <c r="D11" s="29" t="s">
        <v>84</v>
      </c>
      <c r="E11" s="19" t="s">
        <v>85</v>
      </c>
      <c r="F11" s="19"/>
      <c r="G11" s="19"/>
      <c r="H11" s="19"/>
      <c r="I11" s="19"/>
      <c r="J11" s="19"/>
      <c r="K11" s="19"/>
      <c r="L11" s="19"/>
      <c r="M11" s="19"/>
      <c r="N11" s="19"/>
      <c r="O11" s="19"/>
      <c r="P11" s="19"/>
      <c r="Q11" s="19" t="s">
        <v>67</v>
      </c>
      <c r="R11" s="19">
        <v>1</v>
      </c>
      <c r="S11" s="19">
        <v>1</v>
      </c>
      <c r="T11" s="19">
        <v>1</v>
      </c>
      <c r="U11" s="31">
        <f t="shared" si="0"/>
        <v>1</v>
      </c>
      <c r="V11" s="28" t="s">
        <v>86</v>
      </c>
      <c r="W11" s="28" t="s">
        <v>58</v>
      </c>
      <c r="X11" s="32"/>
      <c r="Y11" s="32"/>
      <c r="Z11" s="28" t="s">
        <v>87</v>
      </c>
      <c r="AA11" s="28" t="s">
        <v>58</v>
      </c>
      <c r="AB11" s="32"/>
      <c r="AC11" s="32"/>
      <c r="AD11" s="33" t="s">
        <v>400</v>
      </c>
      <c r="AE11" s="33" t="s">
        <v>77</v>
      </c>
      <c r="AF11" s="33" t="s">
        <v>387</v>
      </c>
      <c r="AG11" s="32"/>
      <c r="AH11" s="64" t="s">
        <v>493</v>
      </c>
      <c r="AI11" s="64" t="s">
        <v>77</v>
      </c>
      <c r="AJ11" s="64" t="s">
        <v>492</v>
      </c>
      <c r="AK11" s="65"/>
      <c r="AL11" s="12"/>
      <c r="AM11" s="12"/>
      <c r="AN11" s="12"/>
      <c r="AO11" s="12"/>
      <c r="AP11" s="12"/>
    </row>
    <row r="12" spans="1:42" ht="134.25" customHeight="1" x14ac:dyDescent="0.25">
      <c r="A12" s="28" t="s">
        <v>88</v>
      </c>
      <c r="B12" s="28" t="s">
        <v>89</v>
      </c>
      <c r="C12" s="28" t="s">
        <v>90</v>
      </c>
      <c r="D12" s="29" t="s">
        <v>91</v>
      </c>
      <c r="E12" s="19" t="s">
        <v>92</v>
      </c>
      <c r="F12" s="19"/>
      <c r="G12" s="19"/>
      <c r="H12" s="19"/>
      <c r="I12" s="19"/>
      <c r="J12" s="19"/>
      <c r="K12" s="19" t="s">
        <v>67</v>
      </c>
      <c r="L12" s="19"/>
      <c r="M12" s="19"/>
      <c r="N12" s="19"/>
      <c r="O12" s="19"/>
      <c r="P12" s="19"/>
      <c r="Q12" s="19" t="s">
        <v>67</v>
      </c>
      <c r="R12" s="19">
        <v>1</v>
      </c>
      <c r="S12" s="19">
        <v>1</v>
      </c>
      <c r="T12" s="19">
        <v>1</v>
      </c>
      <c r="U12" s="31">
        <f t="shared" si="0"/>
        <v>1</v>
      </c>
      <c r="V12" s="28" t="s">
        <v>93</v>
      </c>
      <c r="W12" s="28" t="s">
        <v>94</v>
      </c>
      <c r="X12" s="32" t="s">
        <v>95</v>
      </c>
      <c r="Y12" s="32"/>
      <c r="Z12" s="34" t="s">
        <v>401</v>
      </c>
      <c r="AA12" s="28" t="s">
        <v>94</v>
      </c>
      <c r="AB12" s="32" t="s">
        <v>96</v>
      </c>
      <c r="AC12" s="32"/>
      <c r="AD12" s="35" t="s">
        <v>388</v>
      </c>
      <c r="AE12" s="28" t="s">
        <v>94</v>
      </c>
      <c r="AF12" s="32" t="s">
        <v>97</v>
      </c>
      <c r="AG12" s="32"/>
      <c r="AH12" s="61" t="s">
        <v>494</v>
      </c>
      <c r="AI12" s="61" t="s">
        <v>94</v>
      </c>
      <c r="AJ12" s="61" t="s">
        <v>495</v>
      </c>
      <c r="AK12" s="61"/>
      <c r="AL12" s="12"/>
      <c r="AM12" s="12"/>
      <c r="AN12" s="12"/>
      <c r="AO12" s="12"/>
      <c r="AP12" s="12"/>
    </row>
    <row r="13" spans="1:42" ht="388.5" customHeight="1" x14ac:dyDescent="0.25">
      <c r="A13" s="91" t="s">
        <v>98</v>
      </c>
      <c r="B13" s="82" t="s">
        <v>99</v>
      </c>
      <c r="C13" s="28" t="s">
        <v>100</v>
      </c>
      <c r="D13" s="28" t="s">
        <v>101</v>
      </c>
      <c r="E13" s="19" t="s">
        <v>102</v>
      </c>
      <c r="F13" s="19" t="s">
        <v>67</v>
      </c>
      <c r="G13" s="19"/>
      <c r="H13" s="19"/>
      <c r="I13" s="19" t="s">
        <v>67</v>
      </c>
      <c r="J13" s="19"/>
      <c r="K13" s="19"/>
      <c r="L13" s="19"/>
      <c r="M13" s="19" t="s">
        <v>67</v>
      </c>
      <c r="N13" s="19"/>
      <c r="O13" s="19"/>
      <c r="P13" s="19"/>
      <c r="Q13" s="19" t="s">
        <v>67</v>
      </c>
      <c r="R13" s="19">
        <v>4</v>
      </c>
      <c r="S13" s="19">
        <v>4</v>
      </c>
      <c r="T13" s="19">
        <v>4</v>
      </c>
      <c r="U13" s="31">
        <v>1</v>
      </c>
      <c r="V13" s="28" t="s">
        <v>496</v>
      </c>
      <c r="W13" s="28" t="s">
        <v>77</v>
      </c>
      <c r="X13" s="28" t="s">
        <v>103</v>
      </c>
      <c r="Y13" s="32"/>
      <c r="Z13" s="28" t="s">
        <v>104</v>
      </c>
      <c r="AA13" s="28" t="s">
        <v>77</v>
      </c>
      <c r="AB13" s="28" t="s">
        <v>103</v>
      </c>
      <c r="AC13" s="32"/>
      <c r="AD13" s="28" t="s">
        <v>105</v>
      </c>
      <c r="AE13" s="28" t="s">
        <v>77</v>
      </c>
      <c r="AF13" s="28" t="s">
        <v>103</v>
      </c>
      <c r="AG13" s="32"/>
      <c r="AH13" s="65" t="s">
        <v>445</v>
      </c>
      <c r="AI13" s="65" t="s">
        <v>77</v>
      </c>
      <c r="AJ13" s="65" t="s">
        <v>497</v>
      </c>
      <c r="AK13" s="65"/>
      <c r="AL13" s="12"/>
      <c r="AM13" s="12"/>
      <c r="AN13" s="12"/>
      <c r="AO13" s="12"/>
      <c r="AP13" s="12"/>
    </row>
    <row r="14" spans="1:42" ht="409.5" x14ac:dyDescent="0.25">
      <c r="A14" s="75"/>
      <c r="B14" s="75"/>
      <c r="C14" s="28" t="s">
        <v>106</v>
      </c>
      <c r="D14" s="28" t="s">
        <v>107</v>
      </c>
      <c r="E14" s="19" t="s">
        <v>102</v>
      </c>
      <c r="F14" s="19"/>
      <c r="G14" s="19" t="s">
        <v>67</v>
      </c>
      <c r="H14" s="19" t="s">
        <v>67</v>
      </c>
      <c r="I14" s="19" t="s">
        <v>67</v>
      </c>
      <c r="J14" s="19" t="s">
        <v>67</v>
      </c>
      <c r="K14" s="19" t="s">
        <v>67</v>
      </c>
      <c r="L14" s="19" t="s">
        <v>67</v>
      </c>
      <c r="M14" s="19" t="s">
        <v>67</v>
      </c>
      <c r="N14" s="19" t="s">
        <v>67</v>
      </c>
      <c r="O14" s="19"/>
      <c r="P14" s="19"/>
      <c r="Q14" s="19"/>
      <c r="R14" s="19">
        <v>32</v>
      </c>
      <c r="S14" s="19">
        <v>32</v>
      </c>
      <c r="T14" s="19">
        <v>32</v>
      </c>
      <c r="U14" s="31">
        <f t="shared" si="0"/>
        <v>1</v>
      </c>
      <c r="V14" s="28" t="s">
        <v>108</v>
      </c>
      <c r="W14" s="28" t="s">
        <v>109</v>
      </c>
      <c r="X14" s="28" t="s">
        <v>110</v>
      </c>
      <c r="Y14" s="32"/>
      <c r="Z14" s="35" t="s">
        <v>111</v>
      </c>
      <c r="AA14" s="28" t="s">
        <v>112</v>
      </c>
      <c r="AB14" s="28" t="s">
        <v>110</v>
      </c>
      <c r="AC14" s="32"/>
      <c r="AD14" s="35" t="s">
        <v>113</v>
      </c>
      <c r="AE14" s="28"/>
      <c r="AF14" s="28"/>
      <c r="AG14" s="32"/>
      <c r="AH14" s="66" t="s">
        <v>498</v>
      </c>
      <c r="AI14" s="65"/>
      <c r="AJ14" s="66" t="s">
        <v>499</v>
      </c>
      <c r="AK14" s="65"/>
      <c r="AL14" s="12"/>
      <c r="AM14" s="12"/>
      <c r="AN14" s="12"/>
      <c r="AO14" s="12"/>
      <c r="AP14" s="12"/>
    </row>
    <row r="15" spans="1:42" ht="105" customHeight="1" x14ac:dyDescent="0.25">
      <c r="A15" s="28" t="s">
        <v>114</v>
      </c>
      <c r="B15" s="28" t="s">
        <v>115</v>
      </c>
      <c r="C15" s="28" t="s">
        <v>116</v>
      </c>
      <c r="D15" s="28" t="s">
        <v>117</v>
      </c>
      <c r="E15" s="19" t="s">
        <v>102</v>
      </c>
      <c r="F15" s="19"/>
      <c r="G15" s="19"/>
      <c r="H15" s="19"/>
      <c r="I15" s="19"/>
      <c r="J15" s="19"/>
      <c r="K15" s="19"/>
      <c r="L15" s="19" t="s">
        <v>67</v>
      </c>
      <c r="M15" s="19"/>
      <c r="N15" s="19"/>
      <c r="O15" s="19"/>
      <c r="P15" s="19"/>
      <c r="Q15" s="19"/>
      <c r="R15" s="19">
        <v>1</v>
      </c>
      <c r="S15" s="19">
        <v>1</v>
      </c>
      <c r="T15" s="19">
        <v>1</v>
      </c>
      <c r="U15" s="31">
        <f t="shared" si="0"/>
        <v>1</v>
      </c>
      <c r="V15" s="28" t="s">
        <v>118</v>
      </c>
      <c r="W15" s="28" t="s">
        <v>77</v>
      </c>
      <c r="X15" s="28" t="s">
        <v>119</v>
      </c>
      <c r="Y15" s="32"/>
      <c r="Z15" s="35" t="s">
        <v>500</v>
      </c>
      <c r="AA15" s="28" t="s">
        <v>77</v>
      </c>
      <c r="AB15" s="28"/>
      <c r="AC15" s="32"/>
      <c r="AD15" s="35" t="s">
        <v>402</v>
      </c>
      <c r="AE15" s="28"/>
      <c r="AF15" s="28"/>
      <c r="AG15" s="32"/>
      <c r="AH15" s="66" t="s">
        <v>446</v>
      </c>
      <c r="AI15" s="65"/>
      <c r="AJ15" s="66" t="s">
        <v>501</v>
      </c>
      <c r="AK15" s="65"/>
      <c r="AL15" s="12"/>
      <c r="AM15" s="12"/>
      <c r="AN15" s="12"/>
      <c r="AO15" s="12"/>
      <c r="AP15" s="12"/>
    </row>
    <row r="16" spans="1:42" ht="127.5" customHeight="1" x14ac:dyDescent="0.25">
      <c r="A16" s="28" t="s">
        <v>120</v>
      </c>
      <c r="B16" s="28" t="s">
        <v>121</v>
      </c>
      <c r="C16" s="28" t="s">
        <v>122</v>
      </c>
      <c r="D16" s="28" t="s">
        <v>123</v>
      </c>
      <c r="E16" s="19" t="s">
        <v>102</v>
      </c>
      <c r="F16" s="19"/>
      <c r="G16" s="19"/>
      <c r="H16" s="19"/>
      <c r="I16" s="19"/>
      <c r="J16" s="19"/>
      <c r="K16" s="19"/>
      <c r="L16" s="19" t="s">
        <v>67</v>
      </c>
      <c r="M16" s="19"/>
      <c r="N16" s="19"/>
      <c r="O16" s="19"/>
      <c r="P16" s="19"/>
      <c r="Q16" s="19"/>
      <c r="R16" s="19">
        <v>1</v>
      </c>
      <c r="S16" s="19">
        <v>1</v>
      </c>
      <c r="T16" s="19">
        <v>1</v>
      </c>
      <c r="U16" s="31">
        <f t="shared" si="0"/>
        <v>1</v>
      </c>
      <c r="V16" s="28" t="s">
        <v>124</v>
      </c>
      <c r="W16" s="28" t="s">
        <v>77</v>
      </c>
      <c r="X16" s="32"/>
      <c r="Y16" s="32"/>
      <c r="Z16" s="33" t="s">
        <v>125</v>
      </c>
      <c r="AA16" s="33" t="s">
        <v>77</v>
      </c>
      <c r="AB16" s="32"/>
      <c r="AC16" s="32"/>
      <c r="AD16" s="28" t="s">
        <v>126</v>
      </c>
      <c r="AE16" s="28" t="s">
        <v>77</v>
      </c>
      <c r="AF16" s="32"/>
      <c r="AG16" s="32"/>
      <c r="AH16" s="66" t="s">
        <v>503</v>
      </c>
      <c r="AI16" s="65" t="s">
        <v>77</v>
      </c>
      <c r="AJ16" s="66" t="s">
        <v>502</v>
      </c>
      <c r="AK16" s="65"/>
      <c r="AL16" s="12"/>
      <c r="AM16" s="12"/>
      <c r="AN16" s="12"/>
      <c r="AO16" s="12"/>
      <c r="AP16" s="12"/>
    </row>
    <row r="17" spans="1:42" ht="114" customHeight="1" x14ac:dyDescent="0.25">
      <c r="A17" s="28" t="s">
        <v>127</v>
      </c>
      <c r="B17" s="28" t="s">
        <v>82</v>
      </c>
      <c r="C17" s="28" t="s">
        <v>128</v>
      </c>
      <c r="D17" s="29" t="s">
        <v>129</v>
      </c>
      <c r="E17" s="28" t="s">
        <v>130</v>
      </c>
      <c r="F17" s="19"/>
      <c r="G17" s="19"/>
      <c r="H17" s="19"/>
      <c r="I17" s="19"/>
      <c r="J17" s="19" t="s">
        <v>67</v>
      </c>
      <c r="K17" s="19"/>
      <c r="L17" s="19"/>
      <c r="M17" s="19"/>
      <c r="N17" s="19"/>
      <c r="O17" s="19"/>
      <c r="P17" s="19"/>
      <c r="Q17" s="19"/>
      <c r="R17" s="19">
        <v>1</v>
      </c>
      <c r="S17" s="19">
        <v>1</v>
      </c>
      <c r="T17" s="19">
        <v>1</v>
      </c>
      <c r="U17" s="31">
        <f t="shared" si="0"/>
        <v>1</v>
      </c>
      <c r="V17" s="28" t="s">
        <v>131</v>
      </c>
      <c r="W17" s="28" t="s">
        <v>77</v>
      </c>
      <c r="X17" s="28" t="s">
        <v>132</v>
      </c>
      <c r="Y17" s="32"/>
      <c r="Z17" s="28" t="s">
        <v>133</v>
      </c>
      <c r="AA17" s="28" t="s">
        <v>77</v>
      </c>
      <c r="AB17" s="28"/>
      <c r="AC17" s="32"/>
      <c r="AD17" s="35" t="s">
        <v>403</v>
      </c>
      <c r="AE17" s="28"/>
      <c r="AF17" s="28"/>
      <c r="AG17" s="32"/>
      <c r="AH17" s="66" t="s">
        <v>504</v>
      </c>
      <c r="AI17" s="65" t="s">
        <v>94</v>
      </c>
      <c r="AJ17" s="65" t="s">
        <v>447</v>
      </c>
      <c r="AK17" s="65"/>
      <c r="AL17" s="12"/>
      <c r="AM17" s="12"/>
      <c r="AN17" s="12"/>
      <c r="AO17" s="12"/>
      <c r="AP17" s="12"/>
    </row>
    <row r="18" spans="1:42" ht="18.75" customHeight="1" x14ac:dyDescent="0.25">
      <c r="A18" s="19"/>
      <c r="B18" s="19"/>
      <c r="C18" s="19"/>
      <c r="D18" s="19"/>
      <c r="E18" s="19"/>
      <c r="F18" s="84" t="s">
        <v>134</v>
      </c>
      <c r="G18" s="75"/>
      <c r="H18" s="75"/>
      <c r="I18" s="75"/>
      <c r="J18" s="75"/>
      <c r="K18" s="75"/>
      <c r="L18" s="75"/>
      <c r="M18" s="75"/>
      <c r="N18" s="75"/>
      <c r="O18" s="75"/>
      <c r="P18" s="75"/>
      <c r="Q18" s="75"/>
      <c r="R18" s="36">
        <f>SUM(R8:R16)</f>
        <v>49</v>
      </c>
      <c r="S18" s="37">
        <f>S8+S9+S10+S17+S11+S12+S13+S14+S15+S16</f>
        <v>50</v>
      </c>
      <c r="T18" s="37">
        <f>SUM(T8:T16)</f>
        <v>49</v>
      </c>
      <c r="U18" s="38">
        <f>AVERAGE(U8:U16)</f>
        <v>1</v>
      </c>
      <c r="V18" s="38"/>
      <c r="W18" s="38"/>
      <c r="X18" s="38"/>
      <c r="Y18" s="38"/>
      <c r="Z18" s="74"/>
      <c r="AA18" s="75"/>
      <c r="AB18" s="75"/>
      <c r="AC18" s="75"/>
      <c r="AD18" s="30"/>
      <c r="AE18" s="30"/>
      <c r="AF18" s="30"/>
      <c r="AG18" s="30"/>
      <c r="AH18" s="12"/>
      <c r="AI18" s="12"/>
      <c r="AJ18" s="12"/>
      <c r="AK18" s="12"/>
      <c r="AL18" s="12"/>
      <c r="AM18" s="12"/>
      <c r="AN18" s="12"/>
      <c r="AO18" s="12"/>
      <c r="AP18" s="12"/>
    </row>
    <row r="19" spans="1:42" ht="18.75" customHeight="1" x14ac:dyDescent="0.25">
      <c r="A19" s="84" t="s">
        <v>135</v>
      </c>
      <c r="B19" s="75"/>
      <c r="C19" s="75"/>
      <c r="D19" s="75"/>
      <c r="E19" s="75"/>
      <c r="F19" s="75"/>
      <c r="G19" s="75"/>
      <c r="H19" s="75"/>
      <c r="I19" s="75"/>
      <c r="J19" s="75"/>
      <c r="K19" s="75"/>
      <c r="L19" s="75"/>
      <c r="M19" s="75"/>
      <c r="N19" s="75"/>
      <c r="O19" s="75"/>
      <c r="P19" s="75"/>
      <c r="Q19" s="75"/>
      <c r="R19" s="75"/>
      <c r="S19" s="39" t="s">
        <v>136</v>
      </c>
      <c r="T19" s="24"/>
      <c r="U19" s="24"/>
      <c r="V19" s="79" t="s">
        <v>24</v>
      </c>
      <c r="W19" s="79"/>
      <c r="X19" s="79"/>
      <c r="Y19" s="79"/>
      <c r="Z19" s="79" t="s">
        <v>25</v>
      </c>
      <c r="AA19" s="79"/>
      <c r="AB19" s="79"/>
      <c r="AC19" s="79"/>
      <c r="AD19" s="77" t="s">
        <v>26</v>
      </c>
      <c r="AE19" s="75"/>
      <c r="AF19" s="75"/>
      <c r="AG19" s="75"/>
      <c r="AH19" s="12"/>
      <c r="AI19" s="12"/>
      <c r="AJ19" s="12"/>
      <c r="AK19" s="12"/>
      <c r="AL19" s="12"/>
      <c r="AM19" s="12"/>
      <c r="AN19" s="12"/>
      <c r="AO19" s="12"/>
      <c r="AP19" s="12"/>
    </row>
    <row r="20" spans="1:42" ht="18.75" customHeight="1" x14ac:dyDescent="0.25">
      <c r="A20" s="76" t="s">
        <v>137</v>
      </c>
      <c r="B20" s="76" t="s">
        <v>138</v>
      </c>
      <c r="C20" s="76" t="s">
        <v>139</v>
      </c>
      <c r="D20" s="76" t="s">
        <v>30</v>
      </c>
      <c r="E20" s="76" t="s">
        <v>31</v>
      </c>
      <c r="F20" s="76" t="s">
        <v>32</v>
      </c>
      <c r="G20" s="75"/>
      <c r="H20" s="75"/>
      <c r="I20" s="75"/>
      <c r="J20" s="75"/>
      <c r="K20" s="75"/>
      <c r="L20" s="75"/>
      <c r="M20" s="75"/>
      <c r="N20" s="75"/>
      <c r="O20" s="75"/>
      <c r="P20" s="75"/>
      <c r="Q20" s="75"/>
      <c r="R20" s="76" t="s">
        <v>140</v>
      </c>
      <c r="S20" s="76" t="s">
        <v>141</v>
      </c>
      <c r="T20" s="76" t="s">
        <v>142</v>
      </c>
      <c r="U20" s="76" t="s">
        <v>143</v>
      </c>
      <c r="V20" s="25"/>
      <c r="W20" s="25"/>
      <c r="X20" s="25"/>
      <c r="Y20" s="25"/>
      <c r="Z20" s="76" t="s">
        <v>35</v>
      </c>
      <c r="AA20" s="76" t="s">
        <v>36</v>
      </c>
      <c r="AB20" s="76" t="s">
        <v>144</v>
      </c>
      <c r="AC20" s="76" t="s">
        <v>38</v>
      </c>
      <c r="AD20" s="76" t="s">
        <v>35</v>
      </c>
      <c r="AE20" s="76" t="s">
        <v>36</v>
      </c>
      <c r="AF20" s="76" t="s">
        <v>144</v>
      </c>
      <c r="AG20" s="76" t="s">
        <v>38</v>
      </c>
      <c r="AH20" s="92" t="s">
        <v>35</v>
      </c>
      <c r="AI20" s="92" t="s">
        <v>36</v>
      </c>
      <c r="AJ20" s="92" t="s">
        <v>448</v>
      </c>
      <c r="AK20" s="92" t="s">
        <v>38</v>
      </c>
      <c r="AL20" s="11"/>
      <c r="AM20" s="11"/>
      <c r="AN20" s="11"/>
      <c r="AO20" s="11"/>
      <c r="AP20" s="11"/>
    </row>
    <row r="21" spans="1:42" ht="137.25" customHeight="1" x14ac:dyDescent="0.25">
      <c r="A21" s="75"/>
      <c r="B21" s="75"/>
      <c r="C21" s="75"/>
      <c r="D21" s="75"/>
      <c r="E21" s="75"/>
      <c r="F21" s="27" t="s">
        <v>39</v>
      </c>
      <c r="G21" s="27" t="s">
        <v>40</v>
      </c>
      <c r="H21" s="27" t="s">
        <v>41</v>
      </c>
      <c r="I21" s="27" t="s">
        <v>42</v>
      </c>
      <c r="J21" s="27" t="s">
        <v>43</v>
      </c>
      <c r="K21" s="27" t="s">
        <v>44</v>
      </c>
      <c r="L21" s="27" t="s">
        <v>45</v>
      </c>
      <c r="M21" s="27" t="s">
        <v>46</v>
      </c>
      <c r="N21" s="27" t="s">
        <v>47</v>
      </c>
      <c r="O21" s="27" t="s">
        <v>48</v>
      </c>
      <c r="P21" s="27" t="s">
        <v>49</v>
      </c>
      <c r="Q21" s="27" t="s">
        <v>145</v>
      </c>
      <c r="R21" s="75"/>
      <c r="S21" s="75"/>
      <c r="T21" s="75"/>
      <c r="U21" s="75"/>
      <c r="V21" s="25" t="s">
        <v>35</v>
      </c>
      <c r="W21" s="25" t="s">
        <v>36</v>
      </c>
      <c r="X21" s="25" t="s">
        <v>37</v>
      </c>
      <c r="Y21" s="25" t="s">
        <v>38</v>
      </c>
      <c r="Z21" s="75"/>
      <c r="AA21" s="75"/>
      <c r="AB21" s="75"/>
      <c r="AC21" s="75"/>
      <c r="AD21" s="75"/>
      <c r="AE21" s="75"/>
      <c r="AF21" s="75"/>
      <c r="AG21" s="75"/>
      <c r="AH21" s="93"/>
      <c r="AI21" s="93"/>
      <c r="AJ21" s="93"/>
      <c r="AK21" s="93"/>
      <c r="AL21" s="11"/>
      <c r="AM21" s="11"/>
      <c r="AN21" s="11"/>
      <c r="AO21" s="11"/>
      <c r="AP21" s="11"/>
    </row>
    <row r="22" spans="1:42" ht="395.25" customHeight="1" x14ac:dyDescent="0.25">
      <c r="A22" s="82" t="s">
        <v>146</v>
      </c>
      <c r="B22" s="28" t="s">
        <v>147</v>
      </c>
      <c r="C22" s="28" t="s">
        <v>148</v>
      </c>
      <c r="D22" s="28" t="s">
        <v>149</v>
      </c>
      <c r="E22" s="19" t="s">
        <v>102</v>
      </c>
      <c r="F22" s="19" t="s">
        <v>56</v>
      </c>
      <c r="G22" s="19" t="s">
        <v>56</v>
      </c>
      <c r="H22" s="19"/>
      <c r="I22" s="19"/>
      <c r="J22" s="19"/>
      <c r="K22" s="19"/>
      <c r="L22" s="19"/>
      <c r="M22" s="19"/>
      <c r="N22" s="19"/>
      <c r="O22" s="19"/>
      <c r="P22" s="19"/>
      <c r="Q22" s="19"/>
      <c r="R22" s="19">
        <v>17</v>
      </c>
      <c r="S22" s="19">
        <v>17</v>
      </c>
      <c r="T22" s="19">
        <v>17</v>
      </c>
      <c r="U22" s="31">
        <f t="shared" ref="U22:U37" si="1">SUM(T22/R22)</f>
        <v>1</v>
      </c>
      <c r="V22" s="28" t="s">
        <v>150</v>
      </c>
      <c r="W22" s="28" t="s">
        <v>151</v>
      </c>
      <c r="X22" s="28" t="s">
        <v>152</v>
      </c>
      <c r="Y22" s="32"/>
      <c r="Z22" s="28" t="s">
        <v>153</v>
      </c>
      <c r="AA22" s="28" t="s">
        <v>151</v>
      </c>
      <c r="AB22" s="28" t="s">
        <v>152</v>
      </c>
      <c r="AC22" s="32"/>
      <c r="AD22" s="33" t="s">
        <v>404</v>
      </c>
      <c r="AE22" s="33" t="s">
        <v>94</v>
      </c>
      <c r="AF22" s="33" t="s">
        <v>373</v>
      </c>
      <c r="AG22" s="32"/>
      <c r="AH22" s="64" t="s">
        <v>449</v>
      </c>
      <c r="AI22" s="64" t="s">
        <v>94</v>
      </c>
      <c r="AJ22" s="64" t="s">
        <v>373</v>
      </c>
      <c r="AK22" s="65"/>
      <c r="AL22" s="12"/>
      <c r="AM22" s="12"/>
      <c r="AN22" s="12"/>
      <c r="AO22" s="12"/>
      <c r="AP22" s="12"/>
    </row>
    <row r="23" spans="1:42" ht="363.75" customHeight="1" x14ac:dyDescent="0.25">
      <c r="A23" s="75"/>
      <c r="B23" s="40" t="s">
        <v>154</v>
      </c>
      <c r="C23" s="40" t="s">
        <v>155</v>
      </c>
      <c r="D23" s="40" t="s">
        <v>156</v>
      </c>
      <c r="E23" s="41" t="s">
        <v>102</v>
      </c>
      <c r="F23" s="41"/>
      <c r="G23" s="41"/>
      <c r="H23" s="41"/>
      <c r="I23" s="41" t="s">
        <v>67</v>
      </c>
      <c r="J23" s="41" t="s">
        <v>67</v>
      </c>
      <c r="K23" s="41"/>
      <c r="L23" s="41"/>
      <c r="M23" s="41"/>
      <c r="N23" s="41"/>
      <c r="O23" s="41"/>
      <c r="P23" s="41"/>
      <c r="Q23" s="41"/>
      <c r="R23" s="41">
        <v>10</v>
      </c>
      <c r="S23" s="41">
        <v>10</v>
      </c>
      <c r="T23" s="41">
        <v>10</v>
      </c>
      <c r="U23" s="42">
        <f t="shared" si="1"/>
        <v>1</v>
      </c>
      <c r="V23" s="40" t="s">
        <v>157</v>
      </c>
      <c r="W23" s="40"/>
      <c r="X23" s="43"/>
      <c r="Y23" s="43"/>
      <c r="Z23" s="23" t="s">
        <v>158</v>
      </c>
      <c r="AA23" s="40"/>
      <c r="AB23" s="43"/>
      <c r="AC23" s="43"/>
      <c r="AD23" s="34" t="s">
        <v>374</v>
      </c>
      <c r="AE23" s="44" t="s">
        <v>77</v>
      </c>
      <c r="AF23" s="44" t="s">
        <v>375</v>
      </c>
      <c r="AG23" s="43"/>
      <c r="AH23" s="66" t="s">
        <v>505</v>
      </c>
      <c r="AI23" s="64" t="s">
        <v>77</v>
      </c>
      <c r="AJ23" s="67" t="s">
        <v>506</v>
      </c>
      <c r="AK23" s="64"/>
      <c r="AL23" s="11"/>
      <c r="AM23" s="11"/>
      <c r="AN23" s="11"/>
      <c r="AO23" s="11"/>
      <c r="AP23" s="11"/>
    </row>
    <row r="24" spans="1:42" ht="219.75" customHeight="1" x14ac:dyDescent="0.25">
      <c r="A24" s="75"/>
      <c r="B24" s="40" t="s">
        <v>159</v>
      </c>
      <c r="C24" s="40" t="s">
        <v>160</v>
      </c>
      <c r="D24" s="40" t="s">
        <v>161</v>
      </c>
      <c r="E24" s="41" t="s">
        <v>102</v>
      </c>
      <c r="F24" s="41"/>
      <c r="G24" s="41"/>
      <c r="H24" s="41" t="s">
        <v>67</v>
      </c>
      <c r="I24" s="41" t="s">
        <v>67</v>
      </c>
      <c r="J24" s="41"/>
      <c r="K24" s="41"/>
      <c r="L24" s="41"/>
      <c r="M24" s="41"/>
      <c r="N24" s="41"/>
      <c r="O24" s="41"/>
      <c r="P24" s="41"/>
      <c r="Q24" s="41"/>
      <c r="R24" s="41">
        <v>16</v>
      </c>
      <c r="S24" s="41">
        <v>16</v>
      </c>
      <c r="T24" s="41">
        <v>16</v>
      </c>
      <c r="U24" s="42">
        <f t="shared" si="1"/>
        <v>1</v>
      </c>
      <c r="V24" s="40" t="s">
        <v>162</v>
      </c>
      <c r="W24" s="40"/>
      <c r="X24" s="43"/>
      <c r="Y24" s="43"/>
      <c r="Z24" s="40" t="s">
        <v>163</v>
      </c>
      <c r="AA24" s="40"/>
      <c r="AB24" s="43"/>
      <c r="AC24" s="43"/>
      <c r="AD24" s="45" t="s">
        <v>393</v>
      </c>
      <c r="AE24" s="33" t="s">
        <v>376</v>
      </c>
      <c r="AF24" s="33" t="s">
        <v>389</v>
      </c>
      <c r="AG24" s="43"/>
      <c r="AH24" s="67" t="s">
        <v>507</v>
      </c>
      <c r="AI24" s="64" t="s">
        <v>376</v>
      </c>
      <c r="AJ24" s="64" t="s">
        <v>389</v>
      </c>
      <c r="AK24" s="64"/>
      <c r="AL24" s="11"/>
      <c r="AM24" s="11"/>
      <c r="AN24" s="11"/>
      <c r="AO24" s="11"/>
      <c r="AP24" s="11"/>
    </row>
    <row r="25" spans="1:42" ht="409.5" x14ac:dyDescent="0.25">
      <c r="A25" s="75"/>
      <c r="B25" s="28" t="s">
        <v>164</v>
      </c>
      <c r="C25" s="28" t="s">
        <v>165</v>
      </c>
      <c r="D25" s="28" t="s">
        <v>166</v>
      </c>
      <c r="E25" s="19" t="s">
        <v>102</v>
      </c>
      <c r="F25" s="19" t="s">
        <v>67</v>
      </c>
      <c r="G25" s="19" t="s">
        <v>67</v>
      </c>
      <c r="H25" s="19" t="s">
        <v>67</v>
      </c>
      <c r="I25" s="19" t="s">
        <v>67</v>
      </c>
      <c r="J25" s="19" t="s">
        <v>67</v>
      </c>
      <c r="K25" s="19" t="s">
        <v>67</v>
      </c>
      <c r="L25" s="19" t="s">
        <v>67</v>
      </c>
      <c r="M25" s="19" t="s">
        <v>67</v>
      </c>
      <c r="N25" s="19" t="s">
        <v>67</v>
      </c>
      <c r="O25" s="19" t="s">
        <v>67</v>
      </c>
      <c r="P25" s="19"/>
      <c r="Q25" s="19"/>
      <c r="R25" s="19">
        <v>134</v>
      </c>
      <c r="S25" s="19">
        <v>134</v>
      </c>
      <c r="T25" s="19">
        <v>134</v>
      </c>
      <c r="U25" s="31">
        <f t="shared" si="1"/>
        <v>1</v>
      </c>
      <c r="V25" s="28" t="s">
        <v>167</v>
      </c>
      <c r="W25" s="28" t="s">
        <v>168</v>
      </c>
      <c r="X25" s="28" t="s">
        <v>169</v>
      </c>
      <c r="Y25" s="32"/>
      <c r="Z25" s="28" t="s">
        <v>170</v>
      </c>
      <c r="AA25" s="28" t="s">
        <v>168</v>
      </c>
      <c r="AB25" s="28" t="s">
        <v>169</v>
      </c>
      <c r="AC25" s="32"/>
      <c r="AD25" s="32" t="s">
        <v>390</v>
      </c>
      <c r="AE25" s="33" t="s">
        <v>391</v>
      </c>
      <c r="AF25" s="33" t="s">
        <v>169</v>
      </c>
      <c r="AG25" s="32"/>
      <c r="AH25" s="66" t="s">
        <v>508</v>
      </c>
      <c r="AI25" s="64" t="s">
        <v>450</v>
      </c>
      <c r="AJ25" s="64" t="s">
        <v>169</v>
      </c>
      <c r="AK25" s="65"/>
      <c r="AL25" s="12"/>
      <c r="AM25" s="12"/>
      <c r="AN25" s="12"/>
      <c r="AO25" s="12"/>
      <c r="AP25" s="12"/>
    </row>
    <row r="26" spans="1:42" ht="139.5" customHeight="1" x14ac:dyDescent="0.25">
      <c r="A26" s="75"/>
      <c r="B26" s="28" t="s">
        <v>171</v>
      </c>
      <c r="C26" s="28" t="s">
        <v>172</v>
      </c>
      <c r="D26" s="28" t="s">
        <v>173</v>
      </c>
      <c r="E26" s="19" t="s">
        <v>102</v>
      </c>
      <c r="F26" s="19"/>
      <c r="G26" s="19"/>
      <c r="H26" s="19"/>
      <c r="I26" s="19"/>
      <c r="J26" s="19"/>
      <c r="K26" s="19"/>
      <c r="L26" s="19"/>
      <c r="M26" s="19"/>
      <c r="N26" s="19" t="s">
        <v>67</v>
      </c>
      <c r="O26" s="19" t="s">
        <v>67</v>
      </c>
      <c r="P26" s="19"/>
      <c r="Q26" s="19"/>
      <c r="R26" s="19">
        <v>4</v>
      </c>
      <c r="S26" s="19">
        <v>4</v>
      </c>
      <c r="T26" s="19">
        <v>4</v>
      </c>
      <c r="U26" s="31">
        <f t="shared" si="1"/>
        <v>1</v>
      </c>
      <c r="V26" s="32" t="s">
        <v>174</v>
      </c>
      <c r="W26" s="28"/>
      <c r="X26" s="32"/>
      <c r="Y26" s="32"/>
      <c r="Z26" s="32" t="s">
        <v>175</v>
      </c>
      <c r="AA26" s="28"/>
      <c r="AB26" s="32"/>
      <c r="AC26" s="32"/>
      <c r="AD26" s="34" t="s">
        <v>405</v>
      </c>
      <c r="AE26" s="28"/>
      <c r="AF26" s="32"/>
      <c r="AG26" s="32"/>
      <c r="AH26" s="65" t="s">
        <v>451</v>
      </c>
      <c r="AI26" s="65" t="s">
        <v>77</v>
      </c>
      <c r="AJ26" s="65" t="s">
        <v>331</v>
      </c>
      <c r="AK26" s="65"/>
      <c r="AL26" s="12"/>
      <c r="AM26" s="12"/>
      <c r="AN26" s="12"/>
      <c r="AO26" s="12"/>
      <c r="AP26" s="12"/>
    </row>
    <row r="27" spans="1:42" ht="113.25" customHeight="1" x14ac:dyDescent="0.25">
      <c r="A27" s="19" t="s">
        <v>176</v>
      </c>
      <c r="B27" s="28" t="s">
        <v>177</v>
      </c>
      <c r="C27" s="28" t="s">
        <v>178</v>
      </c>
      <c r="D27" s="29" t="s">
        <v>54</v>
      </c>
      <c r="E27" s="28" t="s">
        <v>179</v>
      </c>
      <c r="F27" s="19"/>
      <c r="G27" s="19"/>
      <c r="H27" s="19"/>
      <c r="I27" s="19"/>
      <c r="J27" s="19"/>
      <c r="K27" s="19"/>
      <c r="L27" s="19" t="s">
        <v>67</v>
      </c>
      <c r="M27" s="19"/>
      <c r="N27" s="19"/>
      <c r="O27" s="31"/>
      <c r="P27" s="31"/>
      <c r="Q27" s="19"/>
      <c r="R27" s="19">
        <v>1</v>
      </c>
      <c r="S27" s="19">
        <v>1</v>
      </c>
      <c r="T27" s="19">
        <v>1</v>
      </c>
      <c r="U27" s="31">
        <f t="shared" si="1"/>
        <v>1</v>
      </c>
      <c r="V27" s="28" t="s">
        <v>162</v>
      </c>
      <c r="W27" s="28"/>
      <c r="X27" s="32"/>
      <c r="Y27" s="32"/>
      <c r="Z27" s="28" t="s">
        <v>162</v>
      </c>
      <c r="AA27" s="28" t="s">
        <v>180</v>
      </c>
      <c r="AB27" s="32"/>
      <c r="AC27" s="32"/>
      <c r="AD27" s="33" t="s">
        <v>509</v>
      </c>
      <c r="AE27" s="28"/>
      <c r="AF27" s="32"/>
      <c r="AG27" s="32"/>
      <c r="AH27" s="64" t="s">
        <v>510</v>
      </c>
      <c r="AI27" s="65"/>
      <c r="AJ27" s="65" t="s">
        <v>511</v>
      </c>
      <c r="AK27" s="65"/>
      <c r="AL27" s="12"/>
      <c r="AM27" s="12"/>
      <c r="AN27" s="12"/>
      <c r="AO27" s="12"/>
      <c r="AP27" s="12"/>
    </row>
    <row r="28" spans="1:42" ht="129.75" customHeight="1" x14ac:dyDescent="0.25">
      <c r="A28" s="46" t="s">
        <v>181</v>
      </c>
      <c r="B28" s="28" t="s">
        <v>182</v>
      </c>
      <c r="C28" s="28" t="s">
        <v>183</v>
      </c>
      <c r="D28" s="28" t="s">
        <v>184</v>
      </c>
      <c r="E28" s="46" t="s">
        <v>102</v>
      </c>
      <c r="F28" s="19"/>
      <c r="G28" s="19"/>
      <c r="H28" s="19"/>
      <c r="I28" s="19"/>
      <c r="J28" s="19"/>
      <c r="K28" s="19"/>
      <c r="L28" s="19" t="s">
        <v>67</v>
      </c>
      <c r="M28" s="19"/>
      <c r="N28" s="19"/>
      <c r="O28" s="31"/>
      <c r="P28" s="31"/>
      <c r="Q28" s="19"/>
      <c r="R28" s="19">
        <v>1</v>
      </c>
      <c r="S28" s="19">
        <v>1</v>
      </c>
      <c r="T28" s="19">
        <v>1</v>
      </c>
      <c r="U28" s="31">
        <f t="shared" si="1"/>
        <v>1</v>
      </c>
      <c r="V28" s="28" t="s">
        <v>185</v>
      </c>
      <c r="W28" s="28"/>
      <c r="X28" s="32"/>
      <c r="Y28" s="32"/>
      <c r="Z28" s="28" t="s">
        <v>186</v>
      </c>
      <c r="AA28" s="28"/>
      <c r="AB28" s="32"/>
      <c r="AC28" s="32"/>
      <c r="AD28" s="33" t="s">
        <v>406</v>
      </c>
      <c r="AE28" s="28"/>
      <c r="AF28" s="32"/>
      <c r="AG28" s="32"/>
      <c r="AH28" s="62" t="s">
        <v>452</v>
      </c>
      <c r="AI28" s="61"/>
      <c r="AJ28" s="61" t="s">
        <v>512</v>
      </c>
      <c r="AK28" s="61"/>
      <c r="AL28" s="12"/>
      <c r="AM28" s="12"/>
      <c r="AN28" s="12"/>
      <c r="AO28" s="12"/>
      <c r="AP28" s="12"/>
    </row>
    <row r="29" spans="1:42" ht="306" x14ac:dyDescent="0.25">
      <c r="A29" s="28" t="s">
        <v>187</v>
      </c>
      <c r="B29" s="28" t="s">
        <v>188</v>
      </c>
      <c r="C29" s="28" t="s">
        <v>189</v>
      </c>
      <c r="D29" s="28" t="s">
        <v>190</v>
      </c>
      <c r="E29" s="19" t="s">
        <v>102</v>
      </c>
      <c r="F29" s="19"/>
      <c r="G29" s="19"/>
      <c r="H29" s="19"/>
      <c r="I29" s="19"/>
      <c r="J29" s="19"/>
      <c r="K29" s="19" t="s">
        <v>67</v>
      </c>
      <c r="L29" s="19"/>
      <c r="M29" s="19"/>
      <c r="N29" s="19"/>
      <c r="O29" s="19"/>
      <c r="P29" s="19"/>
      <c r="Q29" s="19"/>
      <c r="R29" s="19">
        <v>1</v>
      </c>
      <c r="S29" s="19">
        <v>1</v>
      </c>
      <c r="T29" s="19">
        <v>1</v>
      </c>
      <c r="U29" s="31">
        <f t="shared" si="1"/>
        <v>1</v>
      </c>
      <c r="V29" s="28" t="s">
        <v>191</v>
      </c>
      <c r="W29" s="28"/>
      <c r="X29" s="32"/>
      <c r="Y29" s="32"/>
      <c r="Z29" s="28" t="s">
        <v>192</v>
      </c>
      <c r="AA29" s="28"/>
      <c r="AB29" s="32"/>
      <c r="AC29" s="32"/>
      <c r="AD29" s="33" t="s">
        <v>407</v>
      </c>
      <c r="AE29" s="33" t="s">
        <v>376</v>
      </c>
      <c r="AF29" s="33" t="s">
        <v>377</v>
      </c>
      <c r="AG29" s="32"/>
      <c r="AH29" s="64" t="s">
        <v>514</v>
      </c>
      <c r="AI29" s="64" t="s">
        <v>376</v>
      </c>
      <c r="AJ29" s="64" t="s">
        <v>513</v>
      </c>
      <c r="AK29" s="65"/>
      <c r="AL29" s="12"/>
      <c r="AM29" s="12"/>
      <c r="AN29" s="12"/>
      <c r="AO29" s="12"/>
      <c r="AP29" s="12"/>
    </row>
    <row r="30" spans="1:42" ht="105" customHeight="1" x14ac:dyDescent="0.25">
      <c r="A30" s="83" t="s">
        <v>194</v>
      </c>
      <c r="B30" s="28" t="s">
        <v>195</v>
      </c>
      <c r="C30" s="28" t="s">
        <v>196</v>
      </c>
      <c r="D30" s="28" t="s">
        <v>197</v>
      </c>
      <c r="E30" s="19" t="s">
        <v>102</v>
      </c>
      <c r="F30" s="19"/>
      <c r="G30" s="19"/>
      <c r="H30" s="19"/>
      <c r="I30" s="19" t="s">
        <v>67</v>
      </c>
      <c r="J30" s="19"/>
      <c r="K30" s="19"/>
      <c r="L30" s="19"/>
      <c r="M30" s="19"/>
      <c r="N30" s="19"/>
      <c r="O30" s="19" t="s">
        <v>67</v>
      </c>
      <c r="P30" s="19"/>
      <c r="Q30" s="19"/>
      <c r="R30" s="19">
        <v>1</v>
      </c>
      <c r="S30" s="19">
        <v>1</v>
      </c>
      <c r="T30" s="19">
        <v>1</v>
      </c>
      <c r="U30" s="31">
        <f t="shared" si="1"/>
        <v>1</v>
      </c>
      <c r="V30" s="28" t="s">
        <v>157</v>
      </c>
      <c r="W30" s="28"/>
      <c r="X30" s="32"/>
      <c r="Y30" s="32"/>
      <c r="Z30" s="28" t="s">
        <v>198</v>
      </c>
      <c r="AA30" s="28"/>
      <c r="AB30" s="32"/>
      <c r="AC30" s="32"/>
      <c r="AD30" s="33" t="s">
        <v>378</v>
      </c>
      <c r="AE30" s="28" t="s">
        <v>193</v>
      </c>
      <c r="AF30" s="32" t="s">
        <v>199</v>
      </c>
      <c r="AG30" s="32"/>
      <c r="AH30" s="62" t="s">
        <v>453</v>
      </c>
      <c r="AI30" s="61" t="s">
        <v>193</v>
      </c>
      <c r="AJ30" s="61" t="s">
        <v>454</v>
      </c>
      <c r="AK30" s="61"/>
      <c r="AL30" s="12"/>
      <c r="AM30" s="12"/>
      <c r="AN30" s="12"/>
      <c r="AO30" s="12"/>
      <c r="AP30" s="12"/>
    </row>
    <row r="31" spans="1:42" ht="304.5" customHeight="1" x14ac:dyDescent="0.25">
      <c r="A31" s="75"/>
      <c r="B31" s="28" t="s">
        <v>200</v>
      </c>
      <c r="C31" s="28" t="s">
        <v>201</v>
      </c>
      <c r="D31" s="28" t="s">
        <v>202</v>
      </c>
      <c r="E31" s="46" t="s">
        <v>102</v>
      </c>
      <c r="F31" s="19"/>
      <c r="G31" s="19"/>
      <c r="H31" s="19" t="s">
        <v>67</v>
      </c>
      <c r="I31" s="19"/>
      <c r="J31" s="19"/>
      <c r="K31" s="19"/>
      <c r="L31" s="19"/>
      <c r="M31" s="19" t="s">
        <v>67</v>
      </c>
      <c r="N31" s="19"/>
      <c r="O31" s="19"/>
      <c r="P31" s="19"/>
      <c r="Q31" s="19"/>
      <c r="R31" s="19">
        <v>1</v>
      </c>
      <c r="S31" s="19">
        <v>1</v>
      </c>
      <c r="T31" s="19">
        <v>1</v>
      </c>
      <c r="U31" s="31">
        <f t="shared" si="1"/>
        <v>1</v>
      </c>
      <c r="V31" s="28" t="s">
        <v>203</v>
      </c>
      <c r="W31" s="28"/>
      <c r="X31" s="32"/>
      <c r="Y31" s="32"/>
      <c r="Z31" s="28" t="s">
        <v>204</v>
      </c>
      <c r="AA31" s="28"/>
      <c r="AB31" s="32"/>
      <c r="AC31" s="32"/>
      <c r="AD31" s="34" t="s">
        <v>379</v>
      </c>
      <c r="AE31" s="28" t="s">
        <v>193</v>
      </c>
      <c r="AF31" s="32" t="s">
        <v>205</v>
      </c>
      <c r="AG31" s="32"/>
      <c r="AH31" s="66" t="s">
        <v>515</v>
      </c>
      <c r="AI31" s="65" t="s">
        <v>193</v>
      </c>
      <c r="AJ31" s="65" t="s">
        <v>455</v>
      </c>
      <c r="AK31" s="65"/>
      <c r="AL31" s="12"/>
      <c r="AM31" s="12"/>
      <c r="AN31" s="12"/>
      <c r="AO31" s="12"/>
      <c r="AP31" s="12"/>
    </row>
    <row r="32" spans="1:42" ht="318" customHeight="1" x14ac:dyDescent="0.25">
      <c r="A32" s="75"/>
      <c r="B32" s="28" t="s">
        <v>206</v>
      </c>
      <c r="C32" s="28" t="s">
        <v>207</v>
      </c>
      <c r="D32" s="28" t="s">
        <v>208</v>
      </c>
      <c r="E32" s="46" t="s">
        <v>102</v>
      </c>
      <c r="F32" s="19"/>
      <c r="G32" s="19"/>
      <c r="H32" s="19"/>
      <c r="I32" s="19" t="s">
        <v>67</v>
      </c>
      <c r="J32" s="19"/>
      <c r="K32" s="19"/>
      <c r="L32" s="19"/>
      <c r="M32" s="19"/>
      <c r="N32" s="19"/>
      <c r="O32" s="19"/>
      <c r="P32" s="19"/>
      <c r="Q32" s="19"/>
      <c r="R32" s="19">
        <v>2</v>
      </c>
      <c r="S32" s="19">
        <v>2</v>
      </c>
      <c r="T32" s="19">
        <v>2</v>
      </c>
      <c r="U32" s="31">
        <f t="shared" si="1"/>
        <v>1</v>
      </c>
      <c r="V32" s="28" t="s">
        <v>209</v>
      </c>
      <c r="W32" s="28"/>
      <c r="X32" s="32"/>
      <c r="Y32" s="32"/>
      <c r="Z32" s="47" t="s">
        <v>210</v>
      </c>
      <c r="AA32" s="28"/>
      <c r="AB32" s="32"/>
      <c r="AC32" s="32"/>
      <c r="AD32" s="35" t="s">
        <v>408</v>
      </c>
      <c r="AE32" s="44" t="s">
        <v>376</v>
      </c>
      <c r="AF32" s="44" t="s">
        <v>331</v>
      </c>
      <c r="AG32" s="32"/>
      <c r="AH32" s="66" t="s">
        <v>517</v>
      </c>
      <c r="AI32" s="64" t="s">
        <v>376</v>
      </c>
      <c r="AJ32" s="67" t="s">
        <v>516</v>
      </c>
      <c r="AK32" s="65"/>
      <c r="AL32" s="12"/>
      <c r="AM32" s="12"/>
      <c r="AN32" s="12"/>
      <c r="AO32" s="12"/>
      <c r="AP32" s="12"/>
    </row>
    <row r="33" spans="1:42" ht="409.5" x14ac:dyDescent="0.25">
      <c r="A33" s="75"/>
      <c r="B33" s="28" t="s">
        <v>211</v>
      </c>
      <c r="C33" s="28" t="s">
        <v>212</v>
      </c>
      <c r="D33" s="28" t="s">
        <v>213</v>
      </c>
      <c r="E33" s="19" t="s">
        <v>214</v>
      </c>
      <c r="F33" s="19"/>
      <c r="G33" s="19"/>
      <c r="H33" s="19"/>
      <c r="I33" s="19"/>
      <c r="J33" s="19"/>
      <c r="K33" s="19" t="s">
        <v>67</v>
      </c>
      <c r="L33" s="19"/>
      <c r="M33" s="19"/>
      <c r="N33" s="19"/>
      <c r="O33" s="19"/>
      <c r="P33" s="19" t="s">
        <v>67</v>
      </c>
      <c r="Q33" s="19"/>
      <c r="R33" s="48">
        <v>2</v>
      </c>
      <c r="S33" s="19">
        <v>2</v>
      </c>
      <c r="T33" s="19">
        <v>2</v>
      </c>
      <c r="U33" s="31">
        <f t="shared" si="1"/>
        <v>1</v>
      </c>
      <c r="V33" s="28" t="s">
        <v>215</v>
      </c>
      <c r="W33" s="28"/>
      <c r="X33" s="28" t="s">
        <v>216</v>
      </c>
      <c r="Y33" s="32"/>
      <c r="Z33" s="28" t="s">
        <v>217</v>
      </c>
      <c r="AA33" s="28"/>
      <c r="AB33" s="28" t="s">
        <v>216</v>
      </c>
      <c r="AC33" s="32"/>
      <c r="AD33" s="33" t="s">
        <v>409</v>
      </c>
      <c r="AE33" s="33"/>
      <c r="AF33" s="33" t="s">
        <v>216</v>
      </c>
      <c r="AG33" s="32"/>
      <c r="AH33" s="67" t="s">
        <v>518</v>
      </c>
      <c r="AI33" s="64"/>
      <c r="AJ33" s="64" t="s">
        <v>216</v>
      </c>
      <c r="AK33" s="65"/>
      <c r="AL33" s="12"/>
      <c r="AM33" s="12"/>
      <c r="AN33" s="12"/>
      <c r="AO33" s="12"/>
      <c r="AP33" s="12"/>
    </row>
    <row r="34" spans="1:42" ht="409.6" customHeight="1" x14ac:dyDescent="0.25">
      <c r="A34" s="28" t="s">
        <v>218</v>
      </c>
      <c r="B34" s="28" t="s">
        <v>219</v>
      </c>
      <c r="C34" s="28" t="s">
        <v>220</v>
      </c>
      <c r="D34" s="28" t="s">
        <v>221</v>
      </c>
      <c r="E34" s="19" t="s">
        <v>102</v>
      </c>
      <c r="F34" s="19"/>
      <c r="G34" s="19"/>
      <c r="H34" s="19"/>
      <c r="I34" s="19"/>
      <c r="J34" s="19"/>
      <c r="K34" s="19" t="s">
        <v>67</v>
      </c>
      <c r="L34" s="19"/>
      <c r="M34" s="19"/>
      <c r="N34" s="19"/>
      <c r="O34" s="19"/>
      <c r="P34" s="19"/>
      <c r="Q34" s="19"/>
      <c r="R34" s="19">
        <v>10</v>
      </c>
      <c r="S34" s="19">
        <v>10</v>
      </c>
      <c r="T34" s="19">
        <v>10</v>
      </c>
      <c r="U34" s="31">
        <f t="shared" si="1"/>
        <v>1</v>
      </c>
      <c r="V34" s="28" t="s">
        <v>162</v>
      </c>
      <c r="W34" s="28"/>
      <c r="X34" s="28"/>
      <c r="Y34" s="32"/>
      <c r="Z34" s="28" t="s">
        <v>222</v>
      </c>
      <c r="AA34" s="28"/>
      <c r="AB34" s="28"/>
      <c r="AC34" s="32"/>
      <c r="AD34" s="35" t="s">
        <v>392</v>
      </c>
      <c r="AE34" s="28" t="s">
        <v>223</v>
      </c>
      <c r="AF34" s="28" t="s">
        <v>224</v>
      </c>
      <c r="AG34" s="32"/>
      <c r="AH34" s="66" t="s">
        <v>519</v>
      </c>
      <c r="AI34" s="67" t="s">
        <v>456</v>
      </c>
      <c r="AJ34" s="65" t="s">
        <v>457</v>
      </c>
      <c r="AK34" s="65"/>
      <c r="AL34" s="12"/>
      <c r="AM34" s="12"/>
      <c r="AN34" s="12"/>
      <c r="AO34" s="12"/>
      <c r="AP34" s="12"/>
    </row>
    <row r="35" spans="1:42" ht="147" customHeight="1" x14ac:dyDescent="0.25">
      <c r="A35" s="28" t="s">
        <v>225</v>
      </c>
      <c r="B35" s="28" t="s">
        <v>226</v>
      </c>
      <c r="C35" s="28" t="s">
        <v>227</v>
      </c>
      <c r="D35" s="28" t="s">
        <v>228</v>
      </c>
      <c r="E35" s="19" t="s">
        <v>102</v>
      </c>
      <c r="F35" s="19"/>
      <c r="G35" s="19" t="s">
        <v>67</v>
      </c>
      <c r="H35" s="19"/>
      <c r="I35" s="19"/>
      <c r="J35" s="19"/>
      <c r="K35" s="19"/>
      <c r="L35" s="19"/>
      <c r="M35" s="19"/>
      <c r="N35" s="19"/>
      <c r="O35" s="19"/>
      <c r="P35" s="19"/>
      <c r="Q35" s="19"/>
      <c r="R35" s="19">
        <v>1</v>
      </c>
      <c r="S35" s="19">
        <v>1</v>
      </c>
      <c r="T35" s="19">
        <v>1</v>
      </c>
      <c r="U35" s="31">
        <f t="shared" si="1"/>
        <v>1</v>
      </c>
      <c r="V35" s="28" t="s">
        <v>229</v>
      </c>
      <c r="W35" s="28"/>
      <c r="X35" s="32" t="s">
        <v>230</v>
      </c>
      <c r="Y35" s="32"/>
      <c r="Z35" s="28" t="s">
        <v>231</v>
      </c>
      <c r="AA35" s="28"/>
      <c r="AB35" s="32" t="s">
        <v>232</v>
      </c>
      <c r="AC35" s="32"/>
      <c r="AD35" s="35" t="s">
        <v>380</v>
      </c>
      <c r="AE35" s="28" t="s">
        <v>193</v>
      </c>
      <c r="AF35" s="44" t="s">
        <v>232</v>
      </c>
      <c r="AG35" s="32"/>
      <c r="AH35" s="65" t="s">
        <v>458</v>
      </c>
      <c r="AI35" s="65" t="s">
        <v>94</v>
      </c>
      <c r="AJ35" s="64" t="s">
        <v>459</v>
      </c>
      <c r="AK35" s="65"/>
      <c r="AL35" s="12"/>
      <c r="AM35" s="12"/>
      <c r="AN35" s="12"/>
      <c r="AO35" s="12"/>
      <c r="AP35" s="12"/>
    </row>
    <row r="36" spans="1:42" ht="96.75" customHeight="1" x14ac:dyDescent="0.25">
      <c r="A36" s="28" t="s">
        <v>233</v>
      </c>
      <c r="B36" s="28" t="s">
        <v>234</v>
      </c>
      <c r="C36" s="28" t="s">
        <v>235</v>
      </c>
      <c r="D36" s="28" t="s">
        <v>236</v>
      </c>
      <c r="E36" s="19" t="s">
        <v>237</v>
      </c>
      <c r="F36" s="19"/>
      <c r="G36" s="19"/>
      <c r="H36" s="19"/>
      <c r="I36" s="19"/>
      <c r="J36" s="19"/>
      <c r="K36" s="19"/>
      <c r="L36" s="19" t="s">
        <v>67</v>
      </c>
      <c r="M36" s="19"/>
      <c r="N36" s="19"/>
      <c r="O36" s="19"/>
      <c r="P36" s="19" t="s">
        <v>67</v>
      </c>
      <c r="Q36" s="19"/>
      <c r="R36" s="19">
        <v>2</v>
      </c>
      <c r="S36" s="19">
        <v>2</v>
      </c>
      <c r="T36" s="19">
        <v>2</v>
      </c>
      <c r="U36" s="31">
        <f t="shared" si="1"/>
        <v>1</v>
      </c>
      <c r="V36" s="28" t="s">
        <v>238</v>
      </c>
      <c r="W36" s="28"/>
      <c r="X36" s="32" t="s">
        <v>239</v>
      </c>
      <c r="Y36" s="32"/>
      <c r="Z36" s="49" t="s">
        <v>240</v>
      </c>
      <c r="AA36" s="28"/>
      <c r="AB36" s="32" t="s">
        <v>239</v>
      </c>
      <c r="AC36" s="32"/>
      <c r="AD36" s="33" t="s">
        <v>410</v>
      </c>
      <c r="AE36" s="33" t="s">
        <v>381</v>
      </c>
      <c r="AF36" s="33" t="s">
        <v>239</v>
      </c>
      <c r="AG36" s="32"/>
      <c r="AH36" s="67" t="s">
        <v>521</v>
      </c>
      <c r="AI36" s="64"/>
      <c r="AJ36" s="67" t="s">
        <v>520</v>
      </c>
      <c r="AK36" s="65"/>
      <c r="AL36" s="12"/>
      <c r="AM36" s="12"/>
      <c r="AN36" s="12"/>
      <c r="AO36" s="12"/>
      <c r="AP36" s="12"/>
    </row>
    <row r="37" spans="1:42" ht="195" x14ac:dyDescent="0.25">
      <c r="A37" s="28" t="s">
        <v>241</v>
      </c>
      <c r="B37" s="28" t="s">
        <v>242</v>
      </c>
      <c r="C37" s="28" t="s">
        <v>189</v>
      </c>
      <c r="D37" s="28" t="s">
        <v>190</v>
      </c>
      <c r="E37" s="19" t="s">
        <v>243</v>
      </c>
      <c r="F37" s="19"/>
      <c r="G37" s="19"/>
      <c r="H37" s="19"/>
      <c r="I37" s="19" t="s">
        <v>67</v>
      </c>
      <c r="J37" s="19"/>
      <c r="K37" s="19"/>
      <c r="L37" s="19"/>
      <c r="M37" s="19"/>
      <c r="N37" s="19"/>
      <c r="O37" s="19"/>
      <c r="P37" s="19"/>
      <c r="Q37" s="19"/>
      <c r="R37" s="19">
        <v>1</v>
      </c>
      <c r="S37" s="19">
        <v>1</v>
      </c>
      <c r="T37" s="19">
        <v>1</v>
      </c>
      <c r="U37" s="31">
        <f t="shared" si="1"/>
        <v>1</v>
      </c>
      <c r="V37" s="28" t="s">
        <v>244</v>
      </c>
      <c r="W37" s="28"/>
      <c r="X37" s="32"/>
      <c r="Y37" s="32"/>
      <c r="Z37" s="28" t="s">
        <v>245</v>
      </c>
      <c r="AA37" s="28"/>
      <c r="AB37" s="32"/>
      <c r="AC37" s="32"/>
      <c r="AD37" s="33" t="s">
        <v>245</v>
      </c>
      <c r="AE37" s="28"/>
      <c r="AF37" s="32"/>
      <c r="AG37" s="32"/>
      <c r="AH37" s="64" t="s">
        <v>460</v>
      </c>
      <c r="AI37" s="65" t="s">
        <v>461</v>
      </c>
      <c r="AJ37" s="65" t="s">
        <v>462</v>
      </c>
      <c r="AK37" s="65"/>
      <c r="AL37" s="12"/>
      <c r="AM37" s="12"/>
      <c r="AN37" s="12"/>
      <c r="AO37" s="12"/>
      <c r="AP37" s="12"/>
    </row>
    <row r="38" spans="1:42" ht="18.75" customHeight="1" x14ac:dyDescent="0.25">
      <c r="A38" s="19"/>
      <c r="B38" s="19"/>
      <c r="C38" s="19"/>
      <c r="D38" s="19"/>
      <c r="E38" s="19"/>
      <c r="F38" s="84" t="s">
        <v>246</v>
      </c>
      <c r="G38" s="75"/>
      <c r="H38" s="75"/>
      <c r="I38" s="75"/>
      <c r="J38" s="75"/>
      <c r="K38" s="75"/>
      <c r="L38" s="75"/>
      <c r="M38" s="75"/>
      <c r="N38" s="75"/>
      <c r="O38" s="75"/>
      <c r="P38" s="75"/>
      <c r="Q38" s="75"/>
      <c r="R38" s="36">
        <f t="shared" ref="R38:T38" si="2">SUM(R22:R37)</f>
        <v>204</v>
      </c>
      <c r="S38" s="36">
        <f t="shared" si="2"/>
        <v>204</v>
      </c>
      <c r="T38" s="36">
        <f t="shared" si="2"/>
        <v>204</v>
      </c>
      <c r="U38" s="50">
        <f>AVERAGE(U22:U37)</f>
        <v>1</v>
      </c>
      <c r="V38" s="50"/>
      <c r="W38" s="50"/>
      <c r="X38" s="50"/>
      <c r="Y38" s="50"/>
      <c r="Z38" s="28"/>
      <c r="AA38" s="28"/>
      <c r="AB38" s="28"/>
      <c r="AC38" s="28"/>
      <c r="AD38" s="30"/>
      <c r="AE38" s="30"/>
      <c r="AF38" s="30"/>
      <c r="AG38" s="30"/>
      <c r="AH38" s="12"/>
      <c r="AI38" s="12"/>
      <c r="AJ38" s="12"/>
      <c r="AK38" s="12"/>
      <c r="AL38" s="12"/>
      <c r="AM38" s="12"/>
      <c r="AN38" s="12"/>
      <c r="AO38" s="12"/>
      <c r="AP38" s="12"/>
    </row>
    <row r="39" spans="1:42" ht="18.75" customHeight="1" x14ac:dyDescent="0.25">
      <c r="A39" s="84" t="s">
        <v>247</v>
      </c>
      <c r="B39" s="75"/>
      <c r="C39" s="75"/>
      <c r="D39" s="75"/>
      <c r="E39" s="75"/>
      <c r="F39" s="75"/>
      <c r="G39" s="75"/>
      <c r="H39" s="75"/>
      <c r="I39" s="75"/>
      <c r="J39" s="75"/>
      <c r="K39" s="75"/>
      <c r="L39" s="75"/>
      <c r="M39" s="75"/>
      <c r="N39" s="75"/>
      <c r="O39" s="75"/>
      <c r="P39" s="75"/>
      <c r="Q39" s="75"/>
      <c r="R39" s="75"/>
      <c r="S39" s="39" t="s">
        <v>136</v>
      </c>
      <c r="T39" s="24"/>
      <c r="U39" s="24"/>
      <c r="V39" s="79" t="s">
        <v>24</v>
      </c>
      <c r="W39" s="79"/>
      <c r="X39" s="79"/>
      <c r="Y39" s="79"/>
      <c r="Z39" s="79" t="s">
        <v>25</v>
      </c>
      <c r="AA39" s="79"/>
      <c r="AB39" s="79"/>
      <c r="AC39" s="79"/>
      <c r="AD39" s="77" t="s">
        <v>26</v>
      </c>
      <c r="AE39" s="75"/>
      <c r="AF39" s="75"/>
      <c r="AG39" s="75"/>
      <c r="AH39" s="12"/>
      <c r="AI39" s="12"/>
      <c r="AJ39" s="12"/>
      <c r="AK39" s="12"/>
      <c r="AL39" s="12"/>
      <c r="AM39" s="12"/>
      <c r="AN39" s="12"/>
      <c r="AO39" s="12"/>
      <c r="AP39" s="12"/>
    </row>
    <row r="40" spans="1:42" ht="18.75" customHeight="1" x14ac:dyDescent="0.25">
      <c r="A40" s="76" t="s">
        <v>137</v>
      </c>
      <c r="B40" s="76" t="s">
        <v>138</v>
      </c>
      <c r="C40" s="76" t="s">
        <v>139</v>
      </c>
      <c r="D40" s="76" t="s">
        <v>30</v>
      </c>
      <c r="E40" s="76" t="s">
        <v>31</v>
      </c>
      <c r="F40" s="76" t="s">
        <v>32</v>
      </c>
      <c r="G40" s="75"/>
      <c r="H40" s="75"/>
      <c r="I40" s="75"/>
      <c r="J40" s="75"/>
      <c r="K40" s="75"/>
      <c r="L40" s="75"/>
      <c r="M40" s="75"/>
      <c r="N40" s="75"/>
      <c r="O40" s="75"/>
      <c r="P40" s="75"/>
      <c r="Q40" s="75"/>
      <c r="R40" s="76" t="s">
        <v>140</v>
      </c>
      <c r="S40" s="76" t="s">
        <v>141</v>
      </c>
      <c r="T40" s="86" t="s">
        <v>142</v>
      </c>
      <c r="U40" s="85" t="s">
        <v>143</v>
      </c>
      <c r="V40" s="51"/>
      <c r="W40" s="51"/>
      <c r="X40" s="51"/>
      <c r="Y40" s="51"/>
      <c r="Z40" s="76" t="s">
        <v>35</v>
      </c>
      <c r="AA40" s="76" t="s">
        <v>36</v>
      </c>
      <c r="AB40" s="76" t="s">
        <v>248</v>
      </c>
      <c r="AC40" s="76" t="s">
        <v>38</v>
      </c>
      <c r="AD40" s="76" t="s">
        <v>141</v>
      </c>
      <c r="AE40" s="76" t="s">
        <v>36</v>
      </c>
      <c r="AF40" s="76" t="s">
        <v>144</v>
      </c>
      <c r="AG40" s="76" t="s">
        <v>38</v>
      </c>
      <c r="AH40" s="92" t="s">
        <v>35</v>
      </c>
      <c r="AI40" s="92" t="s">
        <v>36</v>
      </c>
      <c r="AJ40" s="92" t="s">
        <v>443</v>
      </c>
      <c r="AK40" s="92" t="s">
        <v>38</v>
      </c>
      <c r="AL40" s="16"/>
      <c r="AM40" s="16"/>
      <c r="AN40" s="16"/>
      <c r="AO40" s="16"/>
      <c r="AP40" s="16"/>
    </row>
    <row r="41" spans="1:42" ht="141.75" customHeight="1" x14ac:dyDescent="0.25">
      <c r="A41" s="75"/>
      <c r="B41" s="75"/>
      <c r="C41" s="75"/>
      <c r="D41" s="75"/>
      <c r="E41" s="75"/>
      <c r="F41" s="27" t="s">
        <v>39</v>
      </c>
      <c r="G41" s="27" t="s">
        <v>40</v>
      </c>
      <c r="H41" s="27" t="s">
        <v>41</v>
      </c>
      <c r="I41" s="27" t="s">
        <v>42</v>
      </c>
      <c r="J41" s="27" t="s">
        <v>43</v>
      </c>
      <c r="K41" s="27" t="s">
        <v>44</v>
      </c>
      <c r="L41" s="27" t="s">
        <v>45</v>
      </c>
      <c r="M41" s="27" t="s">
        <v>46</v>
      </c>
      <c r="N41" s="27" t="s">
        <v>47</v>
      </c>
      <c r="O41" s="27" t="s">
        <v>48</v>
      </c>
      <c r="P41" s="27" t="s">
        <v>49</v>
      </c>
      <c r="Q41" s="27" t="s">
        <v>50</v>
      </c>
      <c r="R41" s="75"/>
      <c r="S41" s="75"/>
      <c r="T41" s="75"/>
      <c r="U41" s="75"/>
      <c r="V41" s="25" t="s">
        <v>35</v>
      </c>
      <c r="W41" s="25" t="s">
        <v>36</v>
      </c>
      <c r="X41" s="25" t="s">
        <v>37</v>
      </c>
      <c r="Y41" s="25" t="s">
        <v>38</v>
      </c>
      <c r="Z41" s="75"/>
      <c r="AA41" s="75"/>
      <c r="AB41" s="75"/>
      <c r="AC41" s="75"/>
      <c r="AD41" s="75"/>
      <c r="AE41" s="75"/>
      <c r="AF41" s="75"/>
      <c r="AG41" s="75"/>
      <c r="AH41" s="93"/>
      <c r="AI41" s="93"/>
      <c r="AJ41" s="93"/>
      <c r="AK41" s="93"/>
      <c r="AL41" s="16"/>
      <c r="AM41" s="16"/>
      <c r="AN41" s="16"/>
      <c r="AO41" s="16"/>
      <c r="AP41" s="16"/>
    </row>
    <row r="42" spans="1:42" ht="318.75" x14ac:dyDescent="0.25">
      <c r="A42" s="88" t="s">
        <v>249</v>
      </c>
      <c r="B42" s="32" t="s">
        <v>250</v>
      </c>
      <c r="C42" s="32" t="s">
        <v>251</v>
      </c>
      <c r="D42" s="32" t="s">
        <v>252</v>
      </c>
      <c r="E42" s="52" t="s">
        <v>102</v>
      </c>
      <c r="F42" s="52"/>
      <c r="G42" s="52"/>
      <c r="H42" s="52"/>
      <c r="I42" s="52" t="s">
        <v>67</v>
      </c>
      <c r="J42" s="52" t="s">
        <v>67</v>
      </c>
      <c r="K42" s="52" t="s">
        <v>67</v>
      </c>
      <c r="L42" s="52" t="s">
        <v>67</v>
      </c>
      <c r="M42" s="52" t="s">
        <v>67</v>
      </c>
      <c r="N42" s="52" t="s">
        <v>67</v>
      </c>
      <c r="O42" s="52"/>
      <c r="P42" s="52"/>
      <c r="Q42" s="52"/>
      <c r="R42" s="52">
        <v>4</v>
      </c>
      <c r="S42" s="19">
        <v>4</v>
      </c>
      <c r="T42" s="19">
        <v>4</v>
      </c>
      <c r="U42" s="31">
        <f t="shared" ref="U42:U43" si="3">SUM(T42/R42)</f>
        <v>1</v>
      </c>
      <c r="V42" s="40" t="s">
        <v>162</v>
      </c>
      <c r="W42" s="31"/>
      <c r="X42" s="31"/>
      <c r="Y42" s="31"/>
      <c r="Z42" s="28" t="s">
        <v>253</v>
      </c>
      <c r="AA42" s="28"/>
      <c r="AB42" s="32"/>
      <c r="AC42" s="32"/>
      <c r="AD42" s="35" t="s">
        <v>412</v>
      </c>
      <c r="AE42" s="19"/>
      <c r="AF42" s="31"/>
      <c r="AG42" s="31"/>
      <c r="AH42" s="66" t="s">
        <v>522</v>
      </c>
      <c r="AI42" s="68" t="s">
        <v>461</v>
      </c>
      <c r="AJ42" s="68" t="s">
        <v>463</v>
      </c>
      <c r="AK42" s="69"/>
      <c r="AL42" s="17"/>
      <c r="AM42" s="17"/>
      <c r="AN42" s="17"/>
      <c r="AO42" s="17"/>
      <c r="AP42" s="17"/>
    </row>
    <row r="43" spans="1:42" ht="131.25" customHeight="1" x14ac:dyDescent="0.25">
      <c r="A43" s="75"/>
      <c r="B43" s="32" t="s">
        <v>254</v>
      </c>
      <c r="C43" s="32" t="s">
        <v>255</v>
      </c>
      <c r="D43" s="32" t="s">
        <v>256</v>
      </c>
      <c r="E43" s="52" t="s">
        <v>243</v>
      </c>
      <c r="F43" s="52"/>
      <c r="G43" s="52"/>
      <c r="H43" s="52"/>
      <c r="I43" s="52" t="s">
        <v>67</v>
      </c>
      <c r="J43" s="52" t="s">
        <v>67</v>
      </c>
      <c r="K43" s="52" t="s">
        <v>67</v>
      </c>
      <c r="L43" s="52" t="s">
        <v>67</v>
      </c>
      <c r="M43" s="52" t="s">
        <v>67</v>
      </c>
      <c r="N43" s="52"/>
      <c r="O43" s="52"/>
      <c r="P43" s="52"/>
      <c r="Q43" s="52"/>
      <c r="R43" s="52">
        <v>5</v>
      </c>
      <c r="S43" s="19">
        <v>5</v>
      </c>
      <c r="T43" s="19">
        <v>5</v>
      </c>
      <c r="U43" s="31">
        <f t="shared" si="3"/>
        <v>1</v>
      </c>
      <c r="V43" s="40" t="s">
        <v>162</v>
      </c>
      <c r="W43" s="31"/>
      <c r="X43" s="31"/>
      <c r="Y43" s="31"/>
      <c r="Z43" s="28" t="s">
        <v>257</v>
      </c>
      <c r="AA43" s="28"/>
      <c r="AB43" s="32"/>
      <c r="AC43" s="32"/>
      <c r="AD43" s="35" t="s">
        <v>413</v>
      </c>
      <c r="AE43" s="19"/>
      <c r="AF43" s="31"/>
      <c r="AG43" s="31"/>
      <c r="AH43" s="65" t="s">
        <v>464</v>
      </c>
      <c r="AI43" s="68" t="s">
        <v>461</v>
      </c>
      <c r="AJ43" s="68" t="s">
        <v>463</v>
      </c>
      <c r="AK43" s="69"/>
      <c r="AL43" s="17"/>
      <c r="AM43" s="17"/>
      <c r="AN43" s="17"/>
      <c r="AO43" s="17"/>
      <c r="AP43" s="17"/>
    </row>
    <row r="44" spans="1:42" ht="83.25" customHeight="1" x14ac:dyDescent="0.25">
      <c r="A44" s="75"/>
      <c r="B44" s="32" t="s">
        <v>258</v>
      </c>
      <c r="C44" s="32" t="s">
        <v>259</v>
      </c>
      <c r="D44" s="32" t="s">
        <v>260</v>
      </c>
      <c r="E44" s="52" t="s">
        <v>243</v>
      </c>
      <c r="F44" s="52"/>
      <c r="G44" s="52"/>
      <c r="H44" s="52"/>
      <c r="I44" s="52" t="s">
        <v>67</v>
      </c>
      <c r="J44" s="52"/>
      <c r="K44" s="52"/>
      <c r="L44" s="52"/>
      <c r="M44" s="52"/>
      <c r="N44" s="52"/>
      <c r="O44" s="52"/>
      <c r="P44" s="52"/>
      <c r="Q44" s="52"/>
      <c r="R44" s="52">
        <v>1</v>
      </c>
      <c r="S44" s="19">
        <v>1</v>
      </c>
      <c r="T44" s="19">
        <v>1</v>
      </c>
      <c r="U44" s="31">
        <f t="shared" ref="U44:U50" si="4">SUM(T44/R44)</f>
        <v>1</v>
      </c>
      <c r="V44" s="40" t="s">
        <v>162</v>
      </c>
      <c r="W44" s="31"/>
      <c r="X44" s="31"/>
      <c r="Y44" s="31"/>
      <c r="Z44" s="28" t="s">
        <v>261</v>
      </c>
      <c r="AA44" s="28"/>
      <c r="AB44" s="32"/>
      <c r="AC44" s="32"/>
      <c r="AD44" s="33" t="s">
        <v>414</v>
      </c>
      <c r="AE44" s="33" t="s">
        <v>94</v>
      </c>
      <c r="AF44" s="31"/>
      <c r="AG44" s="31"/>
      <c r="AH44" s="64" t="s">
        <v>465</v>
      </c>
      <c r="AI44" s="64" t="s">
        <v>94</v>
      </c>
      <c r="AJ44" s="68" t="s">
        <v>463</v>
      </c>
      <c r="AK44" s="69"/>
      <c r="AL44" s="17"/>
      <c r="AM44" s="17"/>
      <c r="AN44" s="17"/>
      <c r="AO44" s="17"/>
      <c r="AP44" s="17"/>
    </row>
    <row r="45" spans="1:42" ht="180" x14ac:dyDescent="0.25">
      <c r="A45" s="32" t="s">
        <v>262</v>
      </c>
      <c r="B45" s="32" t="s">
        <v>263</v>
      </c>
      <c r="C45" s="32" t="s">
        <v>189</v>
      </c>
      <c r="D45" s="32" t="s">
        <v>190</v>
      </c>
      <c r="E45" s="52" t="s">
        <v>243</v>
      </c>
      <c r="F45" s="52"/>
      <c r="G45" s="52"/>
      <c r="H45" s="52"/>
      <c r="I45" s="52"/>
      <c r="J45" s="52" t="s">
        <v>67</v>
      </c>
      <c r="K45" s="52"/>
      <c r="L45" s="52"/>
      <c r="M45" s="52"/>
      <c r="N45" s="52"/>
      <c r="O45" s="52"/>
      <c r="P45" s="52"/>
      <c r="Q45" s="52"/>
      <c r="R45" s="52">
        <v>1</v>
      </c>
      <c r="S45" s="19">
        <v>1</v>
      </c>
      <c r="T45" s="19">
        <v>1</v>
      </c>
      <c r="U45" s="31">
        <f t="shared" si="4"/>
        <v>1</v>
      </c>
      <c r="V45" s="40" t="s">
        <v>312</v>
      </c>
      <c r="W45" s="31"/>
      <c r="X45" s="31"/>
      <c r="Y45" s="31"/>
      <c r="Z45" s="28" t="s">
        <v>245</v>
      </c>
      <c r="AA45" s="28"/>
      <c r="AB45" s="32"/>
      <c r="AC45" s="32" t="s">
        <v>264</v>
      </c>
      <c r="AD45" s="33" t="s">
        <v>415</v>
      </c>
      <c r="AE45" s="33" t="s">
        <v>94</v>
      </c>
      <c r="AF45" s="32"/>
      <c r="AG45" s="31"/>
      <c r="AH45" s="64" t="s">
        <v>460</v>
      </c>
      <c r="AI45" s="64" t="s">
        <v>94</v>
      </c>
      <c r="AJ45" s="65" t="s">
        <v>466</v>
      </c>
      <c r="AK45" s="69"/>
      <c r="AL45" s="17"/>
      <c r="AM45" s="17"/>
      <c r="AN45" s="17"/>
      <c r="AO45" s="17"/>
      <c r="AP45" s="17"/>
    </row>
    <row r="46" spans="1:42" ht="324.75" customHeight="1" x14ac:dyDescent="0.25">
      <c r="A46" s="87" t="s">
        <v>265</v>
      </c>
      <c r="B46" s="32" t="s">
        <v>266</v>
      </c>
      <c r="C46" s="32" t="s">
        <v>267</v>
      </c>
      <c r="D46" s="32" t="s">
        <v>268</v>
      </c>
      <c r="E46" s="32" t="s">
        <v>269</v>
      </c>
      <c r="F46" s="52"/>
      <c r="G46" s="52"/>
      <c r="H46" s="52"/>
      <c r="I46" s="52"/>
      <c r="J46" s="52"/>
      <c r="K46" s="52"/>
      <c r="L46" s="52" t="s">
        <v>67</v>
      </c>
      <c r="M46" s="52"/>
      <c r="N46" s="52"/>
      <c r="O46" s="52"/>
      <c r="P46" s="52"/>
      <c r="Q46" s="52"/>
      <c r="R46" s="52">
        <v>1</v>
      </c>
      <c r="S46" s="19">
        <v>1</v>
      </c>
      <c r="T46" s="19">
        <v>1</v>
      </c>
      <c r="U46" s="31">
        <f t="shared" si="4"/>
        <v>1</v>
      </c>
      <c r="V46" s="40" t="s">
        <v>162</v>
      </c>
      <c r="W46" s="31"/>
      <c r="X46" s="31"/>
      <c r="Y46" s="31"/>
      <c r="Z46" s="32" t="s">
        <v>270</v>
      </c>
      <c r="AA46" s="28"/>
      <c r="AB46" s="32"/>
      <c r="AC46" s="32"/>
      <c r="AD46" s="35" t="s">
        <v>382</v>
      </c>
      <c r="AE46" s="33" t="s">
        <v>416</v>
      </c>
      <c r="AF46" s="33" t="s">
        <v>383</v>
      </c>
      <c r="AG46" s="31"/>
      <c r="AH46" s="65" t="s">
        <v>523</v>
      </c>
      <c r="AI46" s="64" t="s">
        <v>467</v>
      </c>
      <c r="AJ46" s="64" t="s">
        <v>524</v>
      </c>
      <c r="AK46" s="69"/>
      <c r="AL46" s="17"/>
      <c r="AM46" s="17"/>
      <c r="AN46" s="17"/>
      <c r="AO46" s="17"/>
      <c r="AP46" s="17"/>
    </row>
    <row r="47" spans="1:42" ht="138.75" customHeight="1" x14ac:dyDescent="0.25">
      <c r="A47" s="75"/>
      <c r="B47" s="32" t="s">
        <v>271</v>
      </c>
      <c r="C47" s="32" t="s">
        <v>272</v>
      </c>
      <c r="D47" s="32" t="s">
        <v>273</v>
      </c>
      <c r="E47" s="52" t="s">
        <v>274</v>
      </c>
      <c r="F47" s="52"/>
      <c r="G47" s="52"/>
      <c r="H47" s="52" t="s">
        <v>67</v>
      </c>
      <c r="I47" s="52"/>
      <c r="J47" s="52"/>
      <c r="K47" s="52" t="s">
        <v>67</v>
      </c>
      <c r="L47" s="52"/>
      <c r="M47" s="52"/>
      <c r="N47" s="52" t="s">
        <v>67</v>
      </c>
      <c r="O47" s="52"/>
      <c r="P47" s="52" t="s">
        <v>67</v>
      </c>
      <c r="Q47" s="52"/>
      <c r="R47" s="52">
        <v>1</v>
      </c>
      <c r="S47" s="19">
        <v>1</v>
      </c>
      <c r="T47" s="19">
        <v>1</v>
      </c>
      <c r="U47" s="31">
        <f t="shared" si="4"/>
        <v>1</v>
      </c>
      <c r="V47" s="40" t="s">
        <v>322</v>
      </c>
      <c r="W47" s="31"/>
      <c r="X47" s="31"/>
      <c r="Y47" s="31"/>
      <c r="Z47" s="28" t="s">
        <v>275</v>
      </c>
      <c r="AA47" s="28"/>
      <c r="AB47" s="32"/>
      <c r="AC47" s="32"/>
      <c r="AD47" s="33" t="s">
        <v>417</v>
      </c>
      <c r="AE47" s="33"/>
      <c r="AF47" s="33"/>
      <c r="AG47" s="31"/>
      <c r="AH47" s="64" t="s">
        <v>525</v>
      </c>
      <c r="AI47" s="64"/>
      <c r="AJ47" s="64" t="s">
        <v>526</v>
      </c>
      <c r="AK47" s="69"/>
      <c r="AL47" s="17"/>
      <c r="AM47" s="17"/>
      <c r="AN47" s="17"/>
      <c r="AO47" s="17"/>
      <c r="AP47" s="17"/>
    </row>
    <row r="48" spans="1:42" ht="125.25" customHeight="1" x14ac:dyDescent="0.25">
      <c r="A48" s="88" t="s">
        <v>276</v>
      </c>
      <c r="B48" s="28" t="s">
        <v>277</v>
      </c>
      <c r="C48" s="32" t="s">
        <v>272</v>
      </c>
      <c r="D48" s="32" t="s">
        <v>273</v>
      </c>
      <c r="E48" s="52" t="s">
        <v>243</v>
      </c>
      <c r="F48" s="52"/>
      <c r="G48" s="52"/>
      <c r="H48" s="52" t="s">
        <v>67</v>
      </c>
      <c r="I48" s="52"/>
      <c r="J48" s="52"/>
      <c r="K48" s="52"/>
      <c r="L48" s="52"/>
      <c r="M48" s="52"/>
      <c r="N48" s="52"/>
      <c r="O48" s="52"/>
      <c r="P48" s="52"/>
      <c r="Q48" s="52"/>
      <c r="R48" s="52">
        <v>1</v>
      </c>
      <c r="S48" s="19">
        <v>1</v>
      </c>
      <c r="T48" s="19">
        <v>1</v>
      </c>
      <c r="U48" s="31">
        <f t="shared" si="4"/>
        <v>1</v>
      </c>
      <c r="V48" s="40" t="s">
        <v>411</v>
      </c>
      <c r="W48" s="31"/>
      <c r="X48" s="31"/>
      <c r="Y48" s="31"/>
      <c r="Z48" s="32" t="s">
        <v>278</v>
      </c>
      <c r="AA48" s="28" t="s">
        <v>77</v>
      </c>
      <c r="AB48" s="28" t="s">
        <v>279</v>
      </c>
      <c r="AC48" s="32"/>
      <c r="AD48" s="33" t="s">
        <v>418</v>
      </c>
      <c r="AE48" s="33" t="s">
        <v>77</v>
      </c>
      <c r="AF48" s="33" t="s">
        <v>384</v>
      </c>
      <c r="AG48" s="31"/>
      <c r="AH48" s="64" t="s">
        <v>468</v>
      </c>
      <c r="AI48" s="64" t="s">
        <v>77</v>
      </c>
      <c r="AJ48" s="64" t="s">
        <v>527</v>
      </c>
      <c r="AK48" s="69"/>
      <c r="AL48" s="17"/>
      <c r="AM48" s="17"/>
      <c r="AN48" s="17"/>
      <c r="AO48" s="17"/>
      <c r="AP48" s="17"/>
    </row>
    <row r="49" spans="1:42" ht="85.5" customHeight="1" x14ac:dyDescent="0.25">
      <c r="A49" s="75"/>
      <c r="B49" s="34" t="s">
        <v>280</v>
      </c>
      <c r="C49" s="32" t="s">
        <v>281</v>
      </c>
      <c r="D49" s="32" t="s">
        <v>282</v>
      </c>
      <c r="E49" s="52" t="s">
        <v>283</v>
      </c>
      <c r="F49" s="52"/>
      <c r="G49" s="52"/>
      <c r="H49" s="52"/>
      <c r="I49" s="52"/>
      <c r="J49" s="52"/>
      <c r="K49" s="52"/>
      <c r="L49" s="52" t="s">
        <v>67</v>
      </c>
      <c r="M49" s="52" t="s">
        <v>67</v>
      </c>
      <c r="N49" s="52"/>
      <c r="O49" s="52"/>
      <c r="P49" s="52"/>
      <c r="Q49" s="52"/>
      <c r="R49" s="52">
        <v>1</v>
      </c>
      <c r="S49" s="19">
        <v>1</v>
      </c>
      <c r="T49" s="19">
        <v>1</v>
      </c>
      <c r="U49" s="31">
        <f t="shared" si="4"/>
        <v>1</v>
      </c>
      <c r="V49" s="40" t="s">
        <v>162</v>
      </c>
      <c r="W49" s="31"/>
      <c r="X49" s="31"/>
      <c r="Y49" s="31"/>
      <c r="Z49" s="28" t="s">
        <v>162</v>
      </c>
      <c r="AA49" s="28"/>
      <c r="AB49" s="32"/>
      <c r="AC49" s="32"/>
      <c r="AD49" s="33" t="s">
        <v>528</v>
      </c>
      <c r="AE49" s="33"/>
      <c r="AF49" s="33" t="s">
        <v>383</v>
      </c>
      <c r="AG49" s="31"/>
      <c r="AH49" s="64" t="s">
        <v>529</v>
      </c>
      <c r="AI49" s="64" t="s">
        <v>193</v>
      </c>
      <c r="AJ49" s="64" t="s">
        <v>524</v>
      </c>
      <c r="AK49" s="69"/>
      <c r="AL49" s="17"/>
      <c r="AM49" s="17"/>
      <c r="AN49" s="17"/>
      <c r="AO49" s="17"/>
      <c r="AP49" s="17"/>
    </row>
    <row r="50" spans="1:42" ht="87.75" customHeight="1" x14ac:dyDescent="0.25">
      <c r="A50" s="52" t="s">
        <v>284</v>
      </c>
      <c r="B50" s="32" t="s">
        <v>285</v>
      </c>
      <c r="C50" s="32" t="s">
        <v>286</v>
      </c>
      <c r="D50" s="32" t="s">
        <v>287</v>
      </c>
      <c r="E50" s="52" t="s">
        <v>283</v>
      </c>
      <c r="F50" s="53"/>
      <c r="G50" s="53"/>
      <c r="H50" s="53" t="s">
        <v>67</v>
      </c>
      <c r="I50" s="53" t="s">
        <v>67</v>
      </c>
      <c r="J50" s="53"/>
      <c r="K50" s="53"/>
      <c r="L50" s="53"/>
      <c r="M50" s="53"/>
      <c r="N50" s="53"/>
      <c r="O50" s="53"/>
      <c r="P50" s="53"/>
      <c r="Q50" s="53"/>
      <c r="R50" s="54">
        <v>4</v>
      </c>
      <c r="S50" s="19">
        <v>4</v>
      </c>
      <c r="T50" s="19">
        <v>4</v>
      </c>
      <c r="U50" s="31">
        <f t="shared" si="4"/>
        <v>1</v>
      </c>
      <c r="V50" s="40" t="s">
        <v>162</v>
      </c>
      <c r="W50" s="31"/>
      <c r="X50" s="31"/>
      <c r="Y50" s="31"/>
      <c r="Z50" s="28" t="s">
        <v>288</v>
      </c>
      <c r="AA50" s="28"/>
      <c r="AB50" s="32"/>
      <c r="AC50" s="32"/>
      <c r="AD50" s="35" t="s">
        <v>385</v>
      </c>
      <c r="AE50" s="28" t="s">
        <v>193</v>
      </c>
      <c r="AF50" s="32"/>
      <c r="AG50" s="31"/>
      <c r="AH50" s="65" t="s">
        <v>530</v>
      </c>
      <c r="AI50" s="65" t="s">
        <v>193</v>
      </c>
      <c r="AJ50" s="65" t="s">
        <v>495</v>
      </c>
      <c r="AK50" s="69"/>
      <c r="AL50" s="17"/>
      <c r="AM50" s="17"/>
      <c r="AN50" s="17"/>
      <c r="AO50" s="17"/>
      <c r="AP50" s="17"/>
    </row>
    <row r="51" spans="1:42" ht="18.75" customHeight="1" x14ac:dyDescent="0.25">
      <c r="A51" s="39"/>
      <c r="B51" s="46"/>
      <c r="C51" s="46"/>
      <c r="D51" s="46"/>
      <c r="E51" s="46"/>
      <c r="F51" s="84" t="s">
        <v>289</v>
      </c>
      <c r="G51" s="75"/>
      <c r="H51" s="75"/>
      <c r="I51" s="75"/>
      <c r="J51" s="75"/>
      <c r="K51" s="75"/>
      <c r="L51" s="75"/>
      <c r="M51" s="75"/>
      <c r="N51" s="75"/>
      <c r="O51" s="75"/>
      <c r="P51" s="75"/>
      <c r="Q51" s="75"/>
      <c r="R51" s="36">
        <f>SUM(R42:R50)</f>
        <v>19</v>
      </c>
      <c r="S51" s="36">
        <f t="shared" ref="S51:T51" si="5">SUM(S41:S49)</f>
        <v>15</v>
      </c>
      <c r="T51" s="36">
        <f t="shared" si="5"/>
        <v>15</v>
      </c>
      <c r="U51" s="38">
        <f>AVERAGE(U41:U49)</f>
        <v>1</v>
      </c>
      <c r="V51" s="38"/>
      <c r="W51" s="38"/>
      <c r="X51" s="38"/>
      <c r="Y51" s="38"/>
      <c r="Z51" s="83"/>
      <c r="AA51" s="75"/>
      <c r="AB51" s="75"/>
      <c r="AC51" s="75"/>
      <c r="AD51" s="30"/>
      <c r="AE51" s="30"/>
      <c r="AF51" s="30"/>
      <c r="AG51" s="30"/>
      <c r="AH51" s="12"/>
      <c r="AI51" s="12"/>
      <c r="AJ51" s="12"/>
      <c r="AK51" s="12"/>
      <c r="AL51" s="12"/>
      <c r="AM51" s="12"/>
      <c r="AN51" s="12"/>
      <c r="AO51" s="12"/>
      <c r="AP51" s="12"/>
    </row>
    <row r="52" spans="1:42" ht="18.75" customHeight="1" x14ac:dyDescent="0.25">
      <c r="A52" s="84" t="s">
        <v>290</v>
      </c>
      <c r="B52" s="75"/>
      <c r="C52" s="75"/>
      <c r="D52" s="75"/>
      <c r="E52" s="75"/>
      <c r="F52" s="75"/>
      <c r="G52" s="75"/>
      <c r="H52" s="75"/>
      <c r="I52" s="75"/>
      <c r="J52" s="75"/>
      <c r="K52" s="75"/>
      <c r="L52" s="75"/>
      <c r="M52" s="75"/>
      <c r="N52" s="75"/>
      <c r="O52" s="75"/>
      <c r="P52" s="75"/>
      <c r="Q52" s="75"/>
      <c r="R52" s="36"/>
      <c r="S52" s="39" t="s">
        <v>136</v>
      </c>
      <c r="T52" s="24"/>
      <c r="U52" s="24"/>
      <c r="V52" s="79" t="s">
        <v>24</v>
      </c>
      <c r="W52" s="79"/>
      <c r="X52" s="79"/>
      <c r="Y52" s="79"/>
      <c r="Z52" s="79"/>
      <c r="AA52" s="79"/>
      <c r="AB52" s="79"/>
      <c r="AC52" s="79"/>
      <c r="AD52" s="77" t="s">
        <v>26</v>
      </c>
      <c r="AE52" s="77"/>
      <c r="AF52" s="77"/>
      <c r="AG52" s="77"/>
      <c r="AH52" s="12"/>
      <c r="AI52" s="12"/>
      <c r="AJ52" s="12"/>
      <c r="AK52" s="12"/>
      <c r="AL52" s="12"/>
      <c r="AM52" s="12"/>
      <c r="AN52" s="12"/>
      <c r="AO52" s="12"/>
      <c r="AP52" s="12"/>
    </row>
    <row r="53" spans="1:42" ht="18.75" customHeight="1" x14ac:dyDescent="0.25">
      <c r="A53" s="76" t="s">
        <v>27</v>
      </c>
      <c r="B53" s="76" t="s">
        <v>138</v>
      </c>
      <c r="C53" s="76" t="s">
        <v>139</v>
      </c>
      <c r="D53" s="76" t="s">
        <v>30</v>
      </c>
      <c r="E53" s="76" t="s">
        <v>31</v>
      </c>
      <c r="F53" s="76" t="s">
        <v>32</v>
      </c>
      <c r="G53" s="75"/>
      <c r="H53" s="75"/>
      <c r="I53" s="75"/>
      <c r="J53" s="75"/>
      <c r="K53" s="75"/>
      <c r="L53" s="75"/>
      <c r="M53" s="75"/>
      <c r="N53" s="75"/>
      <c r="O53" s="75"/>
      <c r="P53" s="75"/>
      <c r="Q53" s="75"/>
      <c r="R53" s="76" t="s">
        <v>140</v>
      </c>
      <c r="S53" s="76" t="s">
        <v>141</v>
      </c>
      <c r="T53" s="86" t="s">
        <v>142</v>
      </c>
      <c r="U53" s="85" t="s">
        <v>143</v>
      </c>
      <c r="V53" s="51"/>
      <c r="W53" s="51"/>
      <c r="X53" s="51"/>
      <c r="Y53" s="51"/>
      <c r="Z53" s="89" t="s">
        <v>35</v>
      </c>
      <c r="AA53" s="76" t="s">
        <v>36</v>
      </c>
      <c r="AB53" s="76" t="s">
        <v>248</v>
      </c>
      <c r="AC53" s="76" t="s">
        <v>38</v>
      </c>
      <c r="AD53" s="89" t="s">
        <v>35</v>
      </c>
      <c r="AE53" s="76" t="s">
        <v>36</v>
      </c>
      <c r="AF53" s="76" t="s">
        <v>248</v>
      </c>
      <c r="AG53" s="76" t="s">
        <v>38</v>
      </c>
      <c r="AH53" s="92" t="s">
        <v>35</v>
      </c>
      <c r="AI53" s="92" t="s">
        <v>36</v>
      </c>
      <c r="AJ53" s="92" t="s">
        <v>443</v>
      </c>
      <c r="AK53" s="92" t="s">
        <v>38</v>
      </c>
      <c r="AL53" s="11"/>
      <c r="AM53" s="11"/>
      <c r="AN53" s="11"/>
      <c r="AO53" s="11"/>
      <c r="AP53" s="11"/>
    </row>
    <row r="54" spans="1:42" ht="72" customHeight="1" x14ac:dyDescent="0.25">
      <c r="A54" s="75"/>
      <c r="B54" s="75"/>
      <c r="C54" s="75"/>
      <c r="D54" s="75"/>
      <c r="E54" s="75"/>
      <c r="F54" s="27" t="s">
        <v>39</v>
      </c>
      <c r="G54" s="27" t="s">
        <v>40</v>
      </c>
      <c r="H54" s="27" t="s">
        <v>41</v>
      </c>
      <c r="I54" s="27" t="s">
        <v>42</v>
      </c>
      <c r="J54" s="27" t="s">
        <v>43</v>
      </c>
      <c r="K54" s="27" t="s">
        <v>44</v>
      </c>
      <c r="L54" s="27" t="s">
        <v>45</v>
      </c>
      <c r="M54" s="27" t="s">
        <v>46</v>
      </c>
      <c r="N54" s="27" t="s">
        <v>47</v>
      </c>
      <c r="O54" s="27" t="s">
        <v>48</v>
      </c>
      <c r="P54" s="27" t="s">
        <v>49</v>
      </c>
      <c r="Q54" s="27" t="s">
        <v>50</v>
      </c>
      <c r="R54" s="75"/>
      <c r="S54" s="75"/>
      <c r="T54" s="75"/>
      <c r="U54" s="75"/>
      <c r="V54" s="25" t="s">
        <v>35</v>
      </c>
      <c r="W54" s="25" t="s">
        <v>36</v>
      </c>
      <c r="X54" s="25" t="s">
        <v>37</v>
      </c>
      <c r="Y54" s="25" t="s">
        <v>38</v>
      </c>
      <c r="Z54" s="75"/>
      <c r="AA54" s="75"/>
      <c r="AB54" s="75"/>
      <c r="AC54" s="75"/>
      <c r="AD54" s="75"/>
      <c r="AE54" s="75"/>
      <c r="AF54" s="75"/>
      <c r="AG54" s="75"/>
      <c r="AH54" s="93"/>
      <c r="AI54" s="93"/>
      <c r="AJ54" s="93"/>
      <c r="AK54" s="93"/>
      <c r="AL54" s="11"/>
      <c r="AM54" s="11"/>
      <c r="AN54" s="11"/>
      <c r="AO54" s="11"/>
      <c r="AP54" s="11"/>
    </row>
    <row r="55" spans="1:42" ht="409.5" x14ac:dyDescent="0.25">
      <c r="A55" s="87" t="s">
        <v>291</v>
      </c>
      <c r="B55" s="32" t="s">
        <v>292</v>
      </c>
      <c r="C55" s="32" t="s">
        <v>293</v>
      </c>
      <c r="D55" s="32" t="s">
        <v>294</v>
      </c>
      <c r="E55" s="52" t="s">
        <v>295</v>
      </c>
      <c r="F55" s="52"/>
      <c r="G55" s="52"/>
      <c r="H55" s="52"/>
      <c r="I55" s="52"/>
      <c r="J55" s="52"/>
      <c r="K55" s="52" t="s">
        <v>67</v>
      </c>
      <c r="L55" s="52"/>
      <c r="M55" s="52"/>
      <c r="N55" s="52" t="s">
        <v>67</v>
      </c>
      <c r="O55" s="52"/>
      <c r="P55" s="52" t="s">
        <v>67</v>
      </c>
      <c r="Q55" s="52"/>
      <c r="R55" s="52">
        <v>1</v>
      </c>
      <c r="S55" s="19">
        <v>1</v>
      </c>
      <c r="T55" s="19">
        <v>1</v>
      </c>
      <c r="U55" s="31">
        <f t="shared" ref="U55:U64" si="6">SUM(T55/R55)</f>
        <v>1</v>
      </c>
      <c r="V55" s="28" t="s">
        <v>162</v>
      </c>
      <c r="W55" s="28"/>
      <c r="X55" s="32"/>
      <c r="Y55" s="32"/>
      <c r="Z55" s="28" t="s">
        <v>296</v>
      </c>
      <c r="AA55" s="28" t="s">
        <v>77</v>
      </c>
      <c r="AB55" s="28" t="s">
        <v>297</v>
      </c>
      <c r="AC55" s="32"/>
      <c r="AD55" s="33" t="s">
        <v>419</v>
      </c>
      <c r="AE55" s="33" t="s">
        <v>77</v>
      </c>
      <c r="AF55" s="33" t="s">
        <v>386</v>
      </c>
      <c r="AG55" s="32"/>
      <c r="AH55" s="64" t="s">
        <v>469</v>
      </c>
      <c r="AI55" s="64" t="s">
        <v>77</v>
      </c>
      <c r="AJ55" s="64" t="s">
        <v>531</v>
      </c>
      <c r="AK55" s="65"/>
      <c r="AL55" s="12"/>
      <c r="AM55" s="12"/>
      <c r="AN55" s="12"/>
      <c r="AO55" s="12"/>
      <c r="AP55" s="12"/>
    </row>
    <row r="56" spans="1:42" ht="82.5" customHeight="1" x14ac:dyDescent="0.25">
      <c r="A56" s="75"/>
      <c r="B56" s="32" t="s">
        <v>298</v>
      </c>
      <c r="C56" s="32" t="s">
        <v>299</v>
      </c>
      <c r="D56" s="32" t="s">
        <v>300</v>
      </c>
      <c r="E56" s="52" t="s">
        <v>301</v>
      </c>
      <c r="F56" s="52"/>
      <c r="G56" s="52" t="s">
        <v>67</v>
      </c>
      <c r="H56" s="52" t="s">
        <v>67</v>
      </c>
      <c r="I56" s="52"/>
      <c r="J56" s="52"/>
      <c r="K56" s="52"/>
      <c r="L56" s="52"/>
      <c r="M56" s="52"/>
      <c r="N56" s="52"/>
      <c r="O56" s="52"/>
      <c r="P56" s="52"/>
      <c r="Q56" s="52"/>
      <c r="R56" s="52">
        <v>6</v>
      </c>
      <c r="S56" s="19">
        <v>6</v>
      </c>
      <c r="T56" s="19">
        <v>6</v>
      </c>
      <c r="U56" s="31">
        <f t="shared" si="6"/>
        <v>1</v>
      </c>
      <c r="V56" s="28" t="s">
        <v>162</v>
      </c>
      <c r="W56" s="28"/>
      <c r="X56" s="32"/>
      <c r="Y56" s="32"/>
      <c r="Z56" s="28" t="s">
        <v>302</v>
      </c>
      <c r="AA56" s="28"/>
      <c r="AB56" s="32" t="s">
        <v>303</v>
      </c>
      <c r="AC56" s="32"/>
      <c r="AD56" s="33" t="s">
        <v>420</v>
      </c>
      <c r="AE56" s="33"/>
      <c r="AF56" s="33" t="s">
        <v>303</v>
      </c>
      <c r="AG56" s="32"/>
      <c r="AH56" s="62" t="s">
        <v>532</v>
      </c>
      <c r="AI56" s="62"/>
      <c r="AJ56" s="62" t="s">
        <v>533</v>
      </c>
      <c r="AK56" s="61"/>
      <c r="AL56" s="12"/>
      <c r="AM56" s="12"/>
      <c r="AN56" s="12"/>
      <c r="AO56" s="12"/>
      <c r="AP56" s="12"/>
    </row>
    <row r="57" spans="1:42" ht="192.75" customHeight="1" x14ac:dyDescent="0.25">
      <c r="A57" s="32" t="s">
        <v>304</v>
      </c>
      <c r="B57" s="32" t="s">
        <v>305</v>
      </c>
      <c r="C57" s="28" t="s">
        <v>306</v>
      </c>
      <c r="D57" s="32" t="s">
        <v>300</v>
      </c>
      <c r="E57" s="52" t="s">
        <v>243</v>
      </c>
      <c r="F57" s="19"/>
      <c r="G57" s="19"/>
      <c r="H57" s="19"/>
      <c r="I57" s="19"/>
      <c r="J57" s="19"/>
      <c r="K57" s="19"/>
      <c r="L57" s="19" t="s">
        <v>67</v>
      </c>
      <c r="M57" s="19"/>
      <c r="N57" s="19"/>
      <c r="O57" s="19" t="s">
        <v>67</v>
      </c>
      <c r="P57" s="19"/>
      <c r="Q57" s="19"/>
      <c r="R57" s="19">
        <v>2</v>
      </c>
      <c r="S57" s="19">
        <v>2</v>
      </c>
      <c r="T57" s="19">
        <v>2</v>
      </c>
      <c r="U57" s="31">
        <f t="shared" si="6"/>
        <v>1</v>
      </c>
      <c r="V57" s="28" t="s">
        <v>162</v>
      </c>
      <c r="W57" s="28"/>
      <c r="X57" s="32"/>
      <c r="Y57" s="32"/>
      <c r="Z57" s="34" t="s">
        <v>396</v>
      </c>
      <c r="AA57" s="28"/>
      <c r="AB57" s="32"/>
      <c r="AC57" s="32"/>
      <c r="AD57" s="34" t="s">
        <v>397</v>
      </c>
      <c r="AE57" s="28" t="s">
        <v>193</v>
      </c>
      <c r="AF57" s="32" t="s">
        <v>307</v>
      </c>
      <c r="AG57" s="32"/>
      <c r="AH57" s="65" t="s">
        <v>470</v>
      </c>
      <c r="AI57" s="65" t="s">
        <v>77</v>
      </c>
      <c r="AJ57" s="65" t="s">
        <v>471</v>
      </c>
      <c r="AK57" s="65"/>
      <c r="AL57" s="12"/>
      <c r="AM57" s="12"/>
      <c r="AN57" s="12"/>
      <c r="AO57" s="12"/>
      <c r="AP57" s="12"/>
    </row>
    <row r="58" spans="1:42" ht="55.5" customHeight="1" x14ac:dyDescent="0.25">
      <c r="A58" s="88" t="s">
        <v>308</v>
      </c>
      <c r="B58" s="32" t="s">
        <v>309</v>
      </c>
      <c r="C58" s="32" t="s">
        <v>310</v>
      </c>
      <c r="D58" s="32" t="s">
        <v>311</v>
      </c>
      <c r="E58" s="52" t="s">
        <v>301</v>
      </c>
      <c r="F58" s="52"/>
      <c r="G58" s="19"/>
      <c r="H58" s="19"/>
      <c r="I58" s="19" t="s">
        <v>67</v>
      </c>
      <c r="J58" s="19" t="s">
        <v>67</v>
      </c>
      <c r="K58" s="19" t="s">
        <v>67</v>
      </c>
      <c r="L58" s="19" t="s">
        <v>67</v>
      </c>
      <c r="M58" s="19" t="s">
        <v>67</v>
      </c>
      <c r="N58" s="19"/>
      <c r="O58" s="19" t="s">
        <v>67</v>
      </c>
      <c r="P58" s="19"/>
      <c r="Q58" s="19"/>
      <c r="R58" s="19">
        <v>6</v>
      </c>
      <c r="S58" s="19">
        <v>0</v>
      </c>
      <c r="T58" s="19">
        <v>0</v>
      </c>
      <c r="U58" s="31">
        <f t="shared" si="6"/>
        <v>0</v>
      </c>
      <c r="V58" s="28" t="s">
        <v>312</v>
      </c>
      <c r="W58" s="28"/>
      <c r="X58" s="32"/>
      <c r="Y58" s="32" t="s">
        <v>264</v>
      </c>
      <c r="Z58" s="28" t="s">
        <v>313</v>
      </c>
      <c r="AA58" s="28"/>
      <c r="AB58" s="32"/>
      <c r="AC58" s="32"/>
      <c r="AD58" s="33" t="s">
        <v>421</v>
      </c>
      <c r="AE58" s="28" t="s">
        <v>422</v>
      </c>
      <c r="AF58" s="32"/>
      <c r="AG58" s="32"/>
      <c r="AH58" s="62" t="s">
        <v>534</v>
      </c>
      <c r="AI58" s="61" t="s">
        <v>472</v>
      </c>
      <c r="AJ58" s="61" t="s">
        <v>535</v>
      </c>
      <c r="AK58" s="61"/>
      <c r="AL58" s="12"/>
      <c r="AM58" s="12"/>
      <c r="AN58" s="12"/>
      <c r="AO58" s="12"/>
      <c r="AP58" s="12"/>
    </row>
    <row r="59" spans="1:42" ht="200.25" customHeight="1" x14ac:dyDescent="0.25">
      <c r="A59" s="75"/>
      <c r="B59" s="32" t="s">
        <v>314</v>
      </c>
      <c r="C59" s="32" t="s">
        <v>315</v>
      </c>
      <c r="D59" s="32" t="s">
        <v>316</v>
      </c>
      <c r="E59" s="52" t="s">
        <v>301</v>
      </c>
      <c r="F59" s="52"/>
      <c r="G59" s="52"/>
      <c r="H59" s="52"/>
      <c r="I59" s="52"/>
      <c r="J59" s="52" t="s">
        <v>67</v>
      </c>
      <c r="K59" s="52"/>
      <c r="L59" s="52"/>
      <c r="M59" s="52"/>
      <c r="N59" s="52"/>
      <c r="O59" s="52"/>
      <c r="P59" s="52" t="s">
        <v>67</v>
      </c>
      <c r="Q59" s="52"/>
      <c r="R59" s="52">
        <v>1</v>
      </c>
      <c r="S59" s="19">
        <v>1</v>
      </c>
      <c r="T59" s="19">
        <v>1</v>
      </c>
      <c r="U59" s="31">
        <f t="shared" si="6"/>
        <v>1</v>
      </c>
      <c r="V59" s="28" t="s">
        <v>162</v>
      </c>
      <c r="W59" s="28"/>
      <c r="X59" s="32"/>
      <c r="Y59" s="32"/>
      <c r="Z59" s="28" t="s">
        <v>317</v>
      </c>
      <c r="AA59" s="28" t="s">
        <v>77</v>
      </c>
      <c r="AB59" s="28" t="s">
        <v>318</v>
      </c>
      <c r="AC59" s="32"/>
      <c r="AD59" s="28" t="s">
        <v>423</v>
      </c>
      <c r="AE59" s="33" t="s">
        <v>77</v>
      </c>
      <c r="AF59" s="33" t="s">
        <v>324</v>
      </c>
      <c r="AG59" s="33" t="s">
        <v>394</v>
      </c>
      <c r="AH59" s="65" t="s">
        <v>536</v>
      </c>
      <c r="AI59" s="64" t="s">
        <v>77</v>
      </c>
      <c r="AJ59" s="64" t="s">
        <v>324</v>
      </c>
      <c r="AK59" s="64" t="s">
        <v>537</v>
      </c>
      <c r="AL59" s="12"/>
      <c r="AM59" s="12"/>
      <c r="AN59" s="12"/>
      <c r="AO59" s="12"/>
      <c r="AP59" s="12"/>
    </row>
    <row r="60" spans="1:42" ht="164.25" customHeight="1" x14ac:dyDescent="0.25">
      <c r="A60" s="75"/>
      <c r="B60" s="32" t="s">
        <v>319</v>
      </c>
      <c r="C60" s="32" t="s">
        <v>320</v>
      </c>
      <c r="D60" s="32" t="s">
        <v>321</v>
      </c>
      <c r="E60" s="52" t="s">
        <v>301</v>
      </c>
      <c r="F60" s="19"/>
      <c r="G60" s="19"/>
      <c r="H60" s="19" t="s">
        <v>67</v>
      </c>
      <c r="I60" s="19"/>
      <c r="J60" s="19"/>
      <c r="K60" s="19" t="s">
        <v>67</v>
      </c>
      <c r="L60" s="19"/>
      <c r="M60" s="19"/>
      <c r="N60" s="19" t="s">
        <v>67</v>
      </c>
      <c r="O60" s="19"/>
      <c r="P60" s="19" t="s">
        <v>67</v>
      </c>
      <c r="Q60" s="19"/>
      <c r="R60" s="19">
        <v>4</v>
      </c>
      <c r="S60" s="19">
        <v>4</v>
      </c>
      <c r="T60" s="19">
        <v>4</v>
      </c>
      <c r="U60" s="31">
        <f t="shared" si="6"/>
        <v>1</v>
      </c>
      <c r="V60" s="28" t="s">
        <v>322</v>
      </c>
      <c r="W60" s="28"/>
      <c r="X60" s="32"/>
      <c r="Y60" s="32"/>
      <c r="Z60" s="28" t="s">
        <v>323</v>
      </c>
      <c r="AA60" s="28" t="s">
        <v>77</v>
      </c>
      <c r="AB60" s="28" t="s">
        <v>324</v>
      </c>
      <c r="AC60" s="32" t="s">
        <v>325</v>
      </c>
      <c r="AD60" s="35" t="s">
        <v>424</v>
      </c>
      <c r="AE60" s="28" t="s">
        <v>77</v>
      </c>
      <c r="AF60" s="28" t="s">
        <v>324</v>
      </c>
      <c r="AG60" s="32"/>
      <c r="AH60" s="65" t="s">
        <v>538</v>
      </c>
      <c r="AI60" s="65" t="s">
        <v>77</v>
      </c>
      <c r="AJ60" s="65" t="s">
        <v>539</v>
      </c>
      <c r="AK60" s="65"/>
      <c r="AL60" s="12"/>
      <c r="AM60" s="12"/>
      <c r="AN60" s="12"/>
      <c r="AO60" s="12"/>
      <c r="AP60" s="12"/>
    </row>
    <row r="61" spans="1:42" ht="145.5" customHeight="1" x14ac:dyDescent="0.25">
      <c r="A61" s="87" t="s">
        <v>326</v>
      </c>
      <c r="B61" s="32" t="s">
        <v>327</v>
      </c>
      <c r="C61" s="32" t="s">
        <v>328</v>
      </c>
      <c r="D61" s="32" t="s">
        <v>329</v>
      </c>
      <c r="E61" s="52" t="s">
        <v>301</v>
      </c>
      <c r="F61" s="52"/>
      <c r="G61" s="52"/>
      <c r="H61" s="52"/>
      <c r="I61" s="52" t="s">
        <v>67</v>
      </c>
      <c r="J61" s="52" t="s">
        <v>67</v>
      </c>
      <c r="K61" s="52" t="s">
        <v>67</v>
      </c>
      <c r="L61" s="52" t="s">
        <v>67</v>
      </c>
      <c r="M61" s="52" t="s">
        <v>67</v>
      </c>
      <c r="N61" s="52" t="s">
        <v>67</v>
      </c>
      <c r="O61" s="52"/>
      <c r="P61" s="52"/>
      <c r="Q61" s="52"/>
      <c r="R61" s="52">
        <v>6</v>
      </c>
      <c r="S61" s="19">
        <v>6</v>
      </c>
      <c r="T61" s="19">
        <v>6</v>
      </c>
      <c r="U61" s="31">
        <v>1</v>
      </c>
      <c r="V61" s="35" t="s">
        <v>395</v>
      </c>
      <c r="W61" s="28" t="s">
        <v>77</v>
      </c>
      <c r="X61" s="28" t="s">
        <v>279</v>
      </c>
      <c r="Y61" s="32"/>
      <c r="Z61" s="34" t="s">
        <v>330</v>
      </c>
      <c r="AA61" s="28" t="s">
        <v>77</v>
      </c>
      <c r="AB61" s="32" t="s">
        <v>331</v>
      </c>
      <c r="AC61" s="32" t="s">
        <v>332</v>
      </c>
      <c r="AD61" s="34" t="s">
        <v>425</v>
      </c>
      <c r="AE61" s="28"/>
      <c r="AF61" s="32"/>
      <c r="AG61" s="32"/>
      <c r="AH61" s="65" t="s">
        <v>473</v>
      </c>
      <c r="AI61" s="65" t="s">
        <v>77</v>
      </c>
      <c r="AJ61" s="65" t="s">
        <v>463</v>
      </c>
      <c r="AK61" s="65"/>
      <c r="AL61" s="12"/>
      <c r="AM61" s="12"/>
      <c r="AN61" s="12"/>
      <c r="AO61" s="12"/>
      <c r="AP61" s="12"/>
    </row>
    <row r="62" spans="1:42" ht="76.5" customHeight="1" x14ac:dyDescent="0.25">
      <c r="A62" s="75"/>
      <c r="B62" s="32" t="s">
        <v>333</v>
      </c>
      <c r="C62" s="32" t="s">
        <v>334</v>
      </c>
      <c r="D62" s="32" t="s">
        <v>335</v>
      </c>
      <c r="E62" s="52" t="s">
        <v>301</v>
      </c>
      <c r="F62" s="52"/>
      <c r="G62" s="52"/>
      <c r="H62" s="52"/>
      <c r="I62" s="52"/>
      <c r="J62" s="52"/>
      <c r="K62" s="52"/>
      <c r="L62" s="52"/>
      <c r="M62" s="52" t="s">
        <v>67</v>
      </c>
      <c r="N62" s="52"/>
      <c r="O62" s="52"/>
      <c r="P62" s="52"/>
      <c r="Q62" s="52"/>
      <c r="R62" s="52">
        <v>1</v>
      </c>
      <c r="S62" s="19">
        <v>1</v>
      </c>
      <c r="T62" s="19">
        <v>1</v>
      </c>
      <c r="U62" s="31">
        <f t="shared" si="6"/>
        <v>1</v>
      </c>
      <c r="V62" s="28" t="s">
        <v>162</v>
      </c>
      <c r="W62" s="28"/>
      <c r="X62" s="32"/>
      <c r="Y62" s="32"/>
      <c r="Z62" s="55" t="s">
        <v>336</v>
      </c>
      <c r="AA62" s="28"/>
      <c r="AB62" s="32"/>
      <c r="AC62" s="32"/>
      <c r="AD62" s="55" t="s">
        <v>426</v>
      </c>
      <c r="AE62" s="28"/>
      <c r="AF62" s="32"/>
      <c r="AG62" s="32"/>
      <c r="AH62" s="65" t="s">
        <v>474</v>
      </c>
      <c r="AI62" s="65"/>
      <c r="AJ62" s="65" t="s">
        <v>488</v>
      </c>
      <c r="AK62" s="65"/>
      <c r="AL62" s="12"/>
      <c r="AM62" s="12"/>
      <c r="AN62" s="12"/>
      <c r="AO62" s="12"/>
      <c r="AP62" s="12"/>
    </row>
    <row r="63" spans="1:42" ht="73.5" customHeight="1" x14ac:dyDescent="0.25">
      <c r="A63" s="52" t="s">
        <v>337</v>
      </c>
      <c r="B63" s="32" t="s">
        <v>338</v>
      </c>
      <c r="C63" s="32" t="s">
        <v>339</v>
      </c>
      <c r="D63" s="32" t="s">
        <v>340</v>
      </c>
      <c r="E63" s="52" t="s">
        <v>301</v>
      </c>
      <c r="F63" s="52"/>
      <c r="G63" s="52"/>
      <c r="H63" s="52"/>
      <c r="I63" s="52"/>
      <c r="J63" s="52" t="s">
        <v>67</v>
      </c>
      <c r="K63" s="52"/>
      <c r="L63" s="52"/>
      <c r="M63" s="52"/>
      <c r="N63" s="52"/>
      <c r="O63" s="52"/>
      <c r="P63" s="52" t="s">
        <v>67</v>
      </c>
      <c r="Q63" s="52"/>
      <c r="R63" s="52">
        <v>2</v>
      </c>
      <c r="S63" s="19">
        <v>2</v>
      </c>
      <c r="T63" s="19">
        <v>2</v>
      </c>
      <c r="U63" s="31">
        <f t="shared" si="6"/>
        <v>1</v>
      </c>
      <c r="V63" s="28" t="s">
        <v>162</v>
      </c>
      <c r="W63" s="28"/>
      <c r="X63" s="32"/>
      <c r="Y63" s="32"/>
      <c r="Z63" s="32" t="s">
        <v>341</v>
      </c>
      <c r="AA63" s="28"/>
      <c r="AB63" s="32"/>
      <c r="AC63" s="32"/>
      <c r="AD63" s="34" t="s">
        <v>427</v>
      </c>
      <c r="AE63" s="28"/>
      <c r="AF63" s="32"/>
      <c r="AG63" s="32"/>
      <c r="AH63" s="61" t="s">
        <v>475</v>
      </c>
      <c r="AI63" s="61" t="s">
        <v>476</v>
      </c>
      <c r="AJ63" s="61" t="s">
        <v>477</v>
      </c>
      <c r="AK63" s="61"/>
      <c r="AL63" s="12"/>
      <c r="AM63" s="12"/>
      <c r="AN63" s="12"/>
      <c r="AO63" s="12"/>
      <c r="AP63" s="12"/>
    </row>
    <row r="64" spans="1:42" ht="36" customHeight="1" x14ac:dyDescent="0.25">
      <c r="A64" s="52" t="s">
        <v>342</v>
      </c>
      <c r="B64" s="32" t="s">
        <v>343</v>
      </c>
      <c r="C64" s="32" t="s">
        <v>344</v>
      </c>
      <c r="D64" s="32" t="s">
        <v>345</v>
      </c>
      <c r="E64" s="30" t="s">
        <v>301</v>
      </c>
      <c r="F64" s="52"/>
      <c r="G64" s="52"/>
      <c r="H64" s="52"/>
      <c r="I64" s="52"/>
      <c r="J64" s="52"/>
      <c r="K64" s="52"/>
      <c r="L64" s="52"/>
      <c r="M64" s="52"/>
      <c r="N64" s="52"/>
      <c r="O64" s="52"/>
      <c r="P64" s="52" t="s">
        <v>67</v>
      </c>
      <c r="Q64" s="52"/>
      <c r="R64" s="52">
        <v>2</v>
      </c>
      <c r="S64" s="19">
        <v>0</v>
      </c>
      <c r="T64" s="19">
        <v>0</v>
      </c>
      <c r="U64" s="31">
        <f t="shared" si="6"/>
        <v>0</v>
      </c>
      <c r="V64" s="31" t="s">
        <v>540</v>
      </c>
      <c r="W64" s="31"/>
      <c r="X64" s="31"/>
      <c r="Y64" s="31"/>
      <c r="Z64" s="28" t="s">
        <v>346</v>
      </c>
      <c r="AA64" s="28"/>
      <c r="AB64" s="32"/>
      <c r="AC64" s="32"/>
      <c r="AD64" s="33" t="s">
        <v>346</v>
      </c>
      <c r="AE64" s="28"/>
      <c r="AF64" s="32"/>
      <c r="AG64" s="32"/>
      <c r="AH64" s="12" t="s">
        <v>541</v>
      </c>
      <c r="AI64" s="12"/>
      <c r="AJ64" s="12" t="s">
        <v>542</v>
      </c>
      <c r="AK64" s="12"/>
      <c r="AL64" s="12"/>
      <c r="AM64" s="12"/>
      <c r="AN64" s="12"/>
      <c r="AO64" s="12"/>
      <c r="AP64" s="12"/>
    </row>
    <row r="65" spans="1:42" ht="18.75" customHeight="1" x14ac:dyDescent="0.25">
      <c r="A65" s="19"/>
      <c r="B65" s="19"/>
      <c r="C65" s="19"/>
      <c r="D65" s="19"/>
      <c r="E65" s="19"/>
      <c r="F65" s="84" t="s">
        <v>347</v>
      </c>
      <c r="G65" s="75"/>
      <c r="H65" s="75"/>
      <c r="I65" s="75"/>
      <c r="J65" s="75"/>
      <c r="K65" s="75"/>
      <c r="L65" s="75"/>
      <c r="M65" s="75"/>
      <c r="N65" s="75"/>
      <c r="O65" s="75"/>
      <c r="P65" s="75"/>
      <c r="Q65" s="75"/>
      <c r="R65" s="36">
        <f t="shared" ref="R65:T65" si="7">SUM(R55:R64)</f>
        <v>31</v>
      </c>
      <c r="S65" s="36">
        <f t="shared" si="7"/>
        <v>23</v>
      </c>
      <c r="T65" s="36">
        <f t="shared" si="7"/>
        <v>23</v>
      </c>
      <c r="U65" s="31">
        <f>AVERAGE(U55:U64)</f>
        <v>0.8</v>
      </c>
      <c r="V65" s="31"/>
      <c r="W65" s="31"/>
      <c r="X65" s="31"/>
      <c r="Y65" s="31"/>
      <c r="Z65" s="90"/>
      <c r="AA65" s="75"/>
      <c r="AB65" s="75"/>
      <c r="AC65" s="75"/>
      <c r="AD65" s="30"/>
      <c r="AE65" s="30"/>
      <c r="AF65" s="30"/>
      <c r="AG65" s="30"/>
      <c r="AH65" s="12"/>
      <c r="AI65" s="12"/>
      <c r="AJ65" s="12"/>
      <c r="AK65" s="12"/>
      <c r="AL65" s="12"/>
      <c r="AM65" s="12"/>
      <c r="AN65" s="12"/>
      <c r="AO65" s="12"/>
      <c r="AP65" s="12"/>
    </row>
    <row r="66" spans="1:42" ht="18.75" customHeight="1" x14ac:dyDescent="0.25">
      <c r="A66" s="84" t="s">
        <v>348</v>
      </c>
      <c r="B66" s="75"/>
      <c r="C66" s="75"/>
      <c r="D66" s="75"/>
      <c r="E66" s="75"/>
      <c r="F66" s="75"/>
      <c r="G66" s="75"/>
      <c r="H66" s="75"/>
      <c r="I66" s="75"/>
      <c r="J66" s="75"/>
      <c r="K66" s="75"/>
      <c r="L66" s="75"/>
      <c r="M66" s="75"/>
      <c r="N66" s="75"/>
      <c r="O66" s="75"/>
      <c r="P66" s="75"/>
      <c r="Q66" s="75"/>
      <c r="R66" s="75"/>
      <c r="S66" s="83" t="s">
        <v>136</v>
      </c>
      <c r="T66" s="75"/>
      <c r="U66" s="75"/>
      <c r="V66" s="75"/>
      <c r="W66" s="75"/>
      <c r="X66" s="75"/>
      <c r="Y66" s="75"/>
      <c r="Z66" s="75"/>
      <c r="AA66" s="75"/>
      <c r="AB66" s="75"/>
      <c r="AC66" s="75"/>
      <c r="AD66" s="77" t="s">
        <v>26</v>
      </c>
      <c r="AE66" s="75"/>
      <c r="AF66" s="75"/>
      <c r="AG66" s="75"/>
      <c r="AH66" s="12"/>
      <c r="AI66" s="12"/>
      <c r="AJ66" s="12"/>
      <c r="AK66" s="12"/>
      <c r="AL66" s="12"/>
      <c r="AM66" s="12"/>
      <c r="AN66" s="12"/>
      <c r="AO66" s="12"/>
      <c r="AP66" s="12"/>
    </row>
    <row r="67" spans="1:42" ht="18.75" customHeight="1" x14ac:dyDescent="0.25">
      <c r="A67" s="76" t="s">
        <v>137</v>
      </c>
      <c r="B67" s="76" t="s">
        <v>138</v>
      </c>
      <c r="C67" s="76" t="s">
        <v>139</v>
      </c>
      <c r="D67" s="76" t="s">
        <v>30</v>
      </c>
      <c r="E67" s="76" t="s">
        <v>31</v>
      </c>
      <c r="F67" s="76" t="s">
        <v>32</v>
      </c>
      <c r="G67" s="75"/>
      <c r="H67" s="75"/>
      <c r="I67" s="75"/>
      <c r="J67" s="75"/>
      <c r="K67" s="75"/>
      <c r="L67" s="75"/>
      <c r="M67" s="75"/>
      <c r="N67" s="75"/>
      <c r="O67" s="75"/>
      <c r="P67" s="75"/>
      <c r="Q67" s="75"/>
      <c r="R67" s="76" t="s">
        <v>140</v>
      </c>
      <c r="S67" s="76" t="s">
        <v>141</v>
      </c>
      <c r="T67" s="86" t="s">
        <v>142</v>
      </c>
      <c r="U67" s="85" t="s">
        <v>143</v>
      </c>
      <c r="V67" s="51"/>
      <c r="W67" s="51"/>
      <c r="X67" s="51"/>
      <c r="Y67" s="51"/>
      <c r="Z67" s="89" t="s">
        <v>35</v>
      </c>
      <c r="AA67" s="76" t="s">
        <v>36</v>
      </c>
      <c r="AB67" s="76" t="s">
        <v>144</v>
      </c>
      <c r="AC67" s="76" t="s">
        <v>38</v>
      </c>
      <c r="AD67" s="89" t="s">
        <v>35</v>
      </c>
      <c r="AE67" s="76" t="s">
        <v>36</v>
      </c>
      <c r="AF67" s="76" t="s">
        <v>144</v>
      </c>
      <c r="AG67" s="76" t="s">
        <v>38</v>
      </c>
      <c r="AH67" s="92" t="s">
        <v>35</v>
      </c>
      <c r="AI67" s="92" t="s">
        <v>36</v>
      </c>
      <c r="AJ67" s="92" t="s">
        <v>443</v>
      </c>
      <c r="AK67" s="92" t="s">
        <v>38</v>
      </c>
      <c r="AL67" s="11"/>
      <c r="AM67" s="11"/>
      <c r="AN67" s="11"/>
      <c r="AO67" s="11"/>
      <c r="AP67" s="11"/>
    </row>
    <row r="68" spans="1:42" ht="123" customHeight="1" x14ac:dyDescent="0.25">
      <c r="A68" s="75"/>
      <c r="B68" s="75"/>
      <c r="C68" s="75"/>
      <c r="D68" s="75"/>
      <c r="E68" s="75"/>
      <c r="F68" s="27" t="s">
        <v>39</v>
      </c>
      <c r="G68" s="27" t="s">
        <v>40</v>
      </c>
      <c r="H68" s="27" t="s">
        <v>41</v>
      </c>
      <c r="I68" s="27" t="s">
        <v>42</v>
      </c>
      <c r="J68" s="27" t="s">
        <v>43</v>
      </c>
      <c r="K68" s="27" t="s">
        <v>44</v>
      </c>
      <c r="L68" s="27" t="s">
        <v>45</v>
      </c>
      <c r="M68" s="27" t="s">
        <v>46</v>
      </c>
      <c r="N68" s="27" t="s">
        <v>47</v>
      </c>
      <c r="O68" s="27" t="s">
        <v>48</v>
      </c>
      <c r="P68" s="27" t="s">
        <v>49</v>
      </c>
      <c r="Q68" s="27" t="s">
        <v>50</v>
      </c>
      <c r="R68" s="75"/>
      <c r="S68" s="75"/>
      <c r="T68" s="75"/>
      <c r="U68" s="75"/>
      <c r="V68" s="25" t="s">
        <v>35</v>
      </c>
      <c r="W68" s="25" t="s">
        <v>36</v>
      </c>
      <c r="X68" s="25" t="s">
        <v>37</v>
      </c>
      <c r="Y68" s="25" t="s">
        <v>38</v>
      </c>
      <c r="Z68" s="75"/>
      <c r="AA68" s="75"/>
      <c r="AB68" s="75"/>
      <c r="AC68" s="75"/>
      <c r="AD68" s="75"/>
      <c r="AE68" s="75"/>
      <c r="AF68" s="75"/>
      <c r="AG68" s="75"/>
      <c r="AH68" s="93"/>
      <c r="AI68" s="93"/>
      <c r="AJ68" s="93"/>
      <c r="AK68" s="93"/>
      <c r="AL68" s="11"/>
      <c r="AM68" s="11"/>
      <c r="AN68" s="11"/>
      <c r="AO68" s="11"/>
      <c r="AP68" s="11"/>
    </row>
    <row r="69" spans="1:42" ht="88.5" customHeight="1" x14ac:dyDescent="0.25">
      <c r="A69" s="52" t="s">
        <v>349</v>
      </c>
      <c r="B69" s="56" t="s">
        <v>350</v>
      </c>
      <c r="C69" s="43" t="s">
        <v>351</v>
      </c>
      <c r="D69" s="43" t="s">
        <v>294</v>
      </c>
      <c r="E69" s="52" t="s">
        <v>352</v>
      </c>
      <c r="F69" s="57"/>
      <c r="G69" s="57" t="s">
        <v>67</v>
      </c>
      <c r="H69" s="57"/>
      <c r="I69" s="57"/>
      <c r="J69" s="57" t="s">
        <v>67</v>
      </c>
      <c r="K69" s="57"/>
      <c r="L69" s="57" t="s">
        <v>67</v>
      </c>
      <c r="M69" s="57"/>
      <c r="N69" s="57"/>
      <c r="O69" s="57" t="s">
        <v>67</v>
      </c>
      <c r="P69" s="57"/>
      <c r="Q69" s="57"/>
      <c r="R69" s="58">
        <v>1</v>
      </c>
      <c r="S69" s="41">
        <v>0</v>
      </c>
      <c r="T69" s="41">
        <v>0</v>
      </c>
      <c r="U69" s="42">
        <f t="shared" ref="U69:U73" si="8">SUM(T69/R69)</f>
        <v>0</v>
      </c>
      <c r="V69" s="40" t="s">
        <v>430</v>
      </c>
      <c r="W69" s="28" t="s">
        <v>77</v>
      </c>
      <c r="X69" s="28" t="s">
        <v>353</v>
      </c>
      <c r="Y69" s="32"/>
      <c r="Z69" s="28" t="s">
        <v>354</v>
      </c>
      <c r="AA69" s="28"/>
      <c r="AB69" s="32" t="s">
        <v>355</v>
      </c>
      <c r="AC69" s="32"/>
      <c r="AD69" s="33" t="s">
        <v>428</v>
      </c>
      <c r="AE69" s="33" t="s">
        <v>77</v>
      </c>
      <c r="AF69" s="33" t="s">
        <v>386</v>
      </c>
      <c r="AG69" s="32"/>
      <c r="AH69" s="64" t="s">
        <v>478</v>
      </c>
      <c r="AI69" s="64" t="s">
        <v>77</v>
      </c>
      <c r="AJ69" s="64" t="s">
        <v>386</v>
      </c>
      <c r="AK69" s="65"/>
      <c r="AL69" s="12"/>
      <c r="AM69" s="12"/>
      <c r="AN69" s="12"/>
      <c r="AO69" s="12"/>
      <c r="AP69" s="12"/>
    </row>
    <row r="70" spans="1:42" ht="73.5" customHeight="1" x14ac:dyDescent="0.25">
      <c r="A70" s="28" t="s">
        <v>357</v>
      </c>
      <c r="B70" s="56" t="s">
        <v>431</v>
      </c>
      <c r="C70" s="43" t="s">
        <v>432</v>
      </c>
      <c r="D70" s="58" t="s">
        <v>433</v>
      </c>
      <c r="E70" s="52" t="s">
        <v>301</v>
      </c>
      <c r="F70" s="58"/>
      <c r="G70" s="59"/>
      <c r="H70" s="59"/>
      <c r="I70" s="58"/>
      <c r="J70" s="58"/>
      <c r="K70" s="58"/>
      <c r="L70" s="58"/>
      <c r="M70" s="58" t="s">
        <v>67</v>
      </c>
      <c r="N70" s="58"/>
      <c r="O70" s="58"/>
      <c r="P70" s="59"/>
      <c r="Q70" s="58"/>
      <c r="R70" s="58">
        <v>1</v>
      </c>
      <c r="S70" s="41">
        <v>0</v>
      </c>
      <c r="T70" s="41">
        <v>0</v>
      </c>
      <c r="U70" s="42">
        <f t="shared" si="8"/>
        <v>0</v>
      </c>
      <c r="V70" s="40" t="s">
        <v>434</v>
      </c>
      <c r="W70" s="28"/>
      <c r="X70" s="32"/>
      <c r="Y70" s="32"/>
      <c r="Z70" s="28" t="s">
        <v>346</v>
      </c>
      <c r="AA70" s="28"/>
      <c r="AB70" s="32"/>
      <c r="AC70" s="32"/>
      <c r="AD70" s="35" t="s">
        <v>358</v>
      </c>
      <c r="AE70" s="28" t="s">
        <v>77</v>
      </c>
      <c r="AF70" s="28" t="s">
        <v>324</v>
      </c>
      <c r="AG70" s="32"/>
      <c r="AH70" s="65" t="s">
        <v>479</v>
      </c>
      <c r="AI70" s="65" t="s">
        <v>77</v>
      </c>
      <c r="AJ70" s="65" t="s">
        <v>480</v>
      </c>
      <c r="AK70" s="65"/>
      <c r="AL70" s="12"/>
      <c r="AM70" s="12"/>
      <c r="AN70" s="12"/>
      <c r="AO70" s="12"/>
      <c r="AP70" s="12"/>
    </row>
    <row r="71" spans="1:42" ht="87" customHeight="1" x14ac:dyDescent="0.25">
      <c r="A71" s="28" t="s">
        <v>359</v>
      </c>
      <c r="B71" s="56" t="s">
        <v>360</v>
      </c>
      <c r="C71" s="43" t="s">
        <v>361</v>
      </c>
      <c r="D71" s="41" t="s">
        <v>361</v>
      </c>
      <c r="E71" s="19" t="s">
        <v>352</v>
      </c>
      <c r="F71" s="41"/>
      <c r="G71" s="42"/>
      <c r="H71" s="41"/>
      <c r="I71" s="41"/>
      <c r="J71" s="41"/>
      <c r="K71" s="41"/>
      <c r="L71" s="41"/>
      <c r="M71" s="41"/>
      <c r="N71" s="41"/>
      <c r="O71" s="42"/>
      <c r="P71" s="41" t="s">
        <v>67</v>
      </c>
      <c r="Q71" s="41"/>
      <c r="R71" s="41">
        <v>1</v>
      </c>
      <c r="S71" s="41">
        <v>0</v>
      </c>
      <c r="T71" s="41">
        <v>0</v>
      </c>
      <c r="U71" s="42">
        <f t="shared" si="8"/>
        <v>0</v>
      </c>
      <c r="V71" s="40" t="s">
        <v>435</v>
      </c>
      <c r="W71" s="28" t="s">
        <v>77</v>
      </c>
      <c r="X71" s="28" t="s">
        <v>318</v>
      </c>
      <c r="Y71" s="32"/>
      <c r="Z71" s="28" t="s">
        <v>362</v>
      </c>
      <c r="AA71" s="28" t="s">
        <v>77</v>
      </c>
      <c r="AB71" s="32" t="s">
        <v>356</v>
      </c>
      <c r="AC71" s="32"/>
      <c r="AD71" s="35" t="s">
        <v>429</v>
      </c>
      <c r="AE71" s="28" t="s">
        <v>77</v>
      </c>
      <c r="AF71" s="28" t="s">
        <v>324</v>
      </c>
      <c r="AG71" s="32"/>
      <c r="AH71" s="65" t="s">
        <v>481</v>
      </c>
      <c r="AI71" s="65" t="s">
        <v>77</v>
      </c>
      <c r="AJ71" s="65" t="s">
        <v>324</v>
      </c>
      <c r="AK71" s="65"/>
      <c r="AL71" s="12"/>
      <c r="AM71" s="12"/>
      <c r="AN71" s="12"/>
      <c r="AO71" s="12"/>
      <c r="AP71" s="12"/>
    </row>
    <row r="72" spans="1:42" ht="98.25" customHeight="1" x14ac:dyDescent="0.25">
      <c r="A72" s="30" t="s">
        <v>319</v>
      </c>
      <c r="B72" s="56" t="s">
        <v>436</v>
      </c>
      <c r="C72" s="40" t="s">
        <v>437</v>
      </c>
      <c r="D72" s="41" t="s">
        <v>438</v>
      </c>
      <c r="E72" s="19"/>
      <c r="F72" s="41"/>
      <c r="G72" s="42"/>
      <c r="H72" s="41"/>
      <c r="I72" s="41"/>
      <c r="J72" s="41"/>
      <c r="K72" s="41"/>
      <c r="L72" s="41"/>
      <c r="M72" s="41"/>
      <c r="N72" s="41"/>
      <c r="O72" s="42"/>
      <c r="P72" s="41" t="s">
        <v>67</v>
      </c>
      <c r="Q72" s="41"/>
      <c r="R72" s="41">
        <v>1</v>
      </c>
      <c r="S72" s="41">
        <v>1</v>
      </c>
      <c r="T72" s="41">
        <v>1</v>
      </c>
      <c r="U72" s="42">
        <f t="shared" si="8"/>
        <v>1</v>
      </c>
      <c r="V72" s="40" t="s">
        <v>162</v>
      </c>
      <c r="W72" s="28" t="s">
        <v>77</v>
      </c>
      <c r="X72" s="28" t="s">
        <v>324</v>
      </c>
      <c r="Y72" s="32" t="s">
        <v>325</v>
      </c>
      <c r="Z72" s="19" t="s">
        <v>440</v>
      </c>
      <c r="AA72" s="19"/>
      <c r="AB72" s="19"/>
      <c r="AC72" s="19"/>
      <c r="AD72" s="60" t="s">
        <v>441</v>
      </c>
      <c r="AE72" s="30"/>
      <c r="AF72" s="30"/>
      <c r="AG72" s="30"/>
      <c r="AH72" s="63" t="s">
        <v>482</v>
      </c>
      <c r="AI72" s="63" t="s">
        <v>476</v>
      </c>
      <c r="AJ72" s="63" t="s">
        <v>463</v>
      </c>
      <c r="AK72" s="63"/>
      <c r="AL72" s="12"/>
      <c r="AM72" s="12"/>
      <c r="AN72" s="12"/>
      <c r="AO72" s="12"/>
      <c r="AP72" s="12"/>
    </row>
    <row r="73" spans="1:42" ht="98.25" customHeight="1" x14ac:dyDescent="0.25">
      <c r="A73" s="19"/>
      <c r="B73" s="26" t="s">
        <v>360</v>
      </c>
      <c r="C73" s="40" t="s">
        <v>361</v>
      </c>
      <c r="D73" s="41" t="s">
        <v>361</v>
      </c>
      <c r="E73" s="52" t="s">
        <v>301</v>
      </c>
      <c r="F73" s="41"/>
      <c r="G73" s="42"/>
      <c r="H73" s="41"/>
      <c r="I73" s="41"/>
      <c r="J73" s="41"/>
      <c r="K73" s="41"/>
      <c r="L73" s="41"/>
      <c r="M73" s="41"/>
      <c r="N73" s="41"/>
      <c r="O73" s="42"/>
      <c r="P73" s="41" t="s">
        <v>67</v>
      </c>
      <c r="Q73" s="41"/>
      <c r="R73" s="41">
        <v>1</v>
      </c>
      <c r="S73" s="41">
        <v>0</v>
      </c>
      <c r="T73" s="41"/>
      <c r="U73" s="42">
        <f t="shared" si="8"/>
        <v>0</v>
      </c>
      <c r="V73" s="40" t="s">
        <v>439</v>
      </c>
      <c r="W73" s="28" t="s">
        <v>77</v>
      </c>
      <c r="X73" s="32" t="s">
        <v>331</v>
      </c>
      <c r="Y73" s="32" t="s">
        <v>332</v>
      </c>
      <c r="Z73" s="19"/>
      <c r="AA73" s="46"/>
      <c r="AB73" s="46"/>
      <c r="AC73" s="46"/>
      <c r="AD73" s="33" t="s">
        <v>442</v>
      </c>
      <c r="AE73" s="33" t="s">
        <v>77</v>
      </c>
      <c r="AF73" s="33" t="s">
        <v>331</v>
      </c>
      <c r="AG73" s="30"/>
      <c r="AH73" s="62" t="s">
        <v>483</v>
      </c>
      <c r="AI73" s="62" t="s">
        <v>77</v>
      </c>
      <c r="AJ73" s="62" t="s">
        <v>331</v>
      </c>
      <c r="AK73" s="63"/>
      <c r="AL73" s="12"/>
      <c r="AM73" s="12"/>
      <c r="AN73" s="12"/>
      <c r="AO73" s="12"/>
      <c r="AP73" s="12"/>
    </row>
    <row r="74" spans="1:42" ht="98.25" customHeight="1" x14ac:dyDescent="0.25">
      <c r="A74" s="9"/>
      <c r="B74" s="17"/>
      <c r="C74" s="17"/>
      <c r="D74" s="17"/>
      <c r="E74" s="17"/>
      <c r="F74" s="20"/>
      <c r="G74" s="17"/>
      <c r="H74" s="17"/>
      <c r="I74" s="17"/>
      <c r="J74" s="17"/>
      <c r="K74" s="17"/>
      <c r="L74" s="17"/>
      <c r="M74" s="17"/>
      <c r="N74" s="17"/>
      <c r="O74" s="17"/>
      <c r="P74" s="17"/>
      <c r="Q74" s="17"/>
      <c r="R74" s="20"/>
      <c r="S74" s="20"/>
      <c r="T74" s="20"/>
      <c r="U74" s="21"/>
      <c r="V74" s="22"/>
      <c r="W74" s="22"/>
      <c r="X74" s="22"/>
      <c r="Y74" s="18"/>
      <c r="Z74" s="9"/>
      <c r="AA74" s="17"/>
      <c r="AB74" s="17"/>
      <c r="AC74" s="17"/>
      <c r="AD74" s="12"/>
      <c r="AE74" s="12"/>
      <c r="AF74" s="12"/>
      <c r="AG74" s="12"/>
      <c r="AH74" s="12"/>
      <c r="AI74" s="12"/>
      <c r="AJ74" s="12"/>
      <c r="AK74" s="12"/>
      <c r="AL74" s="12"/>
      <c r="AM74" s="12"/>
      <c r="AN74" s="12"/>
      <c r="AO74" s="12"/>
      <c r="AP74" s="12"/>
    </row>
    <row r="75" spans="1:42" ht="30" x14ac:dyDescent="0.25">
      <c r="A75" s="14" t="s">
        <v>363</v>
      </c>
      <c r="B75" s="13" t="s">
        <v>364</v>
      </c>
      <c r="C75" s="15" t="s">
        <v>365</v>
      </c>
      <c r="D75" s="9"/>
      <c r="E75" s="9"/>
      <c r="F75" s="9"/>
      <c r="G75" s="9"/>
      <c r="H75" s="9"/>
      <c r="I75" s="9"/>
      <c r="J75" s="9"/>
      <c r="K75" s="9"/>
      <c r="L75" s="9"/>
      <c r="M75" s="9"/>
      <c r="N75" s="9"/>
      <c r="O75" s="9"/>
      <c r="P75" s="9"/>
      <c r="Q75" s="9"/>
      <c r="R75" s="9"/>
      <c r="S75" s="9"/>
      <c r="T75" s="9"/>
      <c r="U75" s="9"/>
      <c r="V75" s="9"/>
      <c r="W75" s="9"/>
      <c r="X75" s="9"/>
      <c r="Y75" s="9"/>
      <c r="Z75" s="9"/>
      <c r="AA75" s="9"/>
      <c r="AB75" s="12"/>
      <c r="AC75" s="12"/>
      <c r="AD75" s="12"/>
      <c r="AE75" s="12"/>
      <c r="AF75" s="12"/>
      <c r="AG75" s="12"/>
      <c r="AH75" s="12"/>
      <c r="AI75" s="12"/>
      <c r="AJ75" s="12"/>
      <c r="AK75" s="12"/>
      <c r="AL75" s="12"/>
      <c r="AM75" s="12"/>
      <c r="AN75" s="12"/>
      <c r="AO75" s="12"/>
      <c r="AP75" s="12"/>
    </row>
    <row r="76" spans="1:42" ht="39.75" customHeight="1" x14ac:dyDescent="0.25">
      <c r="A76" s="14" t="s">
        <v>366</v>
      </c>
      <c r="B76" s="15" t="s">
        <v>367</v>
      </c>
      <c r="C76" s="15" t="s">
        <v>368</v>
      </c>
      <c r="D76" s="9"/>
      <c r="E76" s="9"/>
      <c r="F76" s="9"/>
      <c r="G76" s="9"/>
      <c r="H76" s="9"/>
      <c r="I76" s="9"/>
      <c r="J76" s="9"/>
      <c r="K76" s="9"/>
      <c r="L76" s="9"/>
      <c r="M76" s="9"/>
      <c r="N76" s="9"/>
      <c r="O76" s="9"/>
      <c r="P76" s="9"/>
      <c r="Q76" s="9"/>
      <c r="R76" s="9"/>
      <c r="S76" s="9"/>
      <c r="T76" s="9"/>
      <c r="U76" s="9"/>
      <c r="V76" s="9"/>
      <c r="W76" s="9"/>
      <c r="X76" s="9"/>
      <c r="Y76" s="9"/>
      <c r="Z76" s="9"/>
      <c r="AA76" s="9"/>
      <c r="AB76" s="12"/>
      <c r="AC76" s="12"/>
      <c r="AD76" s="12"/>
      <c r="AE76" s="12"/>
      <c r="AF76" s="12"/>
      <c r="AG76" s="12"/>
      <c r="AH76" s="12"/>
      <c r="AI76" s="12"/>
      <c r="AJ76" s="12"/>
      <c r="AK76" s="12"/>
      <c r="AL76" s="12"/>
      <c r="AM76" s="12"/>
      <c r="AN76" s="12"/>
      <c r="AO76" s="12"/>
      <c r="AP76" s="12"/>
    </row>
    <row r="77" spans="1:42" ht="18.75" customHeight="1" x14ac:dyDescent="0.25">
      <c r="A77" s="14" t="s">
        <v>369</v>
      </c>
      <c r="B77" s="15" t="s">
        <v>370</v>
      </c>
      <c r="C77" s="15" t="s">
        <v>371</v>
      </c>
      <c r="D77" s="9"/>
      <c r="E77" s="9"/>
      <c r="F77" s="9"/>
      <c r="G77" s="9"/>
      <c r="H77" s="9"/>
      <c r="I77" s="9"/>
      <c r="J77" s="9"/>
      <c r="K77" s="9"/>
      <c r="L77" s="9"/>
      <c r="M77" s="9"/>
      <c r="N77" s="9"/>
      <c r="O77" s="9"/>
      <c r="P77" s="9"/>
      <c r="Q77" s="9"/>
      <c r="R77" s="9"/>
      <c r="S77" s="9"/>
      <c r="T77" s="9"/>
      <c r="U77" s="9"/>
      <c r="V77" s="9"/>
      <c r="W77" s="9"/>
      <c r="X77" s="9"/>
      <c r="Y77" s="9"/>
      <c r="Z77" s="9"/>
      <c r="AA77" s="9"/>
      <c r="AB77" s="12"/>
      <c r="AC77" s="12"/>
      <c r="AD77" s="12"/>
      <c r="AE77" s="12"/>
      <c r="AF77" s="12"/>
      <c r="AG77" s="12"/>
      <c r="AH77" s="12"/>
      <c r="AI77" s="12"/>
      <c r="AJ77" s="12"/>
      <c r="AK77" s="12"/>
      <c r="AL77" s="12"/>
      <c r="AM77" s="12"/>
      <c r="AN77" s="12"/>
      <c r="AO77" s="12"/>
      <c r="AP77" s="12"/>
    </row>
    <row r="78" spans="1:42" ht="18.7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12"/>
      <c r="AC78" s="12"/>
      <c r="AD78" s="12"/>
      <c r="AE78" s="12"/>
      <c r="AF78" s="12"/>
      <c r="AG78" s="12"/>
      <c r="AH78" s="12"/>
      <c r="AI78" s="12"/>
      <c r="AJ78" s="12"/>
      <c r="AK78" s="12"/>
      <c r="AL78" s="12"/>
      <c r="AM78" s="12"/>
      <c r="AN78" s="12"/>
      <c r="AO78" s="12"/>
      <c r="AP78" s="12"/>
    </row>
    <row r="79" spans="1:42" ht="18.7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12"/>
      <c r="AC79" s="12"/>
      <c r="AD79" s="12"/>
      <c r="AE79" s="12"/>
      <c r="AF79" s="12"/>
      <c r="AG79" s="12"/>
      <c r="AH79" s="12"/>
      <c r="AI79" s="12"/>
      <c r="AJ79" s="12"/>
      <c r="AK79" s="12"/>
      <c r="AL79" s="12"/>
      <c r="AM79" s="12"/>
      <c r="AN79" s="12"/>
      <c r="AO79" s="12"/>
      <c r="AP79" s="12"/>
    </row>
    <row r="80" spans="1:42" ht="18.7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12"/>
      <c r="AC80" s="12"/>
      <c r="AD80" s="12"/>
      <c r="AE80" s="12"/>
      <c r="AF80" s="12"/>
      <c r="AG80" s="12"/>
      <c r="AH80" s="12"/>
      <c r="AI80" s="12"/>
      <c r="AJ80" s="12"/>
      <c r="AK80" s="12"/>
      <c r="AL80" s="12"/>
      <c r="AM80" s="12"/>
      <c r="AN80" s="12"/>
      <c r="AO80" s="12"/>
      <c r="AP80" s="12"/>
    </row>
    <row r="81" spans="1:42" ht="18.7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12"/>
      <c r="AC81" s="12"/>
      <c r="AD81" s="12"/>
      <c r="AE81" s="12"/>
      <c r="AF81" s="12"/>
      <c r="AG81" s="12"/>
      <c r="AH81" s="12"/>
      <c r="AI81" s="12"/>
      <c r="AJ81" s="12"/>
      <c r="AK81" s="12"/>
      <c r="AL81" s="12"/>
      <c r="AM81" s="12"/>
      <c r="AN81" s="12"/>
      <c r="AO81" s="12"/>
      <c r="AP81" s="12"/>
    </row>
    <row r="82" spans="1:42" ht="18.7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12"/>
      <c r="AC82" s="12"/>
      <c r="AD82" s="12"/>
      <c r="AE82" s="12"/>
      <c r="AF82" s="12"/>
      <c r="AG82" s="12"/>
      <c r="AH82" s="12"/>
      <c r="AI82" s="12"/>
      <c r="AJ82" s="12"/>
      <c r="AK82" s="12"/>
      <c r="AL82" s="12"/>
      <c r="AM82" s="12"/>
      <c r="AN82" s="12"/>
      <c r="AO82" s="12"/>
      <c r="AP82" s="12"/>
    </row>
    <row r="83" spans="1:42" ht="18.7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12"/>
      <c r="AC83" s="12"/>
      <c r="AD83" s="12"/>
      <c r="AE83" s="12"/>
      <c r="AF83" s="12"/>
      <c r="AG83" s="12"/>
      <c r="AH83" s="12"/>
      <c r="AI83" s="12"/>
      <c r="AJ83" s="12"/>
      <c r="AK83" s="12"/>
      <c r="AL83" s="12"/>
      <c r="AM83" s="12"/>
      <c r="AN83" s="12"/>
      <c r="AO83" s="12"/>
      <c r="AP83" s="12"/>
    </row>
    <row r="84" spans="1:42" ht="18.7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12"/>
      <c r="AC84" s="12"/>
      <c r="AD84" s="12"/>
      <c r="AE84" s="12"/>
      <c r="AF84" s="12"/>
      <c r="AG84" s="12"/>
      <c r="AH84" s="12"/>
      <c r="AI84" s="12"/>
      <c r="AJ84" s="12"/>
      <c r="AK84" s="12"/>
      <c r="AL84" s="12"/>
      <c r="AM84" s="12"/>
      <c r="AN84" s="12"/>
      <c r="AO84" s="12"/>
      <c r="AP84" s="12"/>
    </row>
    <row r="85" spans="1:42" ht="18.7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12"/>
      <c r="AC85" s="12"/>
      <c r="AD85" s="12"/>
      <c r="AE85" s="12"/>
      <c r="AF85" s="12"/>
      <c r="AG85" s="12"/>
      <c r="AH85" s="12"/>
      <c r="AI85" s="12"/>
      <c r="AJ85" s="12"/>
      <c r="AK85" s="12"/>
      <c r="AL85" s="12"/>
      <c r="AM85" s="12"/>
      <c r="AN85" s="12"/>
      <c r="AO85" s="12"/>
      <c r="AP85" s="12"/>
    </row>
    <row r="86" spans="1:42" ht="18.7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12"/>
      <c r="AC86" s="12"/>
      <c r="AD86" s="12"/>
      <c r="AE86" s="12"/>
      <c r="AF86" s="12"/>
      <c r="AG86" s="12"/>
      <c r="AH86" s="12"/>
      <c r="AI86" s="12"/>
      <c r="AJ86" s="12"/>
      <c r="AK86" s="12"/>
      <c r="AL86" s="12"/>
      <c r="AM86" s="12"/>
      <c r="AN86" s="12"/>
      <c r="AO86" s="12"/>
      <c r="AP86" s="12"/>
    </row>
    <row r="87" spans="1:42" ht="18.7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12"/>
      <c r="AC87" s="12"/>
      <c r="AD87" s="12"/>
      <c r="AE87" s="12"/>
      <c r="AF87" s="12"/>
      <c r="AG87" s="12"/>
      <c r="AH87" s="12"/>
      <c r="AI87" s="12"/>
      <c r="AJ87" s="12"/>
      <c r="AK87" s="12"/>
      <c r="AL87" s="12"/>
      <c r="AM87" s="12"/>
      <c r="AN87" s="12"/>
      <c r="AO87" s="12"/>
      <c r="AP87" s="12"/>
    </row>
    <row r="88" spans="1:42" ht="18.7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12"/>
      <c r="AC88" s="12"/>
      <c r="AD88" s="12"/>
      <c r="AE88" s="12"/>
      <c r="AF88" s="12"/>
      <c r="AG88" s="12"/>
      <c r="AH88" s="12"/>
      <c r="AI88" s="12"/>
      <c r="AJ88" s="12"/>
      <c r="AK88" s="12"/>
      <c r="AL88" s="12"/>
      <c r="AM88" s="12"/>
      <c r="AN88" s="12"/>
      <c r="AO88" s="12"/>
      <c r="AP88" s="12"/>
    </row>
    <row r="89" spans="1:42" ht="18.7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12"/>
      <c r="AC89" s="12"/>
      <c r="AD89" s="12"/>
      <c r="AE89" s="12"/>
      <c r="AF89" s="12"/>
      <c r="AG89" s="12"/>
      <c r="AH89" s="12"/>
      <c r="AI89" s="12"/>
      <c r="AJ89" s="12"/>
      <c r="AK89" s="12"/>
      <c r="AL89" s="12"/>
      <c r="AM89" s="12"/>
      <c r="AN89" s="12"/>
      <c r="AO89" s="12"/>
      <c r="AP89" s="12"/>
    </row>
    <row r="90" spans="1:42" ht="18.7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12"/>
      <c r="AC90" s="12"/>
      <c r="AD90" s="12"/>
      <c r="AE90" s="12"/>
      <c r="AF90" s="12"/>
      <c r="AG90" s="12"/>
      <c r="AH90" s="12"/>
      <c r="AI90" s="12"/>
      <c r="AJ90" s="12"/>
      <c r="AK90" s="12"/>
      <c r="AL90" s="12"/>
      <c r="AM90" s="12"/>
      <c r="AN90" s="12"/>
      <c r="AO90" s="12"/>
      <c r="AP90" s="12"/>
    </row>
    <row r="91" spans="1:42" ht="18.7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12"/>
      <c r="AC91" s="12"/>
      <c r="AD91" s="12"/>
      <c r="AE91" s="12"/>
      <c r="AF91" s="12"/>
      <c r="AG91" s="12"/>
      <c r="AH91" s="12"/>
      <c r="AI91" s="12"/>
      <c r="AJ91" s="12"/>
      <c r="AK91" s="12"/>
      <c r="AL91" s="12"/>
      <c r="AM91" s="12"/>
      <c r="AN91" s="12"/>
      <c r="AO91" s="12"/>
      <c r="AP91" s="12"/>
    </row>
    <row r="92" spans="1:42" ht="18.7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12"/>
      <c r="AC92" s="12"/>
      <c r="AD92" s="12"/>
      <c r="AE92" s="12"/>
      <c r="AF92" s="12"/>
      <c r="AG92" s="12"/>
      <c r="AH92" s="12"/>
      <c r="AI92" s="12"/>
      <c r="AJ92" s="12"/>
      <c r="AK92" s="12"/>
      <c r="AL92" s="12"/>
      <c r="AM92" s="12"/>
      <c r="AN92" s="12"/>
      <c r="AO92" s="12"/>
      <c r="AP92" s="12"/>
    </row>
    <row r="93" spans="1:42" ht="18.7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12"/>
      <c r="AC93" s="12"/>
      <c r="AD93" s="12"/>
      <c r="AE93" s="12"/>
      <c r="AF93" s="12"/>
      <c r="AG93" s="12"/>
      <c r="AH93" s="12"/>
      <c r="AI93" s="12"/>
      <c r="AJ93" s="12"/>
      <c r="AK93" s="12"/>
      <c r="AL93" s="12"/>
      <c r="AM93" s="12"/>
      <c r="AN93" s="12"/>
      <c r="AO93" s="12"/>
      <c r="AP93" s="12"/>
    </row>
    <row r="94" spans="1:42" ht="18.7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12"/>
      <c r="AC94" s="12"/>
      <c r="AD94" s="12"/>
      <c r="AE94" s="12"/>
      <c r="AF94" s="12"/>
      <c r="AG94" s="12"/>
      <c r="AH94" s="12"/>
      <c r="AI94" s="12"/>
      <c r="AJ94" s="12"/>
      <c r="AK94" s="12"/>
      <c r="AL94" s="12"/>
      <c r="AM94" s="12"/>
      <c r="AN94" s="12"/>
      <c r="AO94" s="12"/>
      <c r="AP94" s="12"/>
    </row>
    <row r="95" spans="1:42" ht="18.7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12"/>
      <c r="AC95" s="12"/>
      <c r="AD95" s="12"/>
      <c r="AE95" s="12"/>
      <c r="AF95" s="12"/>
      <c r="AG95" s="12"/>
      <c r="AH95" s="12"/>
      <c r="AI95" s="12"/>
      <c r="AJ95" s="12"/>
      <c r="AK95" s="12"/>
      <c r="AL95" s="12"/>
      <c r="AM95" s="12"/>
      <c r="AN95" s="12"/>
      <c r="AO95" s="12"/>
      <c r="AP95" s="12"/>
    </row>
    <row r="96" spans="1:42" ht="18.7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12"/>
      <c r="AC96" s="12"/>
      <c r="AD96" s="12"/>
      <c r="AE96" s="12"/>
      <c r="AF96" s="12"/>
      <c r="AG96" s="12"/>
      <c r="AH96" s="12"/>
      <c r="AI96" s="12"/>
      <c r="AJ96" s="12"/>
      <c r="AK96" s="12"/>
      <c r="AL96" s="12"/>
      <c r="AM96" s="12"/>
      <c r="AN96" s="12"/>
      <c r="AO96" s="12"/>
      <c r="AP96" s="12"/>
    </row>
    <row r="97" spans="1:42" ht="18.7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12"/>
      <c r="AC97" s="12"/>
      <c r="AD97" s="12"/>
      <c r="AE97" s="12"/>
      <c r="AF97" s="12"/>
      <c r="AG97" s="12"/>
      <c r="AH97" s="12"/>
      <c r="AI97" s="12"/>
      <c r="AJ97" s="12"/>
      <c r="AK97" s="12"/>
      <c r="AL97" s="12"/>
      <c r="AM97" s="12"/>
      <c r="AN97" s="12"/>
      <c r="AO97" s="12"/>
      <c r="AP97" s="12"/>
    </row>
    <row r="98" spans="1:42" ht="18.7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12"/>
      <c r="AC98" s="12"/>
      <c r="AD98" s="12"/>
      <c r="AE98" s="12"/>
      <c r="AF98" s="12"/>
      <c r="AG98" s="12"/>
      <c r="AH98" s="12"/>
      <c r="AI98" s="12"/>
      <c r="AJ98" s="12"/>
      <c r="AK98" s="12"/>
      <c r="AL98" s="12"/>
      <c r="AM98" s="12"/>
      <c r="AN98" s="12"/>
      <c r="AO98" s="12"/>
      <c r="AP98" s="12"/>
    </row>
    <row r="99" spans="1:42" ht="18.7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12"/>
      <c r="AC99" s="12"/>
      <c r="AD99" s="12"/>
      <c r="AE99" s="12"/>
      <c r="AF99" s="12"/>
      <c r="AG99" s="12"/>
      <c r="AH99" s="12"/>
      <c r="AI99" s="12"/>
      <c r="AJ99" s="12"/>
      <c r="AK99" s="12"/>
      <c r="AL99" s="12"/>
      <c r="AM99" s="12"/>
      <c r="AN99" s="12"/>
      <c r="AO99" s="12"/>
      <c r="AP99" s="12"/>
    </row>
    <row r="100" spans="1:42" ht="18.7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12"/>
      <c r="AC100" s="12"/>
      <c r="AD100" s="12"/>
      <c r="AE100" s="12"/>
      <c r="AF100" s="12"/>
      <c r="AG100" s="12"/>
      <c r="AH100" s="12"/>
      <c r="AI100" s="12"/>
      <c r="AJ100" s="12"/>
      <c r="AK100" s="12"/>
      <c r="AL100" s="12"/>
      <c r="AM100" s="12"/>
      <c r="AN100" s="12"/>
      <c r="AO100" s="12"/>
      <c r="AP100" s="12"/>
    </row>
    <row r="101" spans="1:42" ht="18.7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12"/>
      <c r="AC101" s="12"/>
      <c r="AD101" s="12"/>
      <c r="AE101" s="12"/>
      <c r="AF101" s="12"/>
      <c r="AG101" s="12"/>
      <c r="AH101" s="12"/>
      <c r="AI101" s="12"/>
      <c r="AJ101" s="12"/>
      <c r="AK101" s="12"/>
      <c r="AL101" s="12"/>
      <c r="AM101" s="12"/>
      <c r="AN101" s="12"/>
      <c r="AO101" s="12"/>
      <c r="AP101" s="12"/>
    </row>
    <row r="102" spans="1:42" ht="18.7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12"/>
      <c r="AC102" s="12"/>
      <c r="AD102" s="12"/>
      <c r="AE102" s="12"/>
      <c r="AF102" s="12"/>
      <c r="AG102" s="12"/>
      <c r="AH102" s="12"/>
      <c r="AI102" s="12"/>
      <c r="AJ102" s="12"/>
      <c r="AK102" s="12"/>
      <c r="AL102" s="12"/>
      <c r="AM102" s="12"/>
      <c r="AN102" s="12"/>
      <c r="AO102" s="12"/>
      <c r="AP102" s="12"/>
    </row>
    <row r="103" spans="1:42" ht="18.7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12"/>
      <c r="AC103" s="12"/>
      <c r="AD103" s="12"/>
      <c r="AE103" s="12"/>
      <c r="AF103" s="12"/>
      <c r="AG103" s="12"/>
      <c r="AH103" s="12"/>
      <c r="AI103" s="12"/>
      <c r="AJ103" s="12"/>
      <c r="AK103" s="12"/>
      <c r="AL103" s="12"/>
      <c r="AM103" s="12"/>
      <c r="AN103" s="12"/>
      <c r="AO103" s="12"/>
      <c r="AP103" s="12"/>
    </row>
    <row r="104" spans="1:42" ht="18.7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12"/>
      <c r="AC104" s="12"/>
      <c r="AD104" s="12"/>
      <c r="AE104" s="12"/>
      <c r="AF104" s="12"/>
      <c r="AG104" s="12"/>
      <c r="AH104" s="12"/>
      <c r="AI104" s="12"/>
      <c r="AJ104" s="12"/>
      <c r="AK104" s="12"/>
      <c r="AL104" s="12"/>
      <c r="AM104" s="12"/>
      <c r="AN104" s="12"/>
      <c r="AO104" s="12"/>
      <c r="AP104" s="12"/>
    </row>
    <row r="105" spans="1:42" ht="18.7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12"/>
      <c r="AC105" s="12"/>
      <c r="AD105" s="12"/>
      <c r="AE105" s="12"/>
      <c r="AF105" s="12"/>
      <c r="AG105" s="12"/>
      <c r="AH105" s="12"/>
      <c r="AI105" s="12"/>
      <c r="AJ105" s="12"/>
      <c r="AK105" s="12"/>
      <c r="AL105" s="12"/>
      <c r="AM105" s="12"/>
      <c r="AN105" s="12"/>
      <c r="AO105" s="12"/>
      <c r="AP105" s="12"/>
    </row>
    <row r="106" spans="1:42" ht="18.7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12"/>
      <c r="AC106" s="12"/>
      <c r="AD106" s="12"/>
      <c r="AE106" s="12"/>
      <c r="AF106" s="12"/>
      <c r="AG106" s="12"/>
      <c r="AH106" s="12"/>
      <c r="AI106" s="12"/>
      <c r="AJ106" s="12"/>
      <c r="AK106" s="12"/>
      <c r="AL106" s="12"/>
      <c r="AM106" s="12"/>
      <c r="AN106" s="12"/>
      <c r="AO106" s="12"/>
      <c r="AP106" s="12"/>
    </row>
    <row r="107" spans="1:42" ht="18.7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12"/>
      <c r="AC107" s="12"/>
      <c r="AD107" s="12"/>
      <c r="AE107" s="12"/>
      <c r="AF107" s="12"/>
      <c r="AG107" s="12"/>
      <c r="AH107" s="12"/>
      <c r="AI107" s="12"/>
      <c r="AJ107" s="12"/>
      <c r="AK107" s="12"/>
      <c r="AL107" s="12"/>
      <c r="AM107" s="12"/>
      <c r="AN107" s="12"/>
      <c r="AO107" s="12"/>
      <c r="AP107" s="12"/>
    </row>
    <row r="108" spans="1:42" ht="18.7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12"/>
      <c r="AC108" s="12"/>
      <c r="AD108" s="12"/>
      <c r="AE108" s="12"/>
      <c r="AF108" s="12"/>
      <c r="AG108" s="12"/>
      <c r="AH108" s="12"/>
      <c r="AI108" s="12"/>
      <c r="AJ108" s="12"/>
      <c r="AK108" s="12"/>
      <c r="AL108" s="12"/>
      <c r="AM108" s="12"/>
      <c r="AN108" s="12"/>
      <c r="AO108" s="12"/>
      <c r="AP108" s="12"/>
    </row>
    <row r="109" spans="1:42" ht="18.7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12"/>
      <c r="AC109" s="12"/>
      <c r="AD109" s="12"/>
      <c r="AE109" s="12"/>
      <c r="AF109" s="12"/>
      <c r="AG109" s="12"/>
      <c r="AH109" s="12"/>
      <c r="AI109" s="12"/>
      <c r="AJ109" s="12"/>
      <c r="AK109" s="12"/>
      <c r="AL109" s="12"/>
      <c r="AM109" s="12"/>
      <c r="AN109" s="12"/>
      <c r="AO109" s="12"/>
      <c r="AP109" s="12"/>
    </row>
    <row r="110" spans="1:42" ht="18.7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12"/>
      <c r="AC110" s="12"/>
      <c r="AD110" s="12"/>
      <c r="AE110" s="12"/>
      <c r="AF110" s="12"/>
      <c r="AG110" s="12"/>
      <c r="AH110" s="12"/>
      <c r="AI110" s="12"/>
      <c r="AJ110" s="12"/>
      <c r="AK110" s="12"/>
      <c r="AL110" s="12"/>
      <c r="AM110" s="12"/>
      <c r="AN110" s="12"/>
      <c r="AO110" s="12"/>
      <c r="AP110" s="12"/>
    </row>
    <row r="111" spans="1:42" ht="18.7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12"/>
      <c r="AC111" s="12"/>
      <c r="AD111" s="12"/>
      <c r="AE111" s="12"/>
      <c r="AF111" s="12"/>
      <c r="AG111" s="12"/>
      <c r="AH111" s="12"/>
      <c r="AI111" s="12"/>
      <c r="AJ111" s="12"/>
      <c r="AK111" s="12"/>
      <c r="AL111" s="12"/>
      <c r="AM111" s="12"/>
      <c r="AN111" s="12"/>
      <c r="AO111" s="12"/>
      <c r="AP111" s="12"/>
    </row>
    <row r="112" spans="1:42" ht="18.7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12"/>
      <c r="AC112" s="12"/>
      <c r="AD112" s="12"/>
      <c r="AE112" s="12"/>
      <c r="AF112" s="12"/>
      <c r="AG112" s="12"/>
      <c r="AH112" s="12"/>
      <c r="AI112" s="12"/>
      <c r="AJ112" s="12"/>
      <c r="AK112" s="12"/>
      <c r="AL112" s="12"/>
      <c r="AM112" s="12"/>
      <c r="AN112" s="12"/>
      <c r="AO112" s="12"/>
      <c r="AP112" s="12"/>
    </row>
    <row r="113" spans="1:42" ht="18.7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12"/>
      <c r="AC113" s="12"/>
      <c r="AD113" s="12"/>
      <c r="AE113" s="12"/>
      <c r="AF113" s="12"/>
      <c r="AG113" s="12"/>
      <c r="AH113" s="12"/>
      <c r="AI113" s="12"/>
      <c r="AJ113" s="12"/>
      <c r="AK113" s="12"/>
      <c r="AL113" s="12"/>
      <c r="AM113" s="12"/>
      <c r="AN113" s="12"/>
      <c r="AO113" s="12"/>
      <c r="AP113" s="12"/>
    </row>
    <row r="114" spans="1:42" ht="18.7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12"/>
      <c r="AC114" s="12"/>
      <c r="AD114" s="12"/>
      <c r="AE114" s="12"/>
      <c r="AF114" s="12"/>
      <c r="AG114" s="12"/>
      <c r="AH114" s="12"/>
      <c r="AI114" s="12"/>
      <c r="AJ114" s="12"/>
      <c r="AK114" s="12"/>
      <c r="AL114" s="12"/>
      <c r="AM114" s="12"/>
      <c r="AN114" s="12"/>
      <c r="AO114" s="12"/>
      <c r="AP114" s="12"/>
    </row>
    <row r="115" spans="1:42" ht="18.7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12"/>
      <c r="AC115" s="12"/>
      <c r="AD115" s="12"/>
      <c r="AE115" s="12"/>
      <c r="AF115" s="12"/>
      <c r="AG115" s="12"/>
      <c r="AH115" s="12"/>
      <c r="AI115" s="12"/>
      <c r="AJ115" s="12"/>
      <c r="AK115" s="12"/>
      <c r="AL115" s="12"/>
      <c r="AM115" s="12"/>
      <c r="AN115" s="12"/>
      <c r="AO115" s="12"/>
      <c r="AP115" s="12"/>
    </row>
    <row r="116" spans="1:42" ht="18.7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12"/>
      <c r="AC116" s="12"/>
      <c r="AD116" s="12"/>
      <c r="AE116" s="12"/>
      <c r="AF116" s="12"/>
      <c r="AG116" s="12"/>
      <c r="AH116" s="12"/>
      <c r="AI116" s="12"/>
      <c r="AJ116" s="12"/>
      <c r="AK116" s="12"/>
      <c r="AL116" s="12"/>
      <c r="AM116" s="12"/>
      <c r="AN116" s="12"/>
      <c r="AO116" s="12"/>
      <c r="AP116" s="12"/>
    </row>
    <row r="117" spans="1:42" ht="18.7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12"/>
      <c r="AC117" s="12"/>
      <c r="AD117" s="12"/>
      <c r="AE117" s="12"/>
      <c r="AF117" s="12"/>
      <c r="AG117" s="12"/>
      <c r="AH117" s="12"/>
      <c r="AI117" s="12"/>
      <c r="AJ117" s="12"/>
      <c r="AK117" s="12"/>
      <c r="AL117" s="12"/>
      <c r="AM117" s="12"/>
      <c r="AN117" s="12"/>
      <c r="AO117" s="12"/>
      <c r="AP117" s="12"/>
    </row>
    <row r="118" spans="1:42" ht="18.7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12"/>
      <c r="AC118" s="12"/>
      <c r="AD118" s="12"/>
      <c r="AE118" s="12"/>
      <c r="AF118" s="12"/>
      <c r="AG118" s="12"/>
      <c r="AH118" s="12"/>
      <c r="AI118" s="12"/>
      <c r="AJ118" s="12"/>
      <c r="AK118" s="12"/>
      <c r="AL118" s="12"/>
      <c r="AM118" s="12"/>
      <c r="AN118" s="12"/>
      <c r="AO118" s="12"/>
      <c r="AP118" s="12"/>
    </row>
    <row r="119" spans="1:42" ht="18.7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12"/>
      <c r="AC119" s="12"/>
      <c r="AD119" s="12"/>
      <c r="AE119" s="12"/>
      <c r="AF119" s="12"/>
      <c r="AG119" s="12"/>
      <c r="AH119" s="12"/>
      <c r="AI119" s="12"/>
      <c r="AJ119" s="12"/>
      <c r="AK119" s="12"/>
      <c r="AL119" s="12"/>
      <c r="AM119" s="12"/>
      <c r="AN119" s="12"/>
      <c r="AO119" s="12"/>
      <c r="AP119" s="12"/>
    </row>
    <row r="120" spans="1:42" ht="18.7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12"/>
      <c r="AC120" s="12"/>
      <c r="AD120" s="12"/>
      <c r="AE120" s="12"/>
      <c r="AF120" s="12"/>
      <c r="AG120" s="12"/>
      <c r="AH120" s="12"/>
      <c r="AI120" s="12"/>
      <c r="AJ120" s="12"/>
      <c r="AK120" s="12"/>
      <c r="AL120" s="12"/>
      <c r="AM120" s="12"/>
      <c r="AN120" s="12"/>
      <c r="AO120" s="12"/>
      <c r="AP120" s="12"/>
    </row>
    <row r="121" spans="1:42" ht="18.7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12"/>
      <c r="AC121" s="12"/>
      <c r="AD121" s="12"/>
      <c r="AE121" s="12"/>
      <c r="AF121" s="12"/>
      <c r="AG121" s="12"/>
      <c r="AH121" s="12"/>
      <c r="AI121" s="12"/>
      <c r="AJ121" s="12"/>
      <c r="AK121" s="12"/>
      <c r="AL121" s="12"/>
      <c r="AM121" s="12"/>
      <c r="AN121" s="12"/>
      <c r="AO121" s="12"/>
      <c r="AP121" s="12"/>
    </row>
    <row r="122" spans="1:42" ht="18.7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12"/>
      <c r="AC122" s="12"/>
      <c r="AD122" s="12"/>
      <c r="AE122" s="12"/>
      <c r="AF122" s="12"/>
      <c r="AG122" s="12"/>
      <c r="AH122" s="12"/>
      <c r="AI122" s="12"/>
      <c r="AJ122" s="12"/>
      <c r="AK122" s="12"/>
      <c r="AL122" s="12"/>
      <c r="AM122" s="12"/>
      <c r="AN122" s="12"/>
      <c r="AO122" s="12"/>
      <c r="AP122" s="12"/>
    </row>
    <row r="123" spans="1:42" ht="18.7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12"/>
      <c r="AC123" s="12"/>
      <c r="AD123" s="12"/>
      <c r="AE123" s="12"/>
      <c r="AF123" s="12"/>
      <c r="AG123" s="12"/>
      <c r="AH123" s="12"/>
      <c r="AI123" s="12"/>
      <c r="AJ123" s="12"/>
      <c r="AK123" s="12"/>
      <c r="AL123" s="12"/>
      <c r="AM123" s="12"/>
      <c r="AN123" s="12"/>
      <c r="AO123" s="12"/>
      <c r="AP123" s="12"/>
    </row>
    <row r="124" spans="1:42" ht="18.7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12"/>
      <c r="AC124" s="12"/>
      <c r="AD124" s="12"/>
      <c r="AE124" s="12"/>
      <c r="AF124" s="12"/>
      <c r="AG124" s="12"/>
      <c r="AH124" s="12"/>
      <c r="AI124" s="12"/>
      <c r="AJ124" s="12"/>
      <c r="AK124" s="12"/>
      <c r="AL124" s="12"/>
      <c r="AM124" s="12"/>
      <c r="AN124" s="12"/>
      <c r="AO124" s="12"/>
      <c r="AP124" s="12"/>
    </row>
    <row r="125" spans="1:42" ht="18.7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12"/>
      <c r="AC125" s="12"/>
      <c r="AD125" s="12"/>
      <c r="AE125" s="12"/>
      <c r="AF125" s="12"/>
      <c r="AG125" s="12"/>
      <c r="AH125" s="12"/>
      <c r="AI125" s="12"/>
      <c r="AJ125" s="12"/>
      <c r="AK125" s="12"/>
      <c r="AL125" s="12"/>
      <c r="AM125" s="12"/>
      <c r="AN125" s="12"/>
      <c r="AO125" s="12"/>
      <c r="AP125" s="12"/>
    </row>
    <row r="126" spans="1:42" ht="18.7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12"/>
      <c r="AC126" s="12"/>
      <c r="AD126" s="12"/>
      <c r="AE126" s="12"/>
      <c r="AF126" s="12"/>
      <c r="AG126" s="12"/>
      <c r="AH126" s="12"/>
      <c r="AI126" s="12"/>
      <c r="AJ126" s="12"/>
      <c r="AK126" s="12"/>
      <c r="AL126" s="12"/>
      <c r="AM126" s="12"/>
      <c r="AN126" s="12"/>
      <c r="AO126" s="12"/>
      <c r="AP126" s="12"/>
    </row>
    <row r="127" spans="1:42" ht="18.7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12"/>
      <c r="AC127" s="12"/>
      <c r="AD127" s="12"/>
      <c r="AE127" s="12"/>
      <c r="AF127" s="12"/>
      <c r="AG127" s="12"/>
      <c r="AH127" s="12"/>
      <c r="AI127" s="12"/>
      <c r="AJ127" s="12"/>
      <c r="AK127" s="12"/>
      <c r="AL127" s="12"/>
      <c r="AM127" s="12"/>
      <c r="AN127" s="12"/>
      <c r="AO127" s="12"/>
      <c r="AP127" s="12"/>
    </row>
    <row r="128" spans="1:42" ht="18.7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12"/>
      <c r="AC128" s="12"/>
      <c r="AD128" s="12"/>
      <c r="AE128" s="12"/>
      <c r="AF128" s="12"/>
      <c r="AG128" s="12"/>
      <c r="AH128" s="12"/>
      <c r="AI128" s="12"/>
      <c r="AJ128" s="12"/>
      <c r="AK128" s="12"/>
      <c r="AL128" s="12"/>
      <c r="AM128" s="12"/>
      <c r="AN128" s="12"/>
      <c r="AO128" s="12"/>
      <c r="AP128" s="12"/>
    </row>
    <row r="129" spans="1:42" ht="18.7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12"/>
      <c r="AC129" s="12"/>
      <c r="AD129" s="12"/>
      <c r="AE129" s="12"/>
      <c r="AF129" s="12"/>
      <c r="AG129" s="12"/>
      <c r="AH129" s="12"/>
      <c r="AI129" s="12"/>
      <c r="AJ129" s="12"/>
      <c r="AK129" s="12"/>
      <c r="AL129" s="12"/>
      <c r="AM129" s="12"/>
      <c r="AN129" s="12"/>
      <c r="AO129" s="12"/>
      <c r="AP129" s="12"/>
    </row>
    <row r="130" spans="1:42" ht="18.7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12"/>
      <c r="AC130" s="12"/>
      <c r="AD130" s="12"/>
      <c r="AE130" s="12"/>
      <c r="AF130" s="12"/>
      <c r="AG130" s="12"/>
      <c r="AH130" s="12"/>
      <c r="AI130" s="12"/>
      <c r="AJ130" s="12"/>
      <c r="AK130" s="12"/>
      <c r="AL130" s="12"/>
      <c r="AM130" s="12"/>
      <c r="AN130" s="12"/>
      <c r="AO130" s="12"/>
      <c r="AP130" s="12"/>
    </row>
    <row r="131" spans="1:42" ht="18.7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12"/>
      <c r="AC131" s="12"/>
      <c r="AD131" s="12"/>
      <c r="AE131" s="12"/>
      <c r="AF131" s="12"/>
      <c r="AG131" s="12"/>
      <c r="AH131" s="12"/>
      <c r="AI131" s="12"/>
      <c r="AJ131" s="12"/>
      <c r="AK131" s="12"/>
      <c r="AL131" s="12"/>
      <c r="AM131" s="12"/>
      <c r="AN131" s="12"/>
      <c r="AO131" s="12"/>
      <c r="AP131" s="12"/>
    </row>
    <row r="132" spans="1:42" ht="18.7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12"/>
      <c r="AC132" s="12"/>
      <c r="AD132" s="12"/>
      <c r="AE132" s="12"/>
      <c r="AF132" s="12"/>
      <c r="AG132" s="12"/>
      <c r="AH132" s="12"/>
      <c r="AI132" s="12"/>
      <c r="AJ132" s="12"/>
      <c r="AK132" s="12"/>
      <c r="AL132" s="12"/>
      <c r="AM132" s="12"/>
      <c r="AN132" s="12"/>
      <c r="AO132" s="12"/>
      <c r="AP132" s="12"/>
    </row>
    <row r="133" spans="1:42" ht="18.7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12"/>
      <c r="AC133" s="12"/>
      <c r="AD133" s="12"/>
      <c r="AE133" s="12"/>
      <c r="AF133" s="12"/>
      <c r="AG133" s="12"/>
      <c r="AH133" s="12"/>
      <c r="AI133" s="12"/>
      <c r="AJ133" s="12"/>
      <c r="AK133" s="12"/>
      <c r="AL133" s="12"/>
      <c r="AM133" s="12"/>
      <c r="AN133" s="12"/>
      <c r="AO133" s="12"/>
      <c r="AP133" s="12"/>
    </row>
    <row r="134" spans="1:42" ht="18.7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12"/>
      <c r="AC134" s="12"/>
      <c r="AD134" s="12"/>
      <c r="AE134" s="12"/>
      <c r="AF134" s="12"/>
      <c r="AG134" s="12"/>
      <c r="AH134" s="12"/>
      <c r="AI134" s="12"/>
      <c r="AJ134" s="12"/>
      <c r="AK134" s="12"/>
      <c r="AL134" s="12"/>
      <c r="AM134" s="12"/>
      <c r="AN134" s="12"/>
      <c r="AO134" s="12"/>
      <c r="AP134" s="12"/>
    </row>
    <row r="135" spans="1:42" ht="18.7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12"/>
      <c r="AC135" s="12"/>
      <c r="AD135" s="12"/>
      <c r="AE135" s="12"/>
      <c r="AF135" s="12"/>
      <c r="AG135" s="12"/>
      <c r="AH135" s="12"/>
      <c r="AI135" s="12"/>
      <c r="AJ135" s="12"/>
      <c r="AK135" s="12"/>
      <c r="AL135" s="12"/>
      <c r="AM135" s="12"/>
      <c r="AN135" s="12"/>
      <c r="AO135" s="12"/>
      <c r="AP135" s="12"/>
    </row>
    <row r="136" spans="1:42" ht="18.7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12"/>
      <c r="AC136" s="12"/>
      <c r="AD136" s="12"/>
      <c r="AE136" s="12"/>
      <c r="AF136" s="12"/>
      <c r="AG136" s="12"/>
      <c r="AH136" s="12"/>
      <c r="AI136" s="12"/>
      <c r="AJ136" s="12"/>
      <c r="AK136" s="12"/>
      <c r="AL136" s="12"/>
      <c r="AM136" s="12"/>
      <c r="AN136" s="12"/>
      <c r="AO136" s="12"/>
      <c r="AP136" s="12"/>
    </row>
    <row r="137" spans="1:42" ht="18.7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12"/>
      <c r="AC137" s="12"/>
      <c r="AD137" s="12"/>
      <c r="AE137" s="12"/>
      <c r="AF137" s="12"/>
      <c r="AG137" s="12"/>
      <c r="AH137" s="12"/>
      <c r="AI137" s="12"/>
      <c r="AJ137" s="12"/>
      <c r="AK137" s="12"/>
      <c r="AL137" s="12"/>
      <c r="AM137" s="12"/>
      <c r="AN137" s="12"/>
      <c r="AO137" s="12"/>
      <c r="AP137" s="12"/>
    </row>
    <row r="138" spans="1:42" ht="18.7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12"/>
      <c r="AC138" s="12"/>
      <c r="AD138" s="12"/>
      <c r="AE138" s="12"/>
      <c r="AF138" s="12"/>
      <c r="AG138" s="12"/>
      <c r="AH138" s="12"/>
      <c r="AI138" s="12"/>
      <c r="AJ138" s="12"/>
      <c r="AK138" s="12"/>
      <c r="AL138" s="12"/>
      <c r="AM138" s="12"/>
      <c r="AN138" s="12"/>
      <c r="AO138" s="12"/>
      <c r="AP138" s="12"/>
    </row>
    <row r="139" spans="1:42" ht="18.7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12"/>
      <c r="AC139" s="12"/>
      <c r="AD139" s="12"/>
      <c r="AE139" s="12"/>
      <c r="AF139" s="12"/>
      <c r="AG139" s="12"/>
      <c r="AH139" s="12"/>
      <c r="AI139" s="12"/>
      <c r="AJ139" s="12"/>
      <c r="AK139" s="12"/>
      <c r="AL139" s="12"/>
      <c r="AM139" s="12"/>
      <c r="AN139" s="12"/>
      <c r="AO139" s="12"/>
      <c r="AP139" s="12"/>
    </row>
    <row r="140" spans="1:42" ht="18.7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12"/>
      <c r="AC140" s="12"/>
      <c r="AD140" s="12"/>
      <c r="AE140" s="12"/>
      <c r="AF140" s="12"/>
      <c r="AG140" s="12"/>
      <c r="AH140" s="12"/>
      <c r="AI140" s="12"/>
      <c r="AJ140" s="12"/>
      <c r="AK140" s="12"/>
      <c r="AL140" s="12"/>
      <c r="AM140" s="12"/>
      <c r="AN140" s="12"/>
      <c r="AO140" s="12"/>
      <c r="AP140" s="12"/>
    </row>
    <row r="141" spans="1:42" ht="18.7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12"/>
      <c r="AC141" s="12"/>
      <c r="AD141" s="12"/>
      <c r="AE141" s="12"/>
      <c r="AF141" s="12"/>
      <c r="AG141" s="12"/>
      <c r="AH141" s="12"/>
      <c r="AI141" s="12"/>
      <c r="AJ141" s="12"/>
      <c r="AK141" s="12"/>
      <c r="AL141" s="12"/>
      <c r="AM141" s="12"/>
      <c r="AN141" s="12"/>
      <c r="AO141" s="12"/>
      <c r="AP141" s="12"/>
    </row>
    <row r="142" spans="1:42" ht="18.7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12"/>
      <c r="AC142" s="12"/>
      <c r="AD142" s="12"/>
      <c r="AE142" s="12"/>
      <c r="AF142" s="12"/>
      <c r="AG142" s="12"/>
      <c r="AH142" s="12"/>
      <c r="AI142" s="12"/>
      <c r="AJ142" s="12"/>
      <c r="AK142" s="12"/>
      <c r="AL142" s="12"/>
      <c r="AM142" s="12"/>
      <c r="AN142" s="12"/>
      <c r="AO142" s="12"/>
      <c r="AP142" s="12"/>
    </row>
    <row r="143" spans="1:42" ht="18.7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12"/>
      <c r="AC143" s="12"/>
      <c r="AD143" s="12"/>
      <c r="AE143" s="12"/>
      <c r="AF143" s="12"/>
      <c r="AG143" s="12"/>
      <c r="AH143" s="12"/>
      <c r="AI143" s="12"/>
      <c r="AJ143" s="12"/>
      <c r="AK143" s="12"/>
      <c r="AL143" s="12"/>
      <c r="AM143" s="12"/>
      <c r="AN143" s="12"/>
      <c r="AO143" s="12"/>
      <c r="AP143" s="12"/>
    </row>
    <row r="144" spans="1:42" ht="18.7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12"/>
      <c r="AC144" s="12"/>
      <c r="AD144" s="12"/>
      <c r="AE144" s="12"/>
      <c r="AF144" s="12"/>
      <c r="AG144" s="12"/>
      <c r="AH144" s="12"/>
      <c r="AI144" s="12"/>
      <c r="AJ144" s="12"/>
      <c r="AK144" s="12"/>
      <c r="AL144" s="12"/>
      <c r="AM144" s="12"/>
      <c r="AN144" s="12"/>
      <c r="AO144" s="12"/>
      <c r="AP144" s="12"/>
    </row>
    <row r="145" spans="1:42" ht="18.7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12"/>
      <c r="AC145" s="12"/>
      <c r="AD145" s="12"/>
      <c r="AE145" s="12"/>
      <c r="AF145" s="12"/>
      <c r="AG145" s="12"/>
      <c r="AH145" s="12"/>
      <c r="AI145" s="12"/>
      <c r="AJ145" s="12"/>
      <c r="AK145" s="12"/>
      <c r="AL145" s="12"/>
      <c r="AM145" s="12"/>
      <c r="AN145" s="12"/>
      <c r="AO145" s="12"/>
      <c r="AP145" s="12"/>
    </row>
    <row r="146" spans="1:42" ht="18.7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12"/>
      <c r="AC146" s="12"/>
      <c r="AD146" s="12"/>
      <c r="AE146" s="12"/>
      <c r="AF146" s="12"/>
      <c r="AG146" s="12"/>
      <c r="AH146" s="12"/>
      <c r="AI146" s="12"/>
      <c r="AJ146" s="12"/>
      <c r="AK146" s="12"/>
      <c r="AL146" s="12"/>
      <c r="AM146" s="12"/>
      <c r="AN146" s="12"/>
      <c r="AO146" s="12"/>
      <c r="AP146" s="12"/>
    </row>
    <row r="147" spans="1:42" ht="18.7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12"/>
      <c r="AC147" s="12"/>
      <c r="AD147" s="12"/>
      <c r="AE147" s="12"/>
      <c r="AF147" s="12"/>
      <c r="AG147" s="12"/>
      <c r="AH147" s="12"/>
      <c r="AI147" s="12"/>
      <c r="AJ147" s="12"/>
      <c r="AK147" s="12"/>
      <c r="AL147" s="12"/>
      <c r="AM147" s="12"/>
      <c r="AN147" s="12"/>
      <c r="AO147" s="12"/>
      <c r="AP147" s="12"/>
    </row>
    <row r="148" spans="1:42" ht="18.7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12"/>
      <c r="AC148" s="12"/>
      <c r="AD148" s="12"/>
      <c r="AE148" s="12"/>
      <c r="AF148" s="12"/>
      <c r="AG148" s="12"/>
      <c r="AH148" s="12"/>
      <c r="AI148" s="12"/>
      <c r="AJ148" s="12"/>
      <c r="AK148" s="12"/>
      <c r="AL148" s="12"/>
      <c r="AM148" s="12"/>
      <c r="AN148" s="12"/>
      <c r="AO148" s="12"/>
      <c r="AP148" s="12"/>
    </row>
    <row r="149" spans="1:42" ht="18.7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12"/>
      <c r="AC149" s="12"/>
      <c r="AD149" s="12"/>
      <c r="AE149" s="12"/>
      <c r="AF149" s="12"/>
      <c r="AG149" s="12"/>
      <c r="AH149" s="12"/>
      <c r="AI149" s="12"/>
      <c r="AJ149" s="12"/>
      <c r="AK149" s="12"/>
      <c r="AL149" s="12"/>
      <c r="AM149" s="12"/>
      <c r="AN149" s="12"/>
      <c r="AO149" s="12"/>
      <c r="AP149" s="12"/>
    </row>
    <row r="150" spans="1:42" ht="18.7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12"/>
      <c r="AC150" s="12"/>
      <c r="AD150" s="12"/>
      <c r="AE150" s="12"/>
      <c r="AF150" s="12"/>
      <c r="AG150" s="12"/>
      <c r="AH150" s="12"/>
      <c r="AI150" s="12"/>
      <c r="AJ150" s="12"/>
      <c r="AK150" s="12"/>
      <c r="AL150" s="12"/>
      <c r="AM150" s="12"/>
      <c r="AN150" s="12"/>
      <c r="AO150" s="12"/>
      <c r="AP150" s="12"/>
    </row>
    <row r="151" spans="1:42" ht="18.7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12"/>
      <c r="AC151" s="12"/>
      <c r="AD151" s="12"/>
      <c r="AE151" s="12"/>
      <c r="AF151" s="12"/>
      <c r="AG151" s="12"/>
      <c r="AH151" s="12"/>
      <c r="AI151" s="12"/>
      <c r="AJ151" s="12"/>
      <c r="AK151" s="12"/>
      <c r="AL151" s="12"/>
      <c r="AM151" s="12"/>
      <c r="AN151" s="12"/>
      <c r="AO151" s="12"/>
      <c r="AP151" s="12"/>
    </row>
    <row r="152" spans="1:42" ht="18.7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12"/>
      <c r="AC152" s="12"/>
      <c r="AD152" s="12"/>
      <c r="AE152" s="12"/>
      <c r="AF152" s="12"/>
      <c r="AG152" s="12"/>
      <c r="AH152" s="12"/>
      <c r="AI152" s="12"/>
      <c r="AJ152" s="12"/>
      <c r="AK152" s="12"/>
      <c r="AL152" s="12"/>
      <c r="AM152" s="12"/>
      <c r="AN152" s="12"/>
      <c r="AO152" s="12"/>
      <c r="AP152" s="12"/>
    </row>
    <row r="153" spans="1:42" ht="18.7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12"/>
      <c r="AC153" s="12"/>
      <c r="AD153" s="12"/>
      <c r="AE153" s="12"/>
      <c r="AF153" s="12"/>
      <c r="AG153" s="12"/>
      <c r="AH153" s="12"/>
      <c r="AI153" s="12"/>
      <c r="AJ153" s="12"/>
      <c r="AK153" s="12"/>
      <c r="AL153" s="12"/>
      <c r="AM153" s="12"/>
      <c r="AN153" s="12"/>
      <c r="AO153" s="12"/>
      <c r="AP153" s="12"/>
    </row>
    <row r="154" spans="1:42" ht="18.7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12"/>
      <c r="AC154" s="12"/>
      <c r="AD154" s="12"/>
      <c r="AE154" s="12"/>
      <c r="AF154" s="12"/>
      <c r="AG154" s="12"/>
      <c r="AH154" s="12"/>
      <c r="AI154" s="12"/>
      <c r="AJ154" s="12"/>
      <c r="AK154" s="12"/>
      <c r="AL154" s="12"/>
      <c r="AM154" s="12"/>
      <c r="AN154" s="12"/>
      <c r="AO154" s="12"/>
      <c r="AP154" s="12"/>
    </row>
    <row r="155" spans="1:42" ht="18.7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12"/>
      <c r="AC155" s="12"/>
      <c r="AD155" s="12"/>
      <c r="AE155" s="12"/>
      <c r="AF155" s="12"/>
      <c r="AG155" s="12"/>
      <c r="AH155" s="12"/>
      <c r="AI155" s="12"/>
      <c r="AJ155" s="12"/>
      <c r="AK155" s="12"/>
      <c r="AL155" s="12"/>
      <c r="AM155" s="12"/>
      <c r="AN155" s="12"/>
      <c r="AO155" s="12"/>
      <c r="AP155" s="12"/>
    </row>
    <row r="156" spans="1:42" ht="18.7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12"/>
      <c r="AC156" s="12"/>
      <c r="AD156" s="12"/>
      <c r="AE156" s="12"/>
      <c r="AF156" s="12"/>
      <c r="AG156" s="12"/>
      <c r="AH156" s="12"/>
      <c r="AI156" s="12"/>
      <c r="AJ156" s="12"/>
      <c r="AK156" s="12"/>
      <c r="AL156" s="12"/>
      <c r="AM156" s="12"/>
      <c r="AN156" s="12"/>
      <c r="AO156" s="12"/>
      <c r="AP156" s="12"/>
    </row>
    <row r="157" spans="1:42" ht="18.7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12"/>
      <c r="AC157" s="12"/>
      <c r="AD157" s="12"/>
      <c r="AE157" s="12"/>
      <c r="AF157" s="12"/>
      <c r="AG157" s="12"/>
      <c r="AH157" s="12"/>
      <c r="AI157" s="12"/>
      <c r="AJ157" s="12"/>
      <c r="AK157" s="12"/>
      <c r="AL157" s="12"/>
      <c r="AM157" s="12"/>
      <c r="AN157" s="12"/>
      <c r="AO157" s="12"/>
      <c r="AP157" s="12"/>
    </row>
    <row r="158" spans="1:42" ht="18.7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12"/>
      <c r="AC158" s="12"/>
      <c r="AD158" s="12"/>
      <c r="AE158" s="12"/>
      <c r="AF158" s="12"/>
      <c r="AG158" s="12"/>
      <c r="AH158" s="12"/>
      <c r="AI158" s="12"/>
      <c r="AJ158" s="12"/>
      <c r="AK158" s="12"/>
      <c r="AL158" s="12"/>
      <c r="AM158" s="12"/>
      <c r="AN158" s="12"/>
      <c r="AO158" s="12"/>
      <c r="AP158" s="12"/>
    </row>
    <row r="159" spans="1:42" ht="18.7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12"/>
      <c r="AC159" s="12"/>
      <c r="AD159" s="12"/>
      <c r="AE159" s="12"/>
      <c r="AF159" s="12"/>
      <c r="AG159" s="12"/>
      <c r="AH159" s="12"/>
      <c r="AI159" s="12"/>
      <c r="AJ159" s="12"/>
      <c r="AK159" s="12"/>
      <c r="AL159" s="12"/>
      <c r="AM159" s="12"/>
      <c r="AN159" s="12"/>
      <c r="AO159" s="12"/>
      <c r="AP159" s="12"/>
    </row>
    <row r="160" spans="1:42" ht="18.7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12"/>
      <c r="AC160" s="12"/>
      <c r="AD160" s="12"/>
      <c r="AE160" s="12"/>
      <c r="AF160" s="12"/>
      <c r="AG160" s="12"/>
      <c r="AH160" s="12"/>
      <c r="AI160" s="12"/>
      <c r="AJ160" s="12"/>
      <c r="AK160" s="12"/>
      <c r="AL160" s="12"/>
      <c r="AM160" s="12"/>
      <c r="AN160" s="12"/>
      <c r="AO160" s="12"/>
      <c r="AP160" s="12"/>
    </row>
    <row r="161" spans="1:42" ht="18.7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12"/>
      <c r="AC161" s="12"/>
      <c r="AD161" s="12"/>
      <c r="AE161" s="12"/>
      <c r="AF161" s="12"/>
      <c r="AG161" s="12"/>
      <c r="AH161" s="12"/>
      <c r="AI161" s="12"/>
      <c r="AJ161" s="12"/>
      <c r="AK161" s="12"/>
      <c r="AL161" s="12"/>
      <c r="AM161" s="12"/>
      <c r="AN161" s="12"/>
      <c r="AO161" s="12"/>
      <c r="AP161" s="12"/>
    </row>
    <row r="162" spans="1:42" ht="18.7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12"/>
      <c r="AC162" s="12"/>
      <c r="AD162" s="12"/>
      <c r="AE162" s="12"/>
      <c r="AF162" s="12"/>
      <c r="AG162" s="12"/>
      <c r="AH162" s="12"/>
      <c r="AI162" s="12"/>
      <c r="AJ162" s="12"/>
      <c r="AK162" s="12"/>
      <c r="AL162" s="12"/>
      <c r="AM162" s="12"/>
      <c r="AN162" s="12"/>
      <c r="AO162" s="12"/>
      <c r="AP162" s="12"/>
    </row>
    <row r="163" spans="1:42" ht="18.7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12"/>
      <c r="AC163" s="12"/>
      <c r="AD163" s="12"/>
      <c r="AE163" s="12"/>
      <c r="AF163" s="12"/>
      <c r="AG163" s="12"/>
      <c r="AH163" s="12"/>
      <c r="AI163" s="12"/>
      <c r="AJ163" s="12"/>
      <c r="AK163" s="12"/>
      <c r="AL163" s="12"/>
      <c r="AM163" s="12"/>
      <c r="AN163" s="12"/>
      <c r="AO163" s="12"/>
      <c r="AP163" s="12"/>
    </row>
    <row r="164" spans="1:42" ht="18.7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12"/>
      <c r="AC164" s="12"/>
      <c r="AD164" s="12"/>
      <c r="AE164" s="12"/>
      <c r="AF164" s="12"/>
      <c r="AG164" s="12"/>
      <c r="AH164" s="12"/>
      <c r="AI164" s="12"/>
      <c r="AJ164" s="12"/>
      <c r="AK164" s="12"/>
      <c r="AL164" s="12"/>
      <c r="AM164" s="12"/>
      <c r="AN164" s="12"/>
      <c r="AO164" s="12"/>
      <c r="AP164" s="12"/>
    </row>
    <row r="165" spans="1:42" ht="18.7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12"/>
      <c r="AC165" s="12"/>
      <c r="AD165" s="12"/>
      <c r="AE165" s="12"/>
      <c r="AF165" s="12"/>
      <c r="AG165" s="12"/>
      <c r="AH165" s="12"/>
      <c r="AI165" s="12"/>
      <c r="AJ165" s="12"/>
      <c r="AK165" s="12"/>
      <c r="AL165" s="12"/>
      <c r="AM165" s="12"/>
      <c r="AN165" s="12"/>
      <c r="AO165" s="12"/>
      <c r="AP165" s="12"/>
    </row>
    <row r="166" spans="1:42" ht="18.7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12"/>
      <c r="AC166" s="12"/>
      <c r="AD166" s="12"/>
      <c r="AE166" s="12"/>
      <c r="AF166" s="12"/>
      <c r="AG166" s="12"/>
      <c r="AH166" s="12"/>
      <c r="AI166" s="12"/>
      <c r="AJ166" s="12"/>
      <c r="AK166" s="12"/>
      <c r="AL166" s="12"/>
      <c r="AM166" s="12"/>
      <c r="AN166" s="12"/>
      <c r="AO166" s="12"/>
      <c r="AP166" s="12"/>
    </row>
    <row r="167" spans="1:42" ht="18.7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12"/>
      <c r="AC167" s="12"/>
      <c r="AD167" s="12"/>
      <c r="AE167" s="12"/>
      <c r="AF167" s="12"/>
      <c r="AG167" s="12"/>
      <c r="AH167" s="12"/>
      <c r="AI167" s="12"/>
      <c r="AJ167" s="12"/>
      <c r="AK167" s="12"/>
      <c r="AL167" s="12"/>
      <c r="AM167" s="12"/>
      <c r="AN167" s="12"/>
      <c r="AO167" s="12"/>
      <c r="AP167" s="12"/>
    </row>
    <row r="168" spans="1:42" ht="18.7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12"/>
      <c r="AC168" s="12"/>
      <c r="AD168" s="12"/>
      <c r="AE168" s="12"/>
      <c r="AF168" s="12"/>
      <c r="AG168" s="12"/>
      <c r="AH168" s="12"/>
      <c r="AI168" s="12"/>
      <c r="AJ168" s="12"/>
      <c r="AK168" s="12"/>
      <c r="AL168" s="12"/>
      <c r="AM168" s="12"/>
      <c r="AN168" s="12"/>
      <c r="AO168" s="12"/>
      <c r="AP168" s="12"/>
    </row>
    <row r="169" spans="1:42" ht="18.7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12"/>
      <c r="AC169" s="12"/>
      <c r="AD169" s="12"/>
      <c r="AE169" s="12"/>
      <c r="AF169" s="12"/>
      <c r="AG169" s="12"/>
      <c r="AH169" s="12"/>
      <c r="AI169" s="12"/>
      <c r="AJ169" s="12"/>
      <c r="AK169" s="12"/>
      <c r="AL169" s="12"/>
      <c r="AM169" s="12"/>
      <c r="AN169" s="12"/>
      <c r="AO169" s="12"/>
      <c r="AP169" s="12"/>
    </row>
    <row r="170" spans="1:42" ht="18.7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12"/>
      <c r="AC170" s="12"/>
      <c r="AD170" s="12"/>
      <c r="AE170" s="12"/>
      <c r="AF170" s="12"/>
      <c r="AG170" s="12"/>
      <c r="AH170" s="12"/>
      <c r="AI170" s="12"/>
      <c r="AJ170" s="12"/>
      <c r="AK170" s="12"/>
      <c r="AL170" s="12"/>
      <c r="AM170" s="12"/>
      <c r="AN170" s="12"/>
      <c r="AO170" s="12"/>
      <c r="AP170" s="12"/>
    </row>
    <row r="171" spans="1:42" ht="18.7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12"/>
      <c r="AC171" s="12"/>
      <c r="AD171" s="12"/>
      <c r="AE171" s="12"/>
      <c r="AF171" s="12"/>
      <c r="AG171" s="12"/>
      <c r="AH171" s="12"/>
      <c r="AI171" s="12"/>
      <c r="AJ171" s="12"/>
      <c r="AK171" s="12"/>
      <c r="AL171" s="12"/>
      <c r="AM171" s="12"/>
      <c r="AN171" s="12"/>
      <c r="AO171" s="12"/>
      <c r="AP171" s="12"/>
    </row>
    <row r="172" spans="1:42" ht="18.7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12"/>
      <c r="AC172" s="12"/>
      <c r="AD172" s="12"/>
      <c r="AE172" s="12"/>
      <c r="AF172" s="12"/>
      <c r="AG172" s="12"/>
      <c r="AH172" s="12"/>
      <c r="AI172" s="12"/>
      <c r="AJ172" s="12"/>
      <c r="AK172" s="12"/>
      <c r="AL172" s="12"/>
      <c r="AM172" s="12"/>
      <c r="AN172" s="12"/>
      <c r="AO172" s="12"/>
      <c r="AP172" s="12"/>
    </row>
    <row r="173" spans="1:42" ht="18.7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12"/>
      <c r="AC173" s="12"/>
      <c r="AD173" s="12"/>
      <c r="AE173" s="12"/>
      <c r="AF173" s="12"/>
      <c r="AG173" s="12"/>
      <c r="AH173" s="12"/>
      <c r="AI173" s="12"/>
      <c r="AJ173" s="12"/>
      <c r="AK173" s="12"/>
      <c r="AL173" s="12"/>
      <c r="AM173" s="12"/>
      <c r="AN173" s="12"/>
      <c r="AO173" s="12"/>
      <c r="AP173" s="12"/>
    </row>
    <row r="174" spans="1:42" ht="18.7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12"/>
      <c r="AC174" s="12"/>
      <c r="AD174" s="12"/>
      <c r="AE174" s="12"/>
      <c r="AF174" s="12"/>
      <c r="AG174" s="12"/>
      <c r="AH174" s="12"/>
      <c r="AI174" s="12"/>
      <c r="AJ174" s="12"/>
      <c r="AK174" s="12"/>
      <c r="AL174" s="12"/>
      <c r="AM174" s="12"/>
      <c r="AN174" s="12"/>
      <c r="AO174" s="12"/>
      <c r="AP174" s="12"/>
    </row>
    <row r="175" spans="1:42" ht="18.7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12"/>
      <c r="AC175" s="12"/>
      <c r="AD175" s="12"/>
      <c r="AE175" s="12"/>
      <c r="AF175" s="12"/>
      <c r="AG175" s="12"/>
      <c r="AH175" s="12"/>
      <c r="AI175" s="12"/>
      <c r="AJ175" s="12"/>
      <c r="AK175" s="12"/>
      <c r="AL175" s="12"/>
      <c r="AM175" s="12"/>
      <c r="AN175" s="12"/>
      <c r="AO175" s="12"/>
      <c r="AP175" s="12"/>
    </row>
    <row r="176" spans="1:42" ht="18.7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12"/>
      <c r="AC176" s="12"/>
      <c r="AD176" s="12"/>
      <c r="AE176" s="12"/>
      <c r="AF176" s="12"/>
      <c r="AG176" s="12"/>
      <c r="AH176" s="12"/>
      <c r="AI176" s="12"/>
      <c r="AJ176" s="12"/>
      <c r="AK176" s="12"/>
      <c r="AL176" s="12"/>
      <c r="AM176" s="12"/>
      <c r="AN176" s="12"/>
      <c r="AO176" s="12"/>
      <c r="AP176" s="12"/>
    </row>
    <row r="177" spans="1:42" ht="18.7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12"/>
      <c r="AC177" s="12"/>
      <c r="AD177" s="12"/>
      <c r="AE177" s="12"/>
      <c r="AF177" s="12"/>
      <c r="AG177" s="12"/>
      <c r="AH177" s="12"/>
      <c r="AI177" s="12"/>
      <c r="AJ177" s="12"/>
      <c r="AK177" s="12"/>
      <c r="AL177" s="12"/>
      <c r="AM177" s="12"/>
      <c r="AN177" s="12"/>
      <c r="AO177" s="12"/>
      <c r="AP177" s="12"/>
    </row>
    <row r="178" spans="1:42" ht="18.7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12"/>
      <c r="AC178" s="12"/>
      <c r="AD178" s="12"/>
      <c r="AE178" s="12"/>
      <c r="AF178" s="12"/>
      <c r="AG178" s="12"/>
      <c r="AH178" s="12"/>
      <c r="AI178" s="12"/>
      <c r="AJ178" s="12"/>
      <c r="AK178" s="12"/>
      <c r="AL178" s="12"/>
      <c r="AM178" s="12"/>
      <c r="AN178" s="12"/>
      <c r="AO178" s="12"/>
      <c r="AP178" s="12"/>
    </row>
    <row r="179" spans="1:42" ht="18.7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12"/>
      <c r="AC179" s="12"/>
      <c r="AD179" s="12"/>
      <c r="AE179" s="12"/>
      <c r="AF179" s="12"/>
      <c r="AG179" s="12"/>
      <c r="AH179" s="12"/>
      <c r="AI179" s="12"/>
      <c r="AJ179" s="12"/>
      <c r="AK179" s="12"/>
      <c r="AL179" s="12"/>
      <c r="AM179" s="12"/>
      <c r="AN179" s="12"/>
      <c r="AO179" s="12"/>
      <c r="AP179" s="12"/>
    </row>
    <row r="180" spans="1:42" ht="18.7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12"/>
      <c r="AC180" s="12"/>
      <c r="AD180" s="12"/>
      <c r="AE180" s="12"/>
      <c r="AF180" s="12"/>
      <c r="AG180" s="12"/>
      <c r="AH180" s="12"/>
      <c r="AI180" s="12"/>
      <c r="AJ180" s="12"/>
      <c r="AK180" s="12"/>
      <c r="AL180" s="12"/>
      <c r="AM180" s="12"/>
      <c r="AN180" s="12"/>
      <c r="AO180" s="12"/>
      <c r="AP180" s="12"/>
    </row>
    <row r="181" spans="1:42" ht="18.7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12"/>
      <c r="AC181" s="12"/>
      <c r="AD181" s="12"/>
      <c r="AE181" s="12"/>
      <c r="AF181" s="12"/>
      <c r="AG181" s="12"/>
      <c r="AH181" s="12"/>
      <c r="AI181" s="12"/>
      <c r="AJ181" s="12"/>
      <c r="AK181" s="12"/>
      <c r="AL181" s="12"/>
      <c r="AM181" s="12"/>
      <c r="AN181" s="12"/>
      <c r="AO181" s="12"/>
      <c r="AP181" s="12"/>
    </row>
    <row r="182" spans="1:42" ht="18.7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12"/>
      <c r="AC182" s="12"/>
      <c r="AD182" s="12"/>
      <c r="AE182" s="12"/>
      <c r="AF182" s="12"/>
      <c r="AG182" s="12"/>
      <c r="AH182" s="12"/>
      <c r="AI182" s="12"/>
      <c r="AJ182" s="12"/>
      <c r="AK182" s="12"/>
      <c r="AL182" s="12"/>
      <c r="AM182" s="12"/>
      <c r="AN182" s="12"/>
      <c r="AO182" s="12"/>
      <c r="AP182" s="12"/>
    </row>
    <row r="183" spans="1:42" ht="18.7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12"/>
      <c r="AC183" s="12"/>
      <c r="AD183" s="12"/>
      <c r="AE183" s="12"/>
      <c r="AF183" s="12"/>
      <c r="AG183" s="12"/>
      <c r="AH183" s="12"/>
      <c r="AI183" s="12"/>
      <c r="AJ183" s="12"/>
      <c r="AK183" s="12"/>
      <c r="AL183" s="12"/>
      <c r="AM183" s="12"/>
      <c r="AN183" s="12"/>
      <c r="AO183" s="12"/>
      <c r="AP183" s="12"/>
    </row>
    <row r="184" spans="1:42" ht="18.7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12"/>
      <c r="AC184" s="12"/>
      <c r="AD184" s="12"/>
      <c r="AE184" s="12"/>
      <c r="AF184" s="12"/>
      <c r="AG184" s="12"/>
      <c r="AH184" s="12"/>
      <c r="AI184" s="12"/>
      <c r="AJ184" s="12"/>
      <c r="AK184" s="12"/>
      <c r="AL184" s="12"/>
      <c r="AM184" s="12"/>
      <c r="AN184" s="12"/>
      <c r="AO184" s="12"/>
      <c r="AP184" s="12"/>
    </row>
    <row r="185" spans="1:42" ht="18.7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12"/>
      <c r="AC185" s="12"/>
      <c r="AD185" s="12"/>
      <c r="AE185" s="12"/>
      <c r="AF185" s="12"/>
      <c r="AG185" s="12"/>
      <c r="AH185" s="12"/>
      <c r="AI185" s="12"/>
      <c r="AJ185" s="12"/>
      <c r="AK185" s="12"/>
      <c r="AL185" s="12"/>
      <c r="AM185" s="12"/>
      <c r="AN185" s="12"/>
      <c r="AO185" s="12"/>
      <c r="AP185" s="12"/>
    </row>
    <row r="186" spans="1:42" ht="18.7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12"/>
      <c r="AC186" s="12"/>
      <c r="AD186" s="12"/>
      <c r="AE186" s="12"/>
      <c r="AF186" s="12"/>
      <c r="AG186" s="12"/>
      <c r="AH186" s="12"/>
      <c r="AI186" s="12"/>
      <c r="AJ186" s="12"/>
      <c r="AK186" s="12"/>
      <c r="AL186" s="12"/>
      <c r="AM186" s="12"/>
      <c r="AN186" s="12"/>
      <c r="AO186" s="12"/>
      <c r="AP186" s="12"/>
    </row>
    <row r="187" spans="1:42" ht="18.7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12"/>
      <c r="AC187" s="12"/>
      <c r="AD187" s="12"/>
      <c r="AE187" s="12"/>
      <c r="AF187" s="12"/>
      <c r="AG187" s="12"/>
      <c r="AH187" s="12"/>
      <c r="AI187" s="12"/>
      <c r="AJ187" s="12"/>
      <c r="AK187" s="12"/>
      <c r="AL187" s="12"/>
      <c r="AM187" s="12"/>
      <c r="AN187" s="12"/>
      <c r="AO187" s="12"/>
      <c r="AP187" s="12"/>
    </row>
    <row r="188" spans="1:42" ht="18.7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12"/>
      <c r="AC188" s="12"/>
      <c r="AD188" s="12"/>
      <c r="AE188" s="12"/>
      <c r="AF188" s="12"/>
      <c r="AG188" s="12"/>
      <c r="AH188" s="12"/>
      <c r="AI188" s="12"/>
      <c r="AJ188" s="12"/>
      <c r="AK188" s="12"/>
      <c r="AL188" s="12"/>
      <c r="AM188" s="12"/>
      <c r="AN188" s="12"/>
      <c r="AO188" s="12"/>
      <c r="AP188" s="12"/>
    </row>
    <row r="189" spans="1:42" ht="18.7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12"/>
      <c r="AC189" s="12"/>
      <c r="AD189" s="12"/>
      <c r="AE189" s="12"/>
      <c r="AF189" s="12"/>
      <c r="AG189" s="12"/>
      <c r="AH189" s="12"/>
      <c r="AI189" s="12"/>
      <c r="AJ189" s="12"/>
      <c r="AK189" s="12"/>
      <c r="AL189" s="12"/>
      <c r="AM189" s="12"/>
      <c r="AN189" s="12"/>
      <c r="AO189" s="12"/>
      <c r="AP189" s="12"/>
    </row>
    <row r="190" spans="1:42" ht="18.7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12"/>
      <c r="AC190" s="12"/>
      <c r="AD190" s="12"/>
      <c r="AE190" s="12"/>
      <c r="AF190" s="12"/>
      <c r="AG190" s="12"/>
      <c r="AH190" s="12"/>
      <c r="AI190" s="12"/>
      <c r="AJ190" s="12"/>
      <c r="AK190" s="12"/>
      <c r="AL190" s="12"/>
      <c r="AM190" s="12"/>
      <c r="AN190" s="12"/>
      <c r="AO190" s="12"/>
      <c r="AP190" s="12"/>
    </row>
    <row r="191" spans="1:42" ht="18.7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12"/>
      <c r="AC191" s="12"/>
      <c r="AD191" s="12"/>
      <c r="AE191" s="12"/>
      <c r="AF191" s="12"/>
      <c r="AG191" s="12"/>
      <c r="AH191" s="12"/>
      <c r="AI191" s="12"/>
      <c r="AJ191" s="12"/>
      <c r="AK191" s="12"/>
      <c r="AL191" s="12"/>
      <c r="AM191" s="12"/>
      <c r="AN191" s="12"/>
      <c r="AO191" s="12"/>
      <c r="AP191" s="12"/>
    </row>
    <row r="192" spans="1:42" ht="18.7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12"/>
      <c r="AC192" s="12"/>
      <c r="AD192" s="12"/>
      <c r="AE192" s="12"/>
      <c r="AF192" s="12"/>
      <c r="AG192" s="12"/>
      <c r="AH192" s="12"/>
      <c r="AI192" s="12"/>
      <c r="AJ192" s="12"/>
      <c r="AK192" s="12"/>
      <c r="AL192" s="12"/>
      <c r="AM192" s="12"/>
      <c r="AN192" s="12"/>
      <c r="AO192" s="12"/>
      <c r="AP192" s="12"/>
    </row>
    <row r="193" spans="1:42" ht="18.7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12"/>
      <c r="AC193" s="12"/>
      <c r="AD193" s="12"/>
      <c r="AE193" s="12"/>
      <c r="AF193" s="12"/>
      <c r="AG193" s="12"/>
      <c r="AH193" s="12"/>
      <c r="AI193" s="12"/>
      <c r="AJ193" s="12"/>
      <c r="AK193" s="12"/>
      <c r="AL193" s="12"/>
      <c r="AM193" s="12"/>
      <c r="AN193" s="12"/>
      <c r="AO193" s="12"/>
      <c r="AP193" s="12"/>
    </row>
    <row r="194" spans="1:42" ht="18.7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12"/>
      <c r="AC194" s="12"/>
      <c r="AD194" s="12"/>
      <c r="AE194" s="12"/>
      <c r="AF194" s="12"/>
      <c r="AG194" s="12"/>
      <c r="AH194" s="12"/>
      <c r="AI194" s="12"/>
      <c r="AJ194" s="12"/>
      <c r="AK194" s="12"/>
      <c r="AL194" s="12"/>
      <c r="AM194" s="12"/>
      <c r="AN194" s="12"/>
      <c r="AO194" s="12"/>
      <c r="AP194" s="12"/>
    </row>
    <row r="195" spans="1:42" ht="18.7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12"/>
      <c r="AC195" s="12"/>
      <c r="AD195" s="12"/>
      <c r="AE195" s="12"/>
      <c r="AF195" s="12"/>
      <c r="AG195" s="12"/>
      <c r="AH195" s="12"/>
      <c r="AI195" s="12"/>
      <c r="AJ195" s="12"/>
      <c r="AK195" s="12"/>
      <c r="AL195" s="12"/>
      <c r="AM195" s="12"/>
      <c r="AN195" s="12"/>
      <c r="AO195" s="12"/>
      <c r="AP195" s="12"/>
    </row>
    <row r="196" spans="1:42" ht="18.7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12"/>
      <c r="AC196" s="12"/>
      <c r="AD196" s="12"/>
      <c r="AE196" s="12"/>
      <c r="AF196" s="12"/>
      <c r="AG196" s="12"/>
      <c r="AH196" s="12"/>
      <c r="AI196" s="12"/>
      <c r="AJ196" s="12"/>
      <c r="AK196" s="12"/>
      <c r="AL196" s="12"/>
      <c r="AM196" s="12"/>
      <c r="AN196" s="12"/>
      <c r="AO196" s="12"/>
      <c r="AP196" s="12"/>
    </row>
    <row r="197" spans="1:42" ht="18.7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12"/>
      <c r="AC197" s="12"/>
      <c r="AD197" s="12"/>
      <c r="AE197" s="12"/>
      <c r="AF197" s="12"/>
      <c r="AG197" s="12"/>
      <c r="AH197" s="12"/>
      <c r="AI197" s="12"/>
      <c r="AJ197" s="12"/>
      <c r="AK197" s="12"/>
      <c r="AL197" s="12"/>
      <c r="AM197" s="12"/>
      <c r="AN197" s="12"/>
      <c r="AO197" s="12"/>
      <c r="AP197" s="12"/>
    </row>
    <row r="198" spans="1:42" ht="18.7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12"/>
      <c r="AC198" s="12"/>
      <c r="AD198" s="12"/>
      <c r="AE198" s="12"/>
      <c r="AF198" s="12"/>
      <c r="AG198" s="12"/>
      <c r="AH198" s="12"/>
      <c r="AI198" s="12"/>
      <c r="AJ198" s="12"/>
      <c r="AK198" s="12"/>
      <c r="AL198" s="12"/>
      <c r="AM198" s="12"/>
      <c r="AN198" s="12"/>
      <c r="AO198" s="12"/>
      <c r="AP198" s="12"/>
    </row>
    <row r="199" spans="1:42" ht="18.7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12"/>
      <c r="AC199" s="12"/>
      <c r="AD199" s="12"/>
      <c r="AE199" s="12"/>
      <c r="AF199" s="12"/>
      <c r="AG199" s="12"/>
      <c r="AH199" s="12"/>
      <c r="AI199" s="12"/>
      <c r="AJ199" s="12"/>
      <c r="AK199" s="12"/>
      <c r="AL199" s="12"/>
      <c r="AM199" s="12"/>
      <c r="AN199" s="12"/>
      <c r="AO199" s="12"/>
      <c r="AP199" s="12"/>
    </row>
    <row r="200" spans="1:42" ht="18.7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12"/>
      <c r="AC200" s="12"/>
      <c r="AD200" s="12"/>
      <c r="AE200" s="12"/>
      <c r="AF200" s="12"/>
      <c r="AG200" s="12"/>
      <c r="AH200" s="12"/>
      <c r="AI200" s="12"/>
      <c r="AJ200" s="12"/>
      <c r="AK200" s="12"/>
      <c r="AL200" s="12"/>
      <c r="AM200" s="12"/>
      <c r="AN200" s="12"/>
      <c r="AO200" s="12"/>
      <c r="AP200" s="12"/>
    </row>
    <row r="201" spans="1:42" ht="18.7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12"/>
      <c r="AC201" s="12"/>
      <c r="AD201" s="12"/>
      <c r="AE201" s="12"/>
      <c r="AF201" s="12"/>
      <c r="AG201" s="12"/>
      <c r="AH201" s="12"/>
      <c r="AI201" s="12"/>
      <c r="AJ201" s="12"/>
      <c r="AK201" s="12"/>
      <c r="AL201" s="12"/>
      <c r="AM201" s="12"/>
      <c r="AN201" s="12"/>
      <c r="AO201" s="12"/>
      <c r="AP201" s="12"/>
    </row>
    <row r="202" spans="1:42" ht="18.7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12"/>
      <c r="AC202" s="12"/>
      <c r="AD202" s="12"/>
      <c r="AE202" s="12"/>
      <c r="AF202" s="12"/>
      <c r="AG202" s="12"/>
      <c r="AH202" s="12"/>
      <c r="AI202" s="12"/>
      <c r="AJ202" s="12"/>
      <c r="AK202" s="12"/>
      <c r="AL202" s="12"/>
      <c r="AM202" s="12"/>
      <c r="AN202" s="12"/>
      <c r="AO202" s="12"/>
      <c r="AP202" s="12"/>
    </row>
    <row r="203" spans="1:42" ht="18.7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12"/>
      <c r="AC203" s="12"/>
      <c r="AD203" s="12"/>
      <c r="AE203" s="12"/>
      <c r="AF203" s="12"/>
      <c r="AG203" s="12"/>
      <c r="AH203" s="12"/>
      <c r="AI203" s="12"/>
      <c r="AJ203" s="12"/>
      <c r="AK203" s="12"/>
      <c r="AL203" s="12"/>
      <c r="AM203" s="12"/>
      <c r="AN203" s="12"/>
      <c r="AO203" s="12"/>
      <c r="AP203" s="12"/>
    </row>
    <row r="204" spans="1:42" ht="18.7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12"/>
      <c r="AC204" s="12"/>
      <c r="AD204" s="12"/>
      <c r="AE204" s="12"/>
      <c r="AF204" s="12"/>
      <c r="AG204" s="12"/>
      <c r="AH204" s="12"/>
      <c r="AI204" s="12"/>
      <c r="AJ204" s="12"/>
      <c r="AK204" s="12"/>
      <c r="AL204" s="12"/>
      <c r="AM204" s="12"/>
      <c r="AN204" s="12"/>
      <c r="AO204" s="12"/>
      <c r="AP204" s="12"/>
    </row>
    <row r="205" spans="1:42" ht="18.7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12"/>
      <c r="AC205" s="12"/>
      <c r="AD205" s="12"/>
      <c r="AE205" s="12"/>
      <c r="AF205" s="12"/>
      <c r="AG205" s="12"/>
      <c r="AH205" s="12"/>
      <c r="AI205" s="12"/>
      <c r="AJ205" s="12"/>
      <c r="AK205" s="12"/>
      <c r="AL205" s="12"/>
      <c r="AM205" s="12"/>
      <c r="AN205" s="12"/>
      <c r="AO205" s="12"/>
      <c r="AP205" s="12"/>
    </row>
    <row r="206" spans="1:42" ht="18.7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12"/>
      <c r="AC206" s="12"/>
      <c r="AD206" s="12"/>
      <c r="AE206" s="12"/>
      <c r="AF206" s="12"/>
      <c r="AG206" s="12"/>
      <c r="AH206" s="12"/>
      <c r="AI206" s="12"/>
      <c r="AJ206" s="12"/>
      <c r="AK206" s="12"/>
      <c r="AL206" s="12"/>
      <c r="AM206" s="12"/>
      <c r="AN206" s="12"/>
      <c r="AO206" s="12"/>
      <c r="AP206" s="12"/>
    </row>
    <row r="207" spans="1:42" ht="18.7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12"/>
      <c r="AC207" s="12"/>
      <c r="AD207" s="12"/>
      <c r="AE207" s="12"/>
      <c r="AF207" s="12"/>
      <c r="AG207" s="12"/>
      <c r="AH207" s="12"/>
      <c r="AI207" s="12"/>
      <c r="AJ207" s="12"/>
      <c r="AK207" s="12"/>
      <c r="AL207" s="12"/>
      <c r="AM207" s="12"/>
      <c r="AN207" s="12"/>
      <c r="AO207" s="12"/>
      <c r="AP207" s="12"/>
    </row>
    <row r="208" spans="1:42" ht="18.7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12"/>
      <c r="AC208" s="12"/>
      <c r="AD208" s="12"/>
      <c r="AE208" s="12"/>
      <c r="AF208" s="12"/>
      <c r="AG208" s="12"/>
      <c r="AH208" s="12"/>
      <c r="AI208" s="12"/>
      <c r="AJ208" s="12"/>
      <c r="AK208" s="12"/>
      <c r="AL208" s="12"/>
      <c r="AM208" s="12"/>
      <c r="AN208" s="12"/>
      <c r="AO208" s="12"/>
      <c r="AP208" s="12"/>
    </row>
    <row r="209" spans="1:42" ht="18.7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12"/>
      <c r="AC209" s="12"/>
      <c r="AD209" s="12"/>
      <c r="AE209" s="12"/>
      <c r="AF209" s="12"/>
      <c r="AG209" s="12"/>
      <c r="AH209" s="12"/>
      <c r="AI209" s="12"/>
      <c r="AJ209" s="12"/>
      <c r="AK209" s="12"/>
      <c r="AL209" s="12"/>
      <c r="AM209" s="12"/>
      <c r="AN209" s="12"/>
      <c r="AO209" s="12"/>
      <c r="AP209" s="12"/>
    </row>
    <row r="210" spans="1:42" ht="18.7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12"/>
      <c r="AC210" s="12"/>
      <c r="AD210" s="12"/>
      <c r="AE210" s="12"/>
      <c r="AF210" s="12"/>
      <c r="AG210" s="12"/>
      <c r="AH210" s="12"/>
      <c r="AI210" s="12"/>
      <c r="AJ210" s="12"/>
      <c r="AK210" s="12"/>
      <c r="AL210" s="12"/>
      <c r="AM210" s="12"/>
      <c r="AN210" s="12"/>
      <c r="AO210" s="12"/>
      <c r="AP210" s="12"/>
    </row>
    <row r="211" spans="1:42" ht="18.7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12"/>
      <c r="AC211" s="12"/>
      <c r="AD211" s="12"/>
      <c r="AE211" s="12"/>
      <c r="AF211" s="12"/>
      <c r="AG211" s="12"/>
      <c r="AH211" s="12"/>
      <c r="AI211" s="12"/>
      <c r="AJ211" s="12"/>
      <c r="AK211" s="12"/>
      <c r="AL211" s="12"/>
      <c r="AM211" s="12"/>
      <c r="AN211" s="12"/>
      <c r="AO211" s="12"/>
      <c r="AP211" s="12"/>
    </row>
    <row r="212" spans="1:42" ht="18.7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12"/>
      <c r="AC212" s="12"/>
      <c r="AD212" s="12"/>
      <c r="AE212" s="12"/>
      <c r="AF212" s="12"/>
      <c r="AG212" s="12"/>
      <c r="AH212" s="12"/>
      <c r="AI212" s="12"/>
      <c r="AJ212" s="12"/>
      <c r="AK212" s="12"/>
      <c r="AL212" s="12"/>
      <c r="AM212" s="12"/>
      <c r="AN212" s="12"/>
      <c r="AO212" s="12"/>
      <c r="AP212" s="12"/>
    </row>
    <row r="213" spans="1:42" ht="18.7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12"/>
      <c r="AC213" s="12"/>
      <c r="AD213" s="12"/>
      <c r="AE213" s="12"/>
      <c r="AF213" s="12"/>
      <c r="AG213" s="12"/>
      <c r="AH213" s="12"/>
      <c r="AI213" s="12"/>
      <c r="AJ213" s="12"/>
      <c r="AK213" s="12"/>
      <c r="AL213" s="12"/>
      <c r="AM213" s="12"/>
      <c r="AN213" s="12"/>
      <c r="AO213" s="12"/>
      <c r="AP213" s="12"/>
    </row>
    <row r="214" spans="1:42" ht="18.7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12"/>
      <c r="AC214" s="12"/>
      <c r="AD214" s="12"/>
      <c r="AE214" s="12"/>
      <c r="AF214" s="12"/>
      <c r="AG214" s="12"/>
      <c r="AH214" s="12"/>
      <c r="AI214" s="12"/>
      <c r="AJ214" s="12"/>
      <c r="AK214" s="12"/>
      <c r="AL214" s="12"/>
      <c r="AM214" s="12"/>
      <c r="AN214" s="12"/>
      <c r="AO214" s="12"/>
      <c r="AP214" s="12"/>
    </row>
    <row r="215" spans="1:42" ht="18.7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12"/>
      <c r="AC215" s="12"/>
      <c r="AD215" s="12"/>
      <c r="AE215" s="12"/>
      <c r="AF215" s="12"/>
      <c r="AG215" s="12"/>
      <c r="AH215" s="12"/>
      <c r="AI215" s="12"/>
      <c r="AJ215" s="12"/>
      <c r="AK215" s="12"/>
      <c r="AL215" s="12"/>
      <c r="AM215" s="12"/>
      <c r="AN215" s="12"/>
      <c r="AO215" s="12"/>
      <c r="AP215" s="12"/>
    </row>
    <row r="216" spans="1:42" ht="18.7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12"/>
      <c r="AC216" s="12"/>
      <c r="AD216" s="12"/>
      <c r="AE216" s="12"/>
      <c r="AF216" s="12"/>
      <c r="AG216" s="12"/>
      <c r="AH216" s="12"/>
      <c r="AI216" s="12"/>
      <c r="AJ216" s="12"/>
      <c r="AK216" s="12"/>
      <c r="AL216" s="12"/>
      <c r="AM216" s="12"/>
      <c r="AN216" s="12"/>
      <c r="AO216" s="12"/>
      <c r="AP216" s="12"/>
    </row>
    <row r="217" spans="1:42" ht="18.7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12"/>
      <c r="AC217" s="12"/>
      <c r="AD217" s="12"/>
      <c r="AE217" s="12"/>
      <c r="AF217" s="12"/>
      <c r="AG217" s="12"/>
      <c r="AH217" s="12"/>
      <c r="AI217" s="12"/>
      <c r="AJ217" s="12"/>
      <c r="AK217" s="12"/>
      <c r="AL217" s="12"/>
      <c r="AM217" s="12"/>
      <c r="AN217" s="12"/>
      <c r="AO217" s="12"/>
      <c r="AP217" s="12"/>
    </row>
    <row r="218" spans="1:42" ht="18.7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12"/>
      <c r="AC218" s="12"/>
      <c r="AD218" s="12"/>
      <c r="AE218" s="12"/>
      <c r="AF218" s="12"/>
      <c r="AG218" s="12"/>
      <c r="AH218" s="12"/>
      <c r="AI218" s="12"/>
      <c r="AJ218" s="12"/>
      <c r="AK218" s="12"/>
      <c r="AL218" s="12"/>
      <c r="AM218" s="12"/>
      <c r="AN218" s="12"/>
      <c r="AO218" s="12"/>
      <c r="AP218" s="12"/>
    </row>
    <row r="219" spans="1:42" ht="18.7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12"/>
      <c r="AC219" s="12"/>
      <c r="AD219" s="12"/>
      <c r="AE219" s="12"/>
      <c r="AF219" s="12"/>
      <c r="AG219" s="12"/>
      <c r="AH219" s="12"/>
      <c r="AI219" s="12"/>
      <c r="AJ219" s="12"/>
      <c r="AK219" s="12"/>
      <c r="AL219" s="12"/>
      <c r="AM219" s="12"/>
      <c r="AN219" s="12"/>
      <c r="AO219" s="12"/>
      <c r="AP219" s="12"/>
    </row>
    <row r="220" spans="1:42" ht="18.7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12"/>
      <c r="AC220" s="12"/>
      <c r="AD220" s="12"/>
      <c r="AE220" s="12"/>
      <c r="AF220" s="12"/>
      <c r="AG220" s="12"/>
      <c r="AH220" s="12"/>
      <c r="AI220" s="12"/>
      <c r="AJ220" s="12"/>
      <c r="AK220" s="12"/>
      <c r="AL220" s="12"/>
      <c r="AM220" s="12"/>
      <c r="AN220" s="12"/>
      <c r="AO220" s="12"/>
      <c r="AP220" s="12"/>
    </row>
    <row r="221" spans="1:42" ht="18.7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12"/>
      <c r="AC221" s="12"/>
      <c r="AD221" s="12"/>
      <c r="AE221" s="12"/>
      <c r="AF221" s="12"/>
      <c r="AG221" s="12"/>
      <c r="AH221" s="12"/>
      <c r="AI221" s="12"/>
      <c r="AJ221" s="12"/>
      <c r="AK221" s="12"/>
      <c r="AL221" s="12"/>
      <c r="AM221" s="12"/>
      <c r="AN221" s="12"/>
      <c r="AO221" s="12"/>
      <c r="AP221" s="12"/>
    </row>
    <row r="222" spans="1:42" ht="18.7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12"/>
      <c r="AC222" s="12"/>
      <c r="AD222" s="12"/>
      <c r="AE222" s="12"/>
      <c r="AF222" s="12"/>
      <c r="AG222" s="12"/>
      <c r="AH222" s="12"/>
      <c r="AI222" s="12"/>
      <c r="AJ222" s="12"/>
      <c r="AK222" s="12"/>
      <c r="AL222" s="12"/>
      <c r="AM222" s="12"/>
      <c r="AN222" s="12"/>
      <c r="AO222" s="12"/>
      <c r="AP222" s="12"/>
    </row>
    <row r="223" spans="1:42" ht="18.7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12"/>
      <c r="AC223" s="12"/>
      <c r="AD223" s="12"/>
      <c r="AE223" s="12"/>
      <c r="AF223" s="12"/>
      <c r="AG223" s="12"/>
      <c r="AH223" s="12"/>
      <c r="AI223" s="12"/>
      <c r="AJ223" s="12"/>
      <c r="AK223" s="12"/>
      <c r="AL223" s="12"/>
      <c r="AM223" s="12"/>
      <c r="AN223" s="12"/>
      <c r="AO223" s="12"/>
      <c r="AP223" s="12"/>
    </row>
    <row r="224" spans="1:42" ht="18.7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12"/>
      <c r="AC224" s="12"/>
      <c r="AD224" s="12"/>
      <c r="AE224" s="12"/>
      <c r="AF224" s="12"/>
      <c r="AG224" s="12"/>
      <c r="AH224" s="12"/>
      <c r="AI224" s="12"/>
      <c r="AJ224" s="12"/>
      <c r="AK224" s="12"/>
      <c r="AL224" s="12"/>
      <c r="AM224" s="12"/>
      <c r="AN224" s="12"/>
      <c r="AO224" s="12"/>
      <c r="AP224" s="12"/>
    </row>
    <row r="225" spans="1:42" ht="18.7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12"/>
      <c r="AC225" s="12"/>
      <c r="AD225" s="12"/>
      <c r="AE225" s="12"/>
      <c r="AF225" s="12"/>
      <c r="AG225" s="12"/>
      <c r="AH225" s="12"/>
      <c r="AI225" s="12"/>
      <c r="AJ225" s="12"/>
      <c r="AK225" s="12"/>
      <c r="AL225" s="12"/>
      <c r="AM225" s="12"/>
      <c r="AN225" s="12"/>
      <c r="AO225" s="12"/>
      <c r="AP225" s="12"/>
    </row>
    <row r="226" spans="1:42" ht="18.7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12"/>
      <c r="AC226" s="12"/>
      <c r="AD226" s="12"/>
      <c r="AE226" s="12"/>
      <c r="AF226" s="12"/>
      <c r="AG226" s="12"/>
      <c r="AH226" s="12"/>
      <c r="AI226" s="12"/>
      <c r="AJ226" s="12"/>
      <c r="AK226" s="12"/>
      <c r="AL226" s="12"/>
      <c r="AM226" s="12"/>
      <c r="AN226" s="12"/>
      <c r="AO226" s="12"/>
      <c r="AP226" s="12"/>
    </row>
    <row r="227" spans="1:42" ht="18.7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12"/>
      <c r="AC227" s="12"/>
      <c r="AD227" s="12"/>
      <c r="AE227" s="12"/>
      <c r="AF227" s="12"/>
      <c r="AG227" s="12"/>
      <c r="AH227" s="12"/>
      <c r="AI227" s="12"/>
      <c r="AJ227" s="12"/>
      <c r="AK227" s="12"/>
      <c r="AL227" s="12"/>
      <c r="AM227" s="12"/>
      <c r="AN227" s="12"/>
      <c r="AO227" s="12"/>
      <c r="AP227" s="12"/>
    </row>
    <row r="228" spans="1:42" ht="18.7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12"/>
      <c r="AC228" s="12"/>
      <c r="AD228" s="12"/>
      <c r="AE228" s="12"/>
      <c r="AF228" s="12"/>
      <c r="AG228" s="12"/>
      <c r="AH228" s="12"/>
      <c r="AI228" s="12"/>
      <c r="AJ228" s="12"/>
      <c r="AK228" s="12"/>
      <c r="AL228" s="12"/>
      <c r="AM228" s="12"/>
      <c r="AN228" s="12"/>
      <c r="AO228" s="12"/>
      <c r="AP228" s="12"/>
    </row>
    <row r="229" spans="1:42" ht="18.7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12"/>
      <c r="AC229" s="12"/>
      <c r="AD229" s="12"/>
      <c r="AE229" s="12"/>
      <c r="AF229" s="12"/>
      <c r="AG229" s="12"/>
      <c r="AH229" s="12"/>
      <c r="AI229" s="12"/>
      <c r="AJ229" s="12"/>
      <c r="AK229" s="12"/>
      <c r="AL229" s="12"/>
      <c r="AM229" s="12"/>
      <c r="AN229" s="12"/>
      <c r="AO229" s="12"/>
      <c r="AP229" s="12"/>
    </row>
    <row r="230" spans="1:42" ht="18.7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12"/>
      <c r="AC230" s="12"/>
      <c r="AD230" s="12"/>
      <c r="AE230" s="12"/>
      <c r="AF230" s="12"/>
      <c r="AG230" s="12"/>
      <c r="AH230" s="12"/>
      <c r="AI230" s="12"/>
      <c r="AJ230" s="12"/>
      <c r="AK230" s="12"/>
      <c r="AL230" s="12"/>
      <c r="AM230" s="12"/>
      <c r="AN230" s="12"/>
      <c r="AO230" s="12"/>
      <c r="AP230" s="12"/>
    </row>
    <row r="231" spans="1:42" ht="18.7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12"/>
      <c r="AC231" s="12"/>
      <c r="AD231" s="12"/>
      <c r="AE231" s="12"/>
      <c r="AF231" s="12"/>
      <c r="AG231" s="12"/>
      <c r="AH231" s="12"/>
      <c r="AI231" s="12"/>
      <c r="AJ231" s="12"/>
      <c r="AK231" s="12"/>
      <c r="AL231" s="12"/>
      <c r="AM231" s="12"/>
      <c r="AN231" s="12"/>
      <c r="AO231" s="12"/>
      <c r="AP231" s="12"/>
    </row>
    <row r="232" spans="1:42" ht="18.7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12"/>
      <c r="AC232" s="12"/>
      <c r="AD232" s="12"/>
      <c r="AE232" s="12"/>
      <c r="AF232" s="12"/>
      <c r="AG232" s="12"/>
      <c r="AH232" s="12"/>
      <c r="AI232" s="12"/>
      <c r="AJ232" s="12"/>
      <c r="AK232" s="12"/>
      <c r="AL232" s="12"/>
      <c r="AM232" s="12"/>
      <c r="AN232" s="12"/>
      <c r="AO232" s="12"/>
      <c r="AP232" s="12"/>
    </row>
    <row r="233" spans="1:42" ht="18.7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12"/>
      <c r="AC233" s="12"/>
      <c r="AD233" s="12"/>
      <c r="AE233" s="12"/>
      <c r="AF233" s="12"/>
      <c r="AG233" s="12"/>
      <c r="AH233" s="12"/>
      <c r="AI233" s="12"/>
      <c r="AJ233" s="12"/>
      <c r="AK233" s="12"/>
      <c r="AL233" s="12"/>
      <c r="AM233" s="12"/>
      <c r="AN233" s="12"/>
      <c r="AO233" s="12"/>
      <c r="AP233" s="12"/>
    </row>
    <row r="234" spans="1:42" ht="18.7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12"/>
      <c r="AC234" s="12"/>
      <c r="AD234" s="12"/>
      <c r="AE234" s="12"/>
      <c r="AF234" s="12"/>
      <c r="AG234" s="12"/>
      <c r="AH234" s="12"/>
      <c r="AI234" s="12"/>
      <c r="AJ234" s="12"/>
      <c r="AK234" s="12"/>
      <c r="AL234" s="12"/>
      <c r="AM234" s="12"/>
      <c r="AN234" s="12"/>
      <c r="AO234" s="12"/>
      <c r="AP234" s="12"/>
    </row>
    <row r="235" spans="1:42" ht="18.7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12"/>
      <c r="AC235" s="12"/>
      <c r="AD235" s="12"/>
      <c r="AE235" s="12"/>
      <c r="AF235" s="12"/>
      <c r="AG235" s="12"/>
      <c r="AH235" s="12"/>
      <c r="AI235" s="12"/>
      <c r="AJ235" s="12"/>
      <c r="AK235" s="12"/>
      <c r="AL235" s="12"/>
      <c r="AM235" s="12"/>
      <c r="AN235" s="12"/>
      <c r="AO235" s="12"/>
      <c r="AP235" s="12"/>
    </row>
    <row r="236" spans="1:42" ht="18.7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12"/>
      <c r="AC236" s="12"/>
      <c r="AD236" s="12"/>
      <c r="AE236" s="12"/>
      <c r="AF236" s="12"/>
      <c r="AG236" s="12"/>
      <c r="AH236" s="12"/>
      <c r="AI236" s="12"/>
      <c r="AJ236" s="12"/>
      <c r="AK236" s="12"/>
      <c r="AL236" s="12"/>
      <c r="AM236" s="12"/>
      <c r="AN236" s="12"/>
      <c r="AO236" s="12"/>
      <c r="AP236" s="12"/>
    </row>
    <row r="237" spans="1:42" ht="18.7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12"/>
      <c r="AC237" s="12"/>
      <c r="AD237" s="12"/>
      <c r="AE237" s="12"/>
      <c r="AF237" s="12"/>
      <c r="AG237" s="12"/>
      <c r="AH237" s="12"/>
      <c r="AI237" s="12"/>
      <c r="AJ237" s="12"/>
      <c r="AK237" s="12"/>
      <c r="AL237" s="12"/>
      <c r="AM237" s="12"/>
      <c r="AN237" s="12"/>
      <c r="AO237" s="12"/>
      <c r="AP237" s="12"/>
    </row>
    <row r="238" spans="1:42" ht="18.7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12"/>
      <c r="AC238" s="12"/>
      <c r="AD238" s="12"/>
      <c r="AE238" s="12"/>
      <c r="AF238" s="12"/>
      <c r="AG238" s="12"/>
      <c r="AH238" s="12"/>
      <c r="AI238" s="12"/>
      <c r="AJ238" s="12"/>
      <c r="AK238" s="12"/>
      <c r="AL238" s="12"/>
      <c r="AM238" s="12"/>
      <c r="AN238" s="12"/>
      <c r="AO238" s="12"/>
      <c r="AP238" s="12"/>
    </row>
    <row r="239" spans="1:42" ht="18.7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12"/>
      <c r="AC239" s="12"/>
      <c r="AD239" s="12"/>
      <c r="AE239" s="12"/>
      <c r="AF239" s="12"/>
      <c r="AG239" s="12"/>
      <c r="AH239" s="12"/>
      <c r="AI239" s="12"/>
      <c r="AJ239" s="12"/>
      <c r="AK239" s="12"/>
      <c r="AL239" s="12"/>
      <c r="AM239" s="12"/>
      <c r="AN239" s="12"/>
      <c r="AO239" s="12"/>
      <c r="AP239" s="12"/>
    </row>
    <row r="240" spans="1:42" ht="18.7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12"/>
      <c r="AC240" s="12"/>
      <c r="AD240" s="12"/>
      <c r="AE240" s="12"/>
      <c r="AF240" s="12"/>
      <c r="AG240" s="12"/>
      <c r="AH240" s="12"/>
      <c r="AI240" s="12"/>
      <c r="AJ240" s="12"/>
      <c r="AK240" s="12"/>
      <c r="AL240" s="12"/>
      <c r="AM240" s="12"/>
      <c r="AN240" s="12"/>
      <c r="AO240" s="12"/>
      <c r="AP240" s="12"/>
    </row>
    <row r="241" spans="1:42" ht="18.7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12"/>
      <c r="AC241" s="12"/>
      <c r="AD241" s="12"/>
      <c r="AE241" s="12"/>
      <c r="AF241" s="12"/>
      <c r="AG241" s="12"/>
      <c r="AH241" s="12"/>
      <c r="AI241" s="12"/>
      <c r="AJ241" s="12"/>
      <c r="AK241" s="12"/>
      <c r="AL241" s="12"/>
      <c r="AM241" s="12"/>
      <c r="AN241" s="12"/>
      <c r="AO241" s="12"/>
      <c r="AP241" s="12"/>
    </row>
    <row r="242" spans="1:42" ht="18.7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12"/>
      <c r="AC242" s="12"/>
      <c r="AD242" s="12"/>
      <c r="AE242" s="12"/>
      <c r="AF242" s="12"/>
      <c r="AG242" s="12"/>
      <c r="AH242" s="12"/>
      <c r="AI242" s="12"/>
      <c r="AJ242" s="12"/>
      <c r="AK242" s="12"/>
      <c r="AL242" s="12"/>
      <c r="AM242" s="12"/>
      <c r="AN242" s="12"/>
      <c r="AO242" s="12"/>
      <c r="AP242" s="12"/>
    </row>
    <row r="243" spans="1:42" ht="18.7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12"/>
      <c r="AC243" s="12"/>
      <c r="AD243" s="12"/>
      <c r="AE243" s="12"/>
      <c r="AF243" s="12"/>
      <c r="AG243" s="12"/>
      <c r="AH243" s="12"/>
      <c r="AI243" s="12"/>
      <c r="AJ243" s="12"/>
      <c r="AK243" s="12"/>
      <c r="AL243" s="12"/>
      <c r="AM243" s="12"/>
      <c r="AN243" s="12"/>
      <c r="AO243" s="12"/>
      <c r="AP243" s="12"/>
    </row>
    <row r="244" spans="1:42" ht="18.7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12"/>
      <c r="AC244" s="12"/>
      <c r="AD244" s="12"/>
      <c r="AE244" s="12"/>
      <c r="AF244" s="12"/>
      <c r="AG244" s="12"/>
      <c r="AH244" s="12"/>
      <c r="AI244" s="12"/>
      <c r="AJ244" s="12"/>
      <c r="AK244" s="12"/>
      <c r="AL244" s="12"/>
      <c r="AM244" s="12"/>
      <c r="AN244" s="12"/>
      <c r="AO244" s="12"/>
      <c r="AP244" s="12"/>
    </row>
    <row r="245" spans="1:42" ht="18.7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12"/>
      <c r="AC245" s="12"/>
      <c r="AD245" s="12"/>
      <c r="AE245" s="12"/>
      <c r="AF245" s="12"/>
      <c r="AG245" s="12"/>
      <c r="AH245" s="12"/>
      <c r="AI245" s="12"/>
      <c r="AJ245" s="12"/>
      <c r="AK245" s="12"/>
      <c r="AL245" s="12"/>
      <c r="AM245" s="12"/>
      <c r="AN245" s="12"/>
      <c r="AO245" s="12"/>
      <c r="AP245" s="12"/>
    </row>
    <row r="246" spans="1:42" ht="18.7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12"/>
      <c r="AC246" s="12"/>
      <c r="AD246" s="12"/>
      <c r="AE246" s="12"/>
      <c r="AF246" s="12"/>
      <c r="AG246" s="12"/>
      <c r="AH246" s="12"/>
      <c r="AI246" s="12"/>
      <c r="AJ246" s="12"/>
      <c r="AK246" s="12"/>
      <c r="AL246" s="12"/>
      <c r="AM246" s="12"/>
      <c r="AN246" s="12"/>
      <c r="AO246" s="12"/>
      <c r="AP246" s="12"/>
    </row>
    <row r="247" spans="1:42" ht="18.7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12"/>
      <c r="AC247" s="12"/>
      <c r="AD247" s="12"/>
      <c r="AE247" s="12"/>
      <c r="AF247" s="12"/>
      <c r="AG247" s="12"/>
      <c r="AH247" s="12"/>
      <c r="AI247" s="12"/>
      <c r="AJ247" s="12"/>
      <c r="AK247" s="12"/>
      <c r="AL247" s="12"/>
      <c r="AM247" s="12"/>
      <c r="AN247" s="12"/>
      <c r="AO247" s="12"/>
      <c r="AP247" s="12"/>
    </row>
    <row r="248" spans="1:42" ht="18.7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12"/>
      <c r="AC248" s="12"/>
      <c r="AD248" s="12"/>
      <c r="AE248" s="12"/>
      <c r="AF248" s="12"/>
      <c r="AG248" s="12"/>
      <c r="AH248" s="12"/>
      <c r="AI248" s="12"/>
      <c r="AJ248" s="12"/>
      <c r="AK248" s="12"/>
      <c r="AL248" s="12"/>
      <c r="AM248" s="12"/>
      <c r="AN248" s="12"/>
      <c r="AO248" s="12"/>
      <c r="AP248" s="12"/>
    </row>
    <row r="249" spans="1:42" ht="18.7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12"/>
      <c r="AC249" s="12"/>
      <c r="AD249" s="12"/>
      <c r="AE249" s="12"/>
      <c r="AF249" s="12"/>
      <c r="AG249" s="12"/>
      <c r="AH249" s="12"/>
      <c r="AI249" s="12"/>
      <c r="AJ249" s="12"/>
      <c r="AK249" s="12"/>
      <c r="AL249" s="12"/>
      <c r="AM249" s="12"/>
      <c r="AN249" s="12"/>
      <c r="AO249" s="12"/>
      <c r="AP249" s="12"/>
    </row>
    <row r="250" spans="1:42" ht="18.7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12"/>
      <c r="AC250" s="12"/>
      <c r="AD250" s="12"/>
      <c r="AE250" s="12"/>
      <c r="AF250" s="12"/>
      <c r="AG250" s="12"/>
      <c r="AH250" s="12"/>
      <c r="AI250" s="12"/>
      <c r="AJ250" s="12"/>
      <c r="AK250" s="12"/>
      <c r="AL250" s="12"/>
      <c r="AM250" s="12"/>
      <c r="AN250" s="12"/>
      <c r="AO250" s="12"/>
      <c r="AP250" s="12"/>
    </row>
    <row r="251" spans="1:42" ht="18.7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12"/>
      <c r="AC251" s="12"/>
      <c r="AD251" s="12"/>
      <c r="AE251" s="12"/>
      <c r="AF251" s="12"/>
      <c r="AG251" s="12"/>
      <c r="AH251" s="12"/>
      <c r="AI251" s="12"/>
      <c r="AJ251" s="12"/>
      <c r="AK251" s="12"/>
      <c r="AL251" s="12"/>
      <c r="AM251" s="12"/>
      <c r="AN251" s="12"/>
      <c r="AO251" s="12"/>
      <c r="AP251" s="12"/>
    </row>
    <row r="252" spans="1:42" ht="18.7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12"/>
      <c r="AC252" s="12"/>
      <c r="AD252" s="12"/>
      <c r="AE252" s="12"/>
      <c r="AF252" s="12"/>
      <c r="AG252" s="12"/>
      <c r="AH252" s="12"/>
      <c r="AI252" s="12"/>
      <c r="AJ252" s="12"/>
      <c r="AK252" s="12"/>
      <c r="AL252" s="12"/>
      <c r="AM252" s="12"/>
      <c r="AN252" s="12"/>
      <c r="AO252" s="12"/>
      <c r="AP252" s="12"/>
    </row>
    <row r="253" spans="1:42" ht="18.7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12"/>
      <c r="AC253" s="12"/>
      <c r="AD253" s="12"/>
      <c r="AE253" s="12"/>
      <c r="AF253" s="12"/>
      <c r="AG253" s="12"/>
      <c r="AH253" s="12"/>
      <c r="AI253" s="12"/>
      <c r="AJ253" s="12"/>
      <c r="AK253" s="12"/>
      <c r="AL253" s="12"/>
      <c r="AM253" s="12"/>
      <c r="AN253" s="12"/>
      <c r="AO253" s="12"/>
      <c r="AP253" s="12"/>
    </row>
    <row r="254" spans="1:42" ht="18.7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12"/>
      <c r="AC254" s="12"/>
      <c r="AD254" s="12"/>
      <c r="AE254" s="12"/>
      <c r="AF254" s="12"/>
      <c r="AG254" s="12"/>
      <c r="AH254" s="12"/>
      <c r="AI254" s="12"/>
      <c r="AJ254" s="12"/>
      <c r="AK254" s="12"/>
      <c r="AL254" s="12"/>
      <c r="AM254" s="12"/>
      <c r="AN254" s="12"/>
      <c r="AO254" s="12"/>
      <c r="AP254" s="12"/>
    </row>
    <row r="255" spans="1:42" ht="18.7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12"/>
      <c r="AC255" s="12"/>
      <c r="AD255" s="12"/>
      <c r="AE255" s="12"/>
      <c r="AF255" s="12"/>
      <c r="AG255" s="12"/>
      <c r="AH255" s="12"/>
      <c r="AI255" s="12"/>
      <c r="AJ255" s="12"/>
      <c r="AK255" s="12"/>
      <c r="AL255" s="12"/>
      <c r="AM255" s="12"/>
      <c r="AN255" s="12"/>
      <c r="AO255" s="12"/>
      <c r="AP255" s="12"/>
    </row>
    <row r="256" spans="1:42" ht="18.7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12"/>
      <c r="AC256" s="12"/>
      <c r="AD256" s="12"/>
      <c r="AE256" s="12"/>
      <c r="AF256" s="12"/>
      <c r="AG256" s="12"/>
      <c r="AH256" s="12"/>
      <c r="AI256" s="12"/>
      <c r="AJ256" s="12"/>
      <c r="AK256" s="12"/>
      <c r="AL256" s="12"/>
      <c r="AM256" s="12"/>
      <c r="AN256" s="12"/>
      <c r="AO256" s="12"/>
      <c r="AP256" s="12"/>
    </row>
    <row r="257" spans="1:42" ht="18.7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12"/>
      <c r="AC257" s="12"/>
      <c r="AD257" s="12"/>
      <c r="AE257" s="12"/>
      <c r="AF257" s="12"/>
      <c r="AG257" s="12"/>
      <c r="AH257" s="12"/>
      <c r="AI257" s="12"/>
      <c r="AJ257" s="12"/>
      <c r="AK257" s="12"/>
      <c r="AL257" s="12"/>
      <c r="AM257" s="12"/>
      <c r="AN257" s="12"/>
      <c r="AO257" s="12"/>
      <c r="AP257" s="12"/>
    </row>
    <row r="258" spans="1:42" ht="18.7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12"/>
      <c r="AC258" s="12"/>
      <c r="AD258" s="12"/>
      <c r="AE258" s="12"/>
      <c r="AF258" s="12"/>
      <c r="AG258" s="12"/>
      <c r="AH258" s="12"/>
      <c r="AI258" s="12"/>
      <c r="AJ258" s="12"/>
      <c r="AK258" s="12"/>
      <c r="AL258" s="12"/>
      <c r="AM258" s="12"/>
      <c r="AN258" s="12"/>
      <c r="AO258" s="12"/>
      <c r="AP258" s="12"/>
    </row>
    <row r="259" spans="1:42" ht="18.7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12"/>
      <c r="AC259" s="12"/>
      <c r="AD259" s="12"/>
      <c r="AE259" s="12"/>
      <c r="AF259" s="12"/>
      <c r="AG259" s="12"/>
      <c r="AH259" s="12"/>
      <c r="AI259" s="12"/>
      <c r="AJ259" s="12"/>
      <c r="AK259" s="12"/>
      <c r="AL259" s="12"/>
      <c r="AM259" s="12"/>
      <c r="AN259" s="12"/>
      <c r="AO259" s="12"/>
      <c r="AP259" s="12"/>
    </row>
    <row r="260" spans="1:42" ht="18.7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12"/>
      <c r="AC260" s="12"/>
      <c r="AD260" s="12"/>
      <c r="AE260" s="12"/>
      <c r="AF260" s="12"/>
      <c r="AG260" s="12"/>
      <c r="AH260" s="12"/>
      <c r="AI260" s="12"/>
      <c r="AJ260" s="12"/>
      <c r="AK260" s="12"/>
      <c r="AL260" s="12"/>
      <c r="AM260" s="12"/>
      <c r="AN260" s="12"/>
      <c r="AO260" s="12"/>
      <c r="AP260" s="12"/>
    </row>
    <row r="261" spans="1:42" ht="18.7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12"/>
      <c r="AC261" s="12"/>
      <c r="AD261" s="12"/>
      <c r="AE261" s="12"/>
      <c r="AF261" s="12"/>
      <c r="AG261" s="12"/>
      <c r="AH261" s="12"/>
      <c r="AI261" s="12"/>
      <c r="AJ261" s="12"/>
      <c r="AK261" s="12"/>
      <c r="AL261" s="12"/>
      <c r="AM261" s="12"/>
      <c r="AN261" s="12"/>
      <c r="AO261" s="12"/>
      <c r="AP261" s="12"/>
    </row>
    <row r="262" spans="1:42" ht="18.7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12"/>
      <c r="AC262" s="12"/>
      <c r="AD262" s="12"/>
      <c r="AE262" s="12"/>
      <c r="AF262" s="12"/>
      <c r="AG262" s="12"/>
      <c r="AH262" s="12"/>
      <c r="AI262" s="12"/>
      <c r="AJ262" s="12"/>
      <c r="AK262" s="12"/>
      <c r="AL262" s="12"/>
      <c r="AM262" s="12"/>
      <c r="AN262" s="12"/>
      <c r="AO262" s="12"/>
      <c r="AP262" s="12"/>
    </row>
    <row r="263" spans="1:42" ht="18.7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12"/>
      <c r="AC263" s="12"/>
      <c r="AD263" s="12"/>
      <c r="AE263" s="12"/>
      <c r="AF263" s="12"/>
      <c r="AG263" s="12"/>
      <c r="AH263" s="12"/>
      <c r="AI263" s="12"/>
      <c r="AJ263" s="12"/>
      <c r="AK263" s="12"/>
      <c r="AL263" s="12"/>
      <c r="AM263" s="12"/>
      <c r="AN263" s="12"/>
      <c r="AO263" s="12"/>
      <c r="AP263" s="12"/>
    </row>
    <row r="264" spans="1:42" ht="18.7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12"/>
      <c r="AC264" s="12"/>
      <c r="AD264" s="12"/>
      <c r="AE264" s="12"/>
      <c r="AF264" s="12"/>
      <c r="AG264" s="12"/>
      <c r="AH264" s="12"/>
      <c r="AI264" s="12"/>
      <c r="AJ264" s="12"/>
      <c r="AK264" s="12"/>
      <c r="AL264" s="12"/>
      <c r="AM264" s="12"/>
      <c r="AN264" s="12"/>
      <c r="AO264" s="12"/>
      <c r="AP264" s="12"/>
    </row>
    <row r="265" spans="1:42" ht="18.7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12"/>
      <c r="AC265" s="12"/>
      <c r="AD265" s="12"/>
      <c r="AE265" s="12"/>
      <c r="AF265" s="12"/>
      <c r="AG265" s="12"/>
      <c r="AH265" s="12"/>
      <c r="AI265" s="12"/>
      <c r="AJ265" s="12"/>
      <c r="AK265" s="12"/>
      <c r="AL265" s="12"/>
      <c r="AM265" s="12"/>
      <c r="AN265" s="12"/>
      <c r="AO265" s="12"/>
      <c r="AP265" s="12"/>
    </row>
    <row r="266" spans="1:42" ht="18.7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12"/>
      <c r="AC266" s="12"/>
      <c r="AD266" s="12"/>
      <c r="AE266" s="12"/>
      <c r="AF266" s="12"/>
      <c r="AG266" s="12"/>
      <c r="AH266" s="12"/>
      <c r="AI266" s="12"/>
      <c r="AJ266" s="12"/>
      <c r="AK266" s="12"/>
      <c r="AL266" s="12"/>
      <c r="AM266" s="12"/>
      <c r="AN266" s="12"/>
      <c r="AO266" s="12"/>
      <c r="AP266" s="12"/>
    </row>
    <row r="267" spans="1:42" ht="18.7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12"/>
      <c r="AC267" s="12"/>
      <c r="AD267" s="12"/>
      <c r="AE267" s="12"/>
      <c r="AF267" s="12"/>
      <c r="AG267" s="12"/>
      <c r="AH267" s="12"/>
      <c r="AI267" s="12"/>
      <c r="AJ267" s="12"/>
      <c r="AK267" s="12"/>
      <c r="AL267" s="12"/>
      <c r="AM267" s="12"/>
      <c r="AN267" s="12"/>
      <c r="AO267" s="12"/>
      <c r="AP267" s="12"/>
    </row>
    <row r="268" spans="1:42" ht="18.7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12"/>
      <c r="AC268" s="12"/>
      <c r="AD268" s="12"/>
      <c r="AE268" s="12"/>
      <c r="AF268" s="12"/>
      <c r="AG268" s="12"/>
      <c r="AH268" s="12"/>
      <c r="AI268" s="12"/>
      <c r="AJ268" s="12"/>
      <c r="AK268" s="12"/>
      <c r="AL268" s="12"/>
      <c r="AM268" s="12"/>
      <c r="AN268" s="12"/>
      <c r="AO268" s="12"/>
      <c r="AP268" s="12"/>
    </row>
    <row r="269" spans="1:42" ht="18.7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12"/>
      <c r="AC269" s="12"/>
      <c r="AD269" s="12"/>
      <c r="AE269" s="12"/>
      <c r="AF269" s="12"/>
      <c r="AG269" s="12"/>
      <c r="AH269" s="12"/>
      <c r="AI269" s="12"/>
      <c r="AJ269" s="12"/>
      <c r="AK269" s="12"/>
      <c r="AL269" s="12"/>
      <c r="AM269" s="12"/>
      <c r="AN269" s="12"/>
      <c r="AO269" s="12"/>
      <c r="AP269" s="12"/>
    </row>
    <row r="270" spans="1:42" ht="18.7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12"/>
      <c r="AC270" s="12"/>
      <c r="AD270" s="12"/>
      <c r="AE270" s="12"/>
      <c r="AF270" s="12"/>
      <c r="AG270" s="12"/>
      <c r="AH270" s="12"/>
      <c r="AI270" s="12"/>
      <c r="AJ270" s="12"/>
      <c r="AK270" s="12"/>
      <c r="AL270" s="12"/>
      <c r="AM270" s="12"/>
      <c r="AN270" s="12"/>
      <c r="AO270" s="12"/>
      <c r="AP270" s="12"/>
    </row>
    <row r="271" spans="1:42" ht="18.7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12"/>
      <c r="AC271" s="12"/>
      <c r="AD271" s="12"/>
      <c r="AE271" s="12"/>
      <c r="AF271" s="12"/>
      <c r="AG271" s="12"/>
      <c r="AH271" s="12"/>
      <c r="AI271" s="12"/>
      <c r="AJ271" s="12"/>
      <c r="AK271" s="12"/>
      <c r="AL271" s="12"/>
      <c r="AM271" s="12"/>
      <c r="AN271" s="12"/>
      <c r="AO271" s="12"/>
      <c r="AP271" s="12"/>
    </row>
    <row r="272" spans="1:42" ht="18.7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12"/>
      <c r="AC272" s="12"/>
      <c r="AD272" s="12"/>
      <c r="AE272" s="12"/>
      <c r="AF272" s="12"/>
      <c r="AG272" s="12"/>
      <c r="AH272" s="12"/>
      <c r="AI272" s="12"/>
      <c r="AJ272" s="12"/>
      <c r="AK272" s="12"/>
      <c r="AL272" s="12"/>
      <c r="AM272" s="12"/>
      <c r="AN272" s="12"/>
      <c r="AO272" s="12"/>
      <c r="AP272" s="12"/>
    </row>
    <row r="273" spans="1:42" ht="18.7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12"/>
      <c r="AC273" s="12"/>
      <c r="AD273" s="12"/>
      <c r="AE273" s="12"/>
      <c r="AF273" s="12"/>
      <c r="AG273" s="12"/>
      <c r="AH273" s="12"/>
      <c r="AI273" s="12"/>
      <c r="AJ273" s="12"/>
      <c r="AK273" s="12"/>
      <c r="AL273" s="12"/>
      <c r="AM273" s="12"/>
      <c r="AN273" s="12"/>
      <c r="AO273" s="12"/>
      <c r="AP273" s="12"/>
    </row>
    <row r="274" spans="1:42" ht="18.7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12"/>
      <c r="AC274" s="12"/>
      <c r="AD274" s="12"/>
      <c r="AE274" s="12"/>
      <c r="AF274" s="12"/>
      <c r="AG274" s="12"/>
      <c r="AH274" s="12"/>
      <c r="AI274" s="12"/>
      <c r="AJ274" s="12"/>
      <c r="AK274" s="12"/>
      <c r="AL274" s="12"/>
      <c r="AM274" s="12"/>
      <c r="AN274" s="12"/>
      <c r="AO274" s="12"/>
      <c r="AP274" s="12"/>
    </row>
    <row r="275" spans="1:42" ht="18.7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12"/>
      <c r="AC275" s="12"/>
      <c r="AD275" s="12"/>
      <c r="AE275" s="12"/>
      <c r="AF275" s="12"/>
      <c r="AG275" s="12"/>
      <c r="AH275" s="12"/>
      <c r="AI275" s="12"/>
      <c r="AJ275" s="12"/>
      <c r="AK275" s="12"/>
      <c r="AL275" s="12"/>
      <c r="AM275" s="12"/>
      <c r="AN275" s="12"/>
      <c r="AO275" s="12"/>
      <c r="AP275" s="12"/>
    </row>
    <row r="276" spans="1:42" ht="18.7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12"/>
      <c r="AC276" s="12"/>
      <c r="AD276" s="12"/>
      <c r="AE276" s="12"/>
      <c r="AF276" s="12"/>
      <c r="AG276" s="12"/>
      <c r="AH276" s="12"/>
      <c r="AI276" s="12"/>
      <c r="AJ276" s="12"/>
      <c r="AK276" s="12"/>
      <c r="AL276" s="12"/>
      <c r="AM276" s="12"/>
      <c r="AN276" s="12"/>
      <c r="AO276" s="12"/>
      <c r="AP276" s="12"/>
    </row>
    <row r="277" spans="1:42" ht="18.7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12"/>
      <c r="AC277" s="12"/>
      <c r="AD277" s="12"/>
      <c r="AE277" s="12"/>
      <c r="AF277" s="12"/>
      <c r="AG277" s="12"/>
      <c r="AH277" s="12"/>
      <c r="AI277" s="12"/>
      <c r="AJ277" s="12"/>
      <c r="AK277" s="12"/>
      <c r="AL277" s="12"/>
      <c r="AM277" s="12"/>
      <c r="AN277" s="12"/>
      <c r="AO277" s="12"/>
      <c r="AP277" s="12"/>
    </row>
    <row r="278" spans="1:42" ht="18.7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12"/>
      <c r="AC278" s="12"/>
      <c r="AD278" s="12"/>
      <c r="AE278" s="12"/>
      <c r="AF278" s="12"/>
      <c r="AG278" s="12"/>
      <c r="AH278" s="12"/>
      <c r="AI278" s="12"/>
      <c r="AJ278" s="12"/>
      <c r="AK278" s="12"/>
      <c r="AL278" s="12"/>
      <c r="AM278" s="12"/>
      <c r="AN278" s="12"/>
      <c r="AO278" s="12"/>
      <c r="AP278" s="12"/>
    </row>
    <row r="279" spans="1:42" ht="18.7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12"/>
      <c r="AC279" s="12"/>
      <c r="AD279" s="12"/>
      <c r="AE279" s="12"/>
      <c r="AF279" s="12"/>
      <c r="AG279" s="12"/>
      <c r="AH279" s="12"/>
      <c r="AI279" s="12"/>
      <c r="AJ279" s="12"/>
      <c r="AK279" s="12"/>
      <c r="AL279" s="12"/>
      <c r="AM279" s="12"/>
      <c r="AN279" s="12"/>
      <c r="AO279" s="12"/>
      <c r="AP279" s="12"/>
    </row>
    <row r="280" spans="1:42" ht="18.7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12"/>
      <c r="AC280" s="12"/>
      <c r="AD280" s="12"/>
      <c r="AE280" s="12"/>
      <c r="AF280" s="12"/>
      <c r="AG280" s="12"/>
      <c r="AH280" s="12"/>
      <c r="AI280" s="12"/>
      <c r="AJ280" s="12"/>
      <c r="AK280" s="12"/>
      <c r="AL280" s="12"/>
      <c r="AM280" s="12"/>
      <c r="AN280" s="12"/>
      <c r="AO280" s="12"/>
      <c r="AP280" s="12"/>
    </row>
    <row r="281" spans="1:42" ht="18.7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12"/>
      <c r="AC281" s="12"/>
      <c r="AD281" s="12"/>
      <c r="AE281" s="12"/>
      <c r="AF281" s="12"/>
      <c r="AG281" s="12"/>
      <c r="AH281" s="12"/>
      <c r="AI281" s="12"/>
      <c r="AJ281" s="12"/>
      <c r="AK281" s="12"/>
      <c r="AL281" s="12"/>
      <c r="AM281" s="12"/>
      <c r="AN281" s="12"/>
      <c r="AO281" s="12"/>
      <c r="AP281" s="12"/>
    </row>
    <row r="282" spans="1:42" ht="18.7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12"/>
      <c r="AC282" s="12"/>
      <c r="AD282" s="12"/>
      <c r="AE282" s="12"/>
      <c r="AF282" s="12"/>
      <c r="AG282" s="12"/>
      <c r="AH282" s="12"/>
      <c r="AI282" s="12"/>
      <c r="AJ282" s="12"/>
      <c r="AK282" s="12"/>
      <c r="AL282" s="12"/>
      <c r="AM282" s="12"/>
      <c r="AN282" s="12"/>
      <c r="AO282" s="12"/>
      <c r="AP282" s="12"/>
    </row>
    <row r="283" spans="1:42" ht="18.7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12"/>
      <c r="AC283" s="12"/>
      <c r="AD283" s="12"/>
      <c r="AE283" s="12"/>
      <c r="AF283" s="12"/>
      <c r="AG283" s="12"/>
      <c r="AH283" s="12"/>
      <c r="AI283" s="12"/>
      <c r="AJ283" s="12"/>
      <c r="AK283" s="12"/>
      <c r="AL283" s="12"/>
      <c r="AM283" s="12"/>
      <c r="AN283" s="12"/>
      <c r="AO283" s="12"/>
      <c r="AP283" s="12"/>
    </row>
    <row r="284" spans="1:42" ht="18.7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12"/>
      <c r="AC284" s="12"/>
      <c r="AD284" s="12"/>
      <c r="AE284" s="12"/>
      <c r="AF284" s="12"/>
      <c r="AG284" s="12"/>
      <c r="AH284" s="12"/>
      <c r="AI284" s="12"/>
      <c r="AJ284" s="12"/>
      <c r="AK284" s="12"/>
      <c r="AL284" s="12"/>
      <c r="AM284" s="12"/>
      <c r="AN284" s="12"/>
      <c r="AO284" s="12"/>
      <c r="AP284" s="12"/>
    </row>
    <row r="285" spans="1:42" ht="18.7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12"/>
      <c r="AC285" s="12"/>
      <c r="AD285" s="12"/>
      <c r="AE285" s="12"/>
      <c r="AF285" s="12"/>
      <c r="AG285" s="12"/>
      <c r="AH285" s="12"/>
      <c r="AI285" s="12"/>
      <c r="AJ285" s="12"/>
      <c r="AK285" s="12"/>
      <c r="AL285" s="12"/>
      <c r="AM285" s="12"/>
      <c r="AN285" s="12"/>
      <c r="AO285" s="12"/>
      <c r="AP285" s="12"/>
    </row>
    <row r="286" spans="1:42" ht="18.7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12"/>
      <c r="AC286" s="12"/>
      <c r="AD286" s="12"/>
      <c r="AE286" s="12"/>
      <c r="AF286" s="12"/>
      <c r="AG286" s="12"/>
      <c r="AH286" s="12"/>
      <c r="AI286" s="12"/>
      <c r="AJ286" s="12"/>
      <c r="AK286" s="12"/>
      <c r="AL286" s="12"/>
      <c r="AM286" s="12"/>
      <c r="AN286" s="12"/>
      <c r="AO286" s="12"/>
      <c r="AP286" s="12"/>
    </row>
    <row r="287" spans="1:42" ht="18.7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12"/>
      <c r="AC287" s="12"/>
      <c r="AD287" s="12"/>
      <c r="AE287" s="12"/>
      <c r="AF287" s="12"/>
      <c r="AG287" s="12"/>
      <c r="AH287" s="12"/>
      <c r="AI287" s="12"/>
      <c r="AJ287" s="12"/>
      <c r="AK287" s="12"/>
      <c r="AL287" s="12"/>
      <c r="AM287" s="12"/>
      <c r="AN287" s="12"/>
      <c r="AO287" s="12"/>
      <c r="AP287" s="12"/>
    </row>
    <row r="288" spans="1:42" ht="18.7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12"/>
      <c r="AC288" s="12"/>
      <c r="AD288" s="12"/>
      <c r="AE288" s="12"/>
      <c r="AF288" s="12"/>
      <c r="AG288" s="12"/>
      <c r="AH288" s="12"/>
      <c r="AI288" s="12"/>
      <c r="AJ288" s="12"/>
      <c r="AK288" s="12"/>
      <c r="AL288" s="12"/>
      <c r="AM288" s="12"/>
      <c r="AN288" s="12"/>
      <c r="AO288" s="12"/>
      <c r="AP288" s="12"/>
    </row>
    <row r="289" spans="1:42" ht="18.7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12"/>
      <c r="AC289" s="12"/>
      <c r="AD289" s="12"/>
      <c r="AE289" s="12"/>
      <c r="AF289" s="12"/>
      <c r="AG289" s="12"/>
      <c r="AH289" s="12"/>
      <c r="AI289" s="12"/>
      <c r="AJ289" s="12"/>
      <c r="AK289" s="12"/>
      <c r="AL289" s="12"/>
      <c r="AM289" s="12"/>
      <c r="AN289" s="12"/>
      <c r="AO289" s="12"/>
      <c r="AP289" s="12"/>
    </row>
    <row r="290" spans="1:42" ht="18.7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12"/>
      <c r="AC290" s="12"/>
      <c r="AD290" s="12"/>
      <c r="AE290" s="12"/>
      <c r="AF290" s="12"/>
      <c r="AG290" s="12"/>
      <c r="AH290" s="12"/>
      <c r="AI290" s="12"/>
      <c r="AJ290" s="12"/>
      <c r="AK290" s="12"/>
      <c r="AL290" s="12"/>
      <c r="AM290" s="12"/>
      <c r="AN290" s="12"/>
      <c r="AO290" s="12"/>
      <c r="AP290" s="12"/>
    </row>
    <row r="291" spans="1:42" ht="18.7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12"/>
      <c r="AC291" s="12"/>
      <c r="AD291" s="12"/>
      <c r="AE291" s="12"/>
      <c r="AF291" s="12"/>
      <c r="AG291" s="12"/>
      <c r="AH291" s="12"/>
      <c r="AI291" s="12"/>
      <c r="AJ291" s="12"/>
      <c r="AK291" s="12"/>
      <c r="AL291" s="12"/>
      <c r="AM291" s="12"/>
      <c r="AN291" s="12"/>
      <c r="AO291" s="12"/>
      <c r="AP291" s="12"/>
    </row>
    <row r="292" spans="1:42" ht="18.7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12"/>
      <c r="AC292" s="12"/>
      <c r="AD292" s="12"/>
      <c r="AE292" s="12"/>
      <c r="AF292" s="12"/>
      <c r="AG292" s="12"/>
      <c r="AH292" s="12"/>
      <c r="AI292" s="12"/>
      <c r="AJ292" s="12"/>
      <c r="AK292" s="12"/>
      <c r="AL292" s="12"/>
      <c r="AM292" s="12"/>
      <c r="AN292" s="12"/>
      <c r="AO292" s="12"/>
      <c r="AP292" s="12"/>
    </row>
    <row r="293" spans="1:42" ht="18.7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12"/>
      <c r="AC293" s="12"/>
      <c r="AD293" s="12"/>
      <c r="AE293" s="12"/>
      <c r="AF293" s="12"/>
      <c r="AG293" s="12"/>
      <c r="AH293" s="12"/>
      <c r="AI293" s="12"/>
      <c r="AJ293" s="12"/>
      <c r="AK293" s="12"/>
      <c r="AL293" s="12"/>
      <c r="AM293" s="12"/>
      <c r="AN293" s="12"/>
      <c r="AO293" s="12"/>
      <c r="AP293" s="12"/>
    </row>
    <row r="294" spans="1:42" ht="18.7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12"/>
      <c r="AC294" s="12"/>
      <c r="AD294" s="12"/>
      <c r="AE294" s="12"/>
      <c r="AF294" s="12"/>
      <c r="AG294" s="12"/>
      <c r="AH294" s="12"/>
      <c r="AI294" s="12"/>
      <c r="AJ294" s="12"/>
      <c r="AK294" s="12"/>
      <c r="AL294" s="12"/>
      <c r="AM294" s="12"/>
      <c r="AN294" s="12"/>
      <c r="AO294" s="12"/>
      <c r="AP294" s="12"/>
    </row>
    <row r="295" spans="1:42" ht="18.7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12"/>
      <c r="AC295" s="12"/>
      <c r="AD295" s="12"/>
      <c r="AE295" s="12"/>
      <c r="AF295" s="12"/>
      <c r="AG295" s="12"/>
      <c r="AH295" s="12"/>
      <c r="AI295" s="12"/>
      <c r="AJ295" s="12"/>
      <c r="AK295" s="12"/>
      <c r="AL295" s="12"/>
      <c r="AM295" s="12"/>
      <c r="AN295" s="12"/>
      <c r="AO295" s="12"/>
      <c r="AP295" s="12"/>
    </row>
    <row r="296" spans="1:42" ht="18.7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12"/>
      <c r="AC296" s="12"/>
      <c r="AD296" s="12"/>
      <c r="AE296" s="12"/>
      <c r="AF296" s="12"/>
      <c r="AG296" s="12"/>
      <c r="AH296" s="12"/>
      <c r="AI296" s="12"/>
      <c r="AJ296" s="12"/>
      <c r="AK296" s="12"/>
      <c r="AL296" s="12"/>
      <c r="AM296" s="12"/>
      <c r="AN296" s="12"/>
      <c r="AO296" s="12"/>
      <c r="AP296" s="12"/>
    </row>
    <row r="297" spans="1:42" ht="18.7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12"/>
      <c r="AC297" s="12"/>
      <c r="AD297" s="12"/>
      <c r="AE297" s="12"/>
      <c r="AF297" s="12"/>
      <c r="AG297" s="12"/>
      <c r="AH297" s="12"/>
      <c r="AI297" s="12"/>
      <c r="AJ297" s="12"/>
      <c r="AK297" s="12"/>
      <c r="AL297" s="12"/>
      <c r="AM297" s="12"/>
      <c r="AN297" s="12"/>
      <c r="AO297" s="12"/>
      <c r="AP297" s="12"/>
    </row>
    <row r="298" spans="1:42" ht="18.7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12"/>
      <c r="AC298" s="12"/>
      <c r="AD298" s="12"/>
      <c r="AE298" s="12"/>
      <c r="AF298" s="12"/>
      <c r="AG298" s="12"/>
      <c r="AH298" s="12"/>
      <c r="AI298" s="12"/>
      <c r="AJ298" s="12"/>
      <c r="AK298" s="12"/>
      <c r="AL298" s="12"/>
      <c r="AM298" s="12"/>
      <c r="AN298" s="12"/>
      <c r="AO298" s="12"/>
      <c r="AP298" s="12"/>
    </row>
    <row r="299" spans="1:42" ht="18.7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12"/>
      <c r="AC299" s="12"/>
      <c r="AD299" s="12"/>
      <c r="AE299" s="12"/>
      <c r="AF299" s="12"/>
      <c r="AG299" s="12"/>
      <c r="AH299" s="12"/>
      <c r="AI299" s="12"/>
      <c r="AJ299" s="12"/>
      <c r="AK299" s="12"/>
      <c r="AL299" s="12"/>
      <c r="AM299" s="12"/>
      <c r="AN299" s="12"/>
      <c r="AO299" s="12"/>
      <c r="AP299" s="12"/>
    </row>
    <row r="300" spans="1:42" ht="18.7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12"/>
      <c r="AC300" s="12"/>
      <c r="AD300" s="12"/>
      <c r="AE300" s="12"/>
      <c r="AF300" s="12"/>
      <c r="AG300" s="12"/>
      <c r="AH300" s="12"/>
      <c r="AI300" s="12"/>
      <c r="AJ300" s="12"/>
      <c r="AK300" s="12"/>
      <c r="AL300" s="12"/>
      <c r="AM300" s="12"/>
      <c r="AN300" s="12"/>
      <c r="AO300" s="12"/>
      <c r="AP300" s="12"/>
    </row>
    <row r="301" spans="1:42" ht="18.7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12"/>
      <c r="AC301" s="12"/>
      <c r="AD301" s="12"/>
      <c r="AE301" s="12"/>
      <c r="AF301" s="12"/>
      <c r="AG301" s="12"/>
      <c r="AH301" s="12"/>
      <c r="AI301" s="12"/>
      <c r="AJ301" s="12"/>
      <c r="AK301" s="12"/>
      <c r="AL301" s="12"/>
      <c r="AM301" s="12"/>
      <c r="AN301" s="12"/>
      <c r="AO301" s="12"/>
      <c r="AP301" s="12"/>
    </row>
    <row r="302" spans="1:42" ht="18.7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12"/>
      <c r="AC302" s="12"/>
      <c r="AD302" s="12"/>
      <c r="AE302" s="12"/>
      <c r="AF302" s="12"/>
      <c r="AG302" s="12"/>
      <c r="AH302" s="12"/>
      <c r="AI302" s="12"/>
      <c r="AJ302" s="12"/>
      <c r="AK302" s="12"/>
      <c r="AL302" s="12"/>
      <c r="AM302" s="12"/>
      <c r="AN302" s="12"/>
      <c r="AO302" s="12"/>
      <c r="AP302" s="12"/>
    </row>
    <row r="303" spans="1:42" ht="18.7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12"/>
      <c r="AC303" s="12"/>
      <c r="AD303" s="12"/>
      <c r="AE303" s="12"/>
      <c r="AF303" s="12"/>
      <c r="AG303" s="12"/>
      <c r="AH303" s="12"/>
      <c r="AI303" s="12"/>
      <c r="AJ303" s="12"/>
      <c r="AK303" s="12"/>
      <c r="AL303" s="12"/>
      <c r="AM303" s="12"/>
      <c r="AN303" s="12"/>
      <c r="AO303" s="12"/>
      <c r="AP303" s="12"/>
    </row>
    <row r="304" spans="1:42" ht="18.7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12"/>
      <c r="AC304" s="12"/>
      <c r="AD304" s="12"/>
      <c r="AE304" s="12"/>
      <c r="AF304" s="12"/>
      <c r="AG304" s="12"/>
      <c r="AH304" s="12"/>
      <c r="AI304" s="12"/>
      <c r="AJ304" s="12"/>
      <c r="AK304" s="12"/>
      <c r="AL304" s="12"/>
      <c r="AM304" s="12"/>
      <c r="AN304" s="12"/>
      <c r="AO304" s="12"/>
      <c r="AP304" s="12"/>
    </row>
    <row r="305" spans="1:42" ht="18.7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12"/>
      <c r="AC305" s="12"/>
      <c r="AD305" s="12"/>
      <c r="AE305" s="12"/>
      <c r="AF305" s="12"/>
      <c r="AG305" s="12"/>
      <c r="AH305" s="12"/>
      <c r="AI305" s="12"/>
      <c r="AJ305" s="12"/>
      <c r="AK305" s="12"/>
      <c r="AL305" s="12"/>
      <c r="AM305" s="12"/>
      <c r="AN305" s="12"/>
      <c r="AO305" s="12"/>
      <c r="AP305" s="12"/>
    </row>
    <row r="306" spans="1:42" ht="18.7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12"/>
      <c r="AC306" s="12"/>
      <c r="AD306" s="12"/>
      <c r="AE306" s="12"/>
      <c r="AF306" s="12"/>
      <c r="AG306" s="12"/>
      <c r="AH306" s="12"/>
      <c r="AI306" s="12"/>
      <c r="AJ306" s="12"/>
      <c r="AK306" s="12"/>
      <c r="AL306" s="12"/>
      <c r="AM306" s="12"/>
      <c r="AN306" s="12"/>
      <c r="AO306" s="12"/>
      <c r="AP306" s="12"/>
    </row>
    <row r="307" spans="1:42" ht="18.7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12"/>
      <c r="AC307" s="12"/>
      <c r="AD307" s="12"/>
      <c r="AE307" s="12"/>
      <c r="AF307" s="12"/>
      <c r="AG307" s="12"/>
      <c r="AH307" s="12"/>
      <c r="AI307" s="12"/>
      <c r="AJ307" s="12"/>
      <c r="AK307" s="12"/>
      <c r="AL307" s="12"/>
      <c r="AM307" s="12"/>
      <c r="AN307" s="12"/>
      <c r="AO307" s="12"/>
      <c r="AP307" s="12"/>
    </row>
    <row r="308" spans="1:42" ht="18.7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12"/>
      <c r="AC308" s="12"/>
      <c r="AD308" s="12"/>
      <c r="AE308" s="12"/>
      <c r="AF308" s="12"/>
      <c r="AG308" s="12"/>
      <c r="AH308" s="12"/>
      <c r="AI308" s="12"/>
      <c r="AJ308" s="12"/>
      <c r="AK308" s="12"/>
      <c r="AL308" s="12"/>
      <c r="AM308" s="12"/>
      <c r="AN308" s="12"/>
      <c r="AO308" s="12"/>
      <c r="AP308" s="12"/>
    </row>
    <row r="309" spans="1:42" ht="18.7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12"/>
      <c r="AC309" s="12"/>
      <c r="AD309" s="12"/>
      <c r="AE309" s="12"/>
      <c r="AF309" s="12"/>
      <c r="AG309" s="12"/>
      <c r="AH309" s="12"/>
      <c r="AI309" s="12"/>
      <c r="AJ309" s="12"/>
      <c r="AK309" s="12"/>
      <c r="AL309" s="12"/>
      <c r="AM309" s="12"/>
      <c r="AN309" s="12"/>
      <c r="AO309" s="12"/>
      <c r="AP309" s="12"/>
    </row>
    <row r="310" spans="1:42" ht="18.7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12"/>
      <c r="AC310" s="12"/>
      <c r="AD310" s="12"/>
      <c r="AE310" s="12"/>
      <c r="AF310" s="12"/>
      <c r="AG310" s="12"/>
      <c r="AH310" s="12"/>
      <c r="AI310" s="12"/>
      <c r="AJ310" s="12"/>
      <c r="AK310" s="12"/>
      <c r="AL310" s="12"/>
      <c r="AM310" s="12"/>
      <c r="AN310" s="12"/>
      <c r="AO310" s="12"/>
      <c r="AP310" s="12"/>
    </row>
    <row r="311" spans="1:42" ht="18.7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12"/>
      <c r="AC311" s="12"/>
      <c r="AD311" s="12"/>
      <c r="AE311" s="12"/>
      <c r="AF311" s="12"/>
      <c r="AG311" s="12"/>
      <c r="AH311" s="12"/>
      <c r="AI311" s="12"/>
      <c r="AJ311" s="12"/>
      <c r="AK311" s="12"/>
      <c r="AL311" s="12"/>
      <c r="AM311" s="12"/>
      <c r="AN311" s="12"/>
      <c r="AO311" s="12"/>
      <c r="AP311" s="12"/>
    </row>
    <row r="312" spans="1:42" ht="18.7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12"/>
      <c r="AC312" s="12"/>
      <c r="AD312" s="12"/>
      <c r="AE312" s="12"/>
      <c r="AF312" s="12"/>
      <c r="AG312" s="12"/>
      <c r="AH312" s="12"/>
      <c r="AI312" s="12"/>
      <c r="AJ312" s="12"/>
      <c r="AK312" s="12"/>
      <c r="AL312" s="12"/>
      <c r="AM312" s="12"/>
      <c r="AN312" s="12"/>
      <c r="AO312" s="12"/>
      <c r="AP312" s="12"/>
    </row>
    <row r="313" spans="1:42" ht="18.7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12"/>
      <c r="AC313" s="12"/>
      <c r="AD313" s="12"/>
      <c r="AE313" s="12"/>
      <c r="AF313" s="12"/>
      <c r="AG313" s="12"/>
      <c r="AH313" s="12"/>
      <c r="AI313" s="12"/>
      <c r="AJ313" s="12"/>
      <c r="AK313" s="12"/>
      <c r="AL313" s="12"/>
      <c r="AM313" s="12"/>
      <c r="AN313" s="12"/>
      <c r="AO313" s="12"/>
      <c r="AP313" s="12"/>
    </row>
    <row r="314" spans="1:42" ht="18.7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12"/>
      <c r="AC314" s="12"/>
      <c r="AD314" s="12"/>
      <c r="AE314" s="12"/>
      <c r="AF314" s="12"/>
      <c r="AG314" s="12"/>
      <c r="AH314" s="12"/>
      <c r="AI314" s="12"/>
      <c r="AJ314" s="12"/>
      <c r="AK314" s="12"/>
      <c r="AL314" s="12"/>
      <c r="AM314" s="12"/>
      <c r="AN314" s="12"/>
      <c r="AO314" s="12"/>
      <c r="AP314" s="12"/>
    </row>
    <row r="315" spans="1:42" ht="18.7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12"/>
      <c r="AC315" s="12"/>
      <c r="AD315" s="12"/>
      <c r="AE315" s="12"/>
      <c r="AF315" s="12"/>
      <c r="AG315" s="12"/>
      <c r="AH315" s="12"/>
      <c r="AI315" s="12"/>
      <c r="AJ315" s="12"/>
      <c r="AK315" s="12"/>
      <c r="AL315" s="12"/>
      <c r="AM315" s="12"/>
      <c r="AN315" s="12"/>
      <c r="AO315" s="12"/>
      <c r="AP315" s="12"/>
    </row>
    <row r="316" spans="1:42" ht="18.7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12"/>
      <c r="AC316" s="12"/>
      <c r="AD316" s="12"/>
      <c r="AE316" s="12"/>
      <c r="AF316" s="12"/>
      <c r="AG316" s="12"/>
      <c r="AH316" s="12"/>
      <c r="AI316" s="12"/>
      <c r="AJ316" s="12"/>
      <c r="AK316" s="12"/>
      <c r="AL316" s="12"/>
      <c r="AM316" s="12"/>
      <c r="AN316" s="12"/>
      <c r="AO316" s="12"/>
      <c r="AP316" s="12"/>
    </row>
    <row r="317" spans="1:42" ht="18.7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12"/>
      <c r="AC317" s="12"/>
      <c r="AD317" s="12"/>
      <c r="AE317" s="12"/>
      <c r="AF317" s="12"/>
      <c r="AG317" s="12"/>
      <c r="AH317" s="12"/>
      <c r="AI317" s="12"/>
      <c r="AJ317" s="12"/>
      <c r="AK317" s="12"/>
      <c r="AL317" s="12"/>
      <c r="AM317" s="12"/>
      <c r="AN317" s="12"/>
      <c r="AO317" s="12"/>
      <c r="AP317" s="12"/>
    </row>
    <row r="318" spans="1:42" ht="18.7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12"/>
      <c r="AC318" s="12"/>
      <c r="AD318" s="12"/>
      <c r="AE318" s="12"/>
      <c r="AF318" s="12"/>
      <c r="AG318" s="12"/>
      <c r="AH318" s="12"/>
      <c r="AI318" s="12"/>
      <c r="AJ318" s="12"/>
      <c r="AK318" s="12"/>
      <c r="AL318" s="12"/>
      <c r="AM318" s="12"/>
      <c r="AN318" s="12"/>
      <c r="AO318" s="12"/>
      <c r="AP318" s="12"/>
    </row>
    <row r="319" spans="1:42" ht="18.7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12"/>
      <c r="AC319" s="12"/>
      <c r="AD319" s="12"/>
      <c r="AE319" s="12"/>
      <c r="AF319" s="12"/>
      <c r="AG319" s="12"/>
      <c r="AH319" s="12"/>
      <c r="AI319" s="12"/>
      <c r="AJ319" s="12"/>
      <c r="AK319" s="12"/>
      <c r="AL319" s="12"/>
      <c r="AM319" s="12"/>
      <c r="AN319" s="12"/>
      <c r="AO319" s="12"/>
      <c r="AP319" s="12"/>
    </row>
    <row r="320" spans="1:42" ht="18.7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12"/>
      <c r="AC320" s="12"/>
      <c r="AD320" s="12"/>
      <c r="AE320" s="12"/>
      <c r="AF320" s="12"/>
      <c r="AG320" s="12"/>
      <c r="AH320" s="12"/>
      <c r="AI320" s="12"/>
      <c r="AJ320" s="12"/>
      <c r="AK320" s="12"/>
      <c r="AL320" s="12"/>
      <c r="AM320" s="12"/>
      <c r="AN320" s="12"/>
      <c r="AO320" s="12"/>
      <c r="AP320" s="12"/>
    </row>
    <row r="321" spans="1:42" ht="18.7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12"/>
      <c r="AC321" s="12"/>
      <c r="AD321" s="12"/>
      <c r="AE321" s="12"/>
      <c r="AF321" s="12"/>
      <c r="AG321" s="12"/>
      <c r="AH321" s="12"/>
      <c r="AI321" s="12"/>
      <c r="AJ321" s="12"/>
      <c r="AK321" s="12"/>
      <c r="AL321" s="12"/>
      <c r="AM321" s="12"/>
      <c r="AN321" s="12"/>
      <c r="AO321" s="12"/>
      <c r="AP321" s="12"/>
    </row>
    <row r="322" spans="1:42" ht="18.7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12"/>
      <c r="AC322" s="12"/>
      <c r="AD322" s="12"/>
      <c r="AE322" s="12"/>
      <c r="AF322" s="12"/>
      <c r="AG322" s="12"/>
      <c r="AH322" s="12"/>
      <c r="AI322" s="12"/>
      <c r="AJ322" s="12"/>
      <c r="AK322" s="12"/>
      <c r="AL322" s="12"/>
      <c r="AM322" s="12"/>
      <c r="AN322" s="12"/>
      <c r="AO322" s="12"/>
      <c r="AP322" s="12"/>
    </row>
    <row r="323" spans="1:42" ht="18.7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12"/>
      <c r="AC323" s="12"/>
      <c r="AD323" s="12"/>
      <c r="AE323" s="12"/>
      <c r="AF323" s="12"/>
      <c r="AG323" s="12"/>
      <c r="AH323" s="12"/>
      <c r="AI323" s="12"/>
      <c r="AJ323" s="12"/>
      <c r="AK323" s="12"/>
      <c r="AL323" s="12"/>
      <c r="AM323" s="12"/>
      <c r="AN323" s="12"/>
      <c r="AO323" s="12"/>
      <c r="AP323" s="12"/>
    </row>
    <row r="324" spans="1:42" ht="18.7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12"/>
      <c r="AC324" s="12"/>
      <c r="AD324" s="12"/>
      <c r="AE324" s="12"/>
      <c r="AF324" s="12"/>
      <c r="AG324" s="12"/>
      <c r="AH324" s="12"/>
      <c r="AI324" s="12"/>
      <c r="AJ324" s="12"/>
      <c r="AK324" s="12"/>
      <c r="AL324" s="12"/>
      <c r="AM324" s="12"/>
      <c r="AN324" s="12"/>
      <c r="AO324" s="12"/>
      <c r="AP324" s="12"/>
    </row>
    <row r="325" spans="1:42" ht="18.7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12"/>
      <c r="AC325" s="12"/>
      <c r="AD325" s="12"/>
      <c r="AE325" s="12"/>
      <c r="AF325" s="12"/>
      <c r="AG325" s="12"/>
      <c r="AH325" s="12"/>
      <c r="AI325" s="12"/>
      <c r="AJ325" s="12"/>
      <c r="AK325" s="12"/>
      <c r="AL325" s="12"/>
      <c r="AM325" s="12"/>
      <c r="AN325" s="12"/>
      <c r="AO325" s="12"/>
      <c r="AP325" s="12"/>
    </row>
    <row r="326" spans="1:42" ht="18.7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12"/>
      <c r="AC326" s="12"/>
      <c r="AD326" s="12"/>
      <c r="AE326" s="12"/>
      <c r="AF326" s="12"/>
      <c r="AG326" s="12"/>
      <c r="AH326" s="12"/>
      <c r="AI326" s="12"/>
      <c r="AJ326" s="12"/>
      <c r="AK326" s="12"/>
      <c r="AL326" s="12"/>
      <c r="AM326" s="12"/>
      <c r="AN326" s="12"/>
      <c r="AO326" s="12"/>
      <c r="AP326" s="12"/>
    </row>
    <row r="327" spans="1:42" ht="18.7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12"/>
      <c r="AC327" s="12"/>
      <c r="AD327" s="12"/>
      <c r="AE327" s="12"/>
      <c r="AF327" s="12"/>
      <c r="AG327" s="12"/>
      <c r="AH327" s="12"/>
      <c r="AI327" s="12"/>
      <c r="AJ327" s="12"/>
      <c r="AK327" s="12"/>
      <c r="AL327" s="12"/>
      <c r="AM327" s="12"/>
      <c r="AN327" s="12"/>
      <c r="AO327" s="12"/>
      <c r="AP327" s="12"/>
    </row>
    <row r="328" spans="1:42" ht="18.7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12"/>
      <c r="AC328" s="12"/>
      <c r="AD328" s="12"/>
      <c r="AE328" s="12"/>
      <c r="AF328" s="12"/>
      <c r="AG328" s="12"/>
      <c r="AH328" s="12"/>
      <c r="AI328" s="12"/>
      <c r="AJ328" s="12"/>
      <c r="AK328" s="12"/>
      <c r="AL328" s="12"/>
      <c r="AM328" s="12"/>
      <c r="AN328" s="12"/>
      <c r="AO328" s="12"/>
      <c r="AP328" s="12"/>
    </row>
    <row r="329" spans="1:42" ht="18.7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12"/>
      <c r="AC329" s="12"/>
      <c r="AD329" s="12"/>
      <c r="AE329" s="12"/>
      <c r="AF329" s="12"/>
      <c r="AG329" s="12"/>
      <c r="AH329" s="12"/>
      <c r="AI329" s="12"/>
      <c r="AJ329" s="12"/>
      <c r="AK329" s="12"/>
      <c r="AL329" s="12"/>
      <c r="AM329" s="12"/>
      <c r="AN329" s="12"/>
      <c r="AO329" s="12"/>
      <c r="AP329" s="12"/>
    </row>
    <row r="330" spans="1:42" ht="18.7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12"/>
      <c r="AC330" s="12"/>
      <c r="AD330" s="12"/>
      <c r="AE330" s="12"/>
      <c r="AF330" s="12"/>
      <c r="AG330" s="12"/>
      <c r="AH330" s="12"/>
      <c r="AI330" s="12"/>
      <c r="AJ330" s="12"/>
      <c r="AK330" s="12"/>
      <c r="AL330" s="12"/>
      <c r="AM330" s="12"/>
      <c r="AN330" s="12"/>
      <c r="AO330" s="12"/>
      <c r="AP330" s="12"/>
    </row>
    <row r="331" spans="1:42" ht="18.7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12"/>
      <c r="AC331" s="12"/>
      <c r="AD331" s="12"/>
      <c r="AE331" s="12"/>
      <c r="AF331" s="12"/>
      <c r="AG331" s="12"/>
      <c r="AH331" s="12"/>
      <c r="AI331" s="12"/>
      <c r="AJ331" s="12"/>
      <c r="AK331" s="12"/>
      <c r="AL331" s="12"/>
      <c r="AM331" s="12"/>
      <c r="AN331" s="12"/>
      <c r="AO331" s="12"/>
      <c r="AP331" s="12"/>
    </row>
    <row r="332" spans="1:42" ht="18.7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12"/>
      <c r="AC332" s="12"/>
      <c r="AD332" s="12"/>
      <c r="AE332" s="12"/>
      <c r="AF332" s="12"/>
      <c r="AG332" s="12"/>
      <c r="AH332" s="12"/>
      <c r="AI332" s="12"/>
      <c r="AJ332" s="12"/>
      <c r="AK332" s="12"/>
      <c r="AL332" s="12"/>
      <c r="AM332" s="12"/>
      <c r="AN332" s="12"/>
      <c r="AO332" s="12"/>
      <c r="AP332" s="12"/>
    </row>
    <row r="333" spans="1:42" ht="18.7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12"/>
      <c r="AC333" s="12"/>
      <c r="AD333" s="12"/>
      <c r="AE333" s="12"/>
      <c r="AF333" s="12"/>
      <c r="AG333" s="12"/>
      <c r="AH333" s="12"/>
      <c r="AI333" s="12"/>
      <c r="AJ333" s="12"/>
      <c r="AK333" s="12"/>
      <c r="AL333" s="12"/>
      <c r="AM333" s="12"/>
      <c r="AN333" s="12"/>
      <c r="AO333" s="12"/>
      <c r="AP333" s="12"/>
    </row>
    <row r="334" spans="1:42" ht="18.7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12"/>
      <c r="AC334" s="12"/>
      <c r="AD334" s="12"/>
      <c r="AE334" s="12"/>
      <c r="AF334" s="12"/>
      <c r="AG334" s="12"/>
      <c r="AH334" s="12"/>
      <c r="AI334" s="12"/>
      <c r="AJ334" s="12"/>
      <c r="AK334" s="12"/>
      <c r="AL334" s="12"/>
      <c r="AM334" s="12"/>
      <c r="AN334" s="12"/>
      <c r="AO334" s="12"/>
      <c r="AP334" s="12"/>
    </row>
    <row r="335" spans="1:42" ht="18.7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12"/>
      <c r="AC335" s="12"/>
      <c r="AD335" s="12"/>
      <c r="AE335" s="12"/>
      <c r="AF335" s="12"/>
      <c r="AG335" s="12"/>
      <c r="AH335" s="12"/>
      <c r="AI335" s="12"/>
      <c r="AJ335" s="12"/>
      <c r="AK335" s="12"/>
      <c r="AL335" s="12"/>
      <c r="AM335" s="12"/>
      <c r="AN335" s="12"/>
      <c r="AO335" s="12"/>
      <c r="AP335" s="12"/>
    </row>
    <row r="336" spans="1:42" ht="18.7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12"/>
      <c r="AC336" s="12"/>
      <c r="AD336" s="12"/>
      <c r="AE336" s="12"/>
      <c r="AF336" s="12"/>
      <c r="AG336" s="12"/>
      <c r="AH336" s="12"/>
      <c r="AI336" s="12"/>
      <c r="AJ336" s="12"/>
      <c r="AK336" s="12"/>
      <c r="AL336" s="12"/>
      <c r="AM336" s="12"/>
      <c r="AN336" s="12"/>
      <c r="AO336" s="12"/>
      <c r="AP336" s="12"/>
    </row>
    <row r="337" spans="1:42" ht="18.7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12"/>
      <c r="AC337" s="12"/>
      <c r="AD337" s="12"/>
      <c r="AE337" s="12"/>
      <c r="AF337" s="12"/>
      <c r="AG337" s="12"/>
      <c r="AH337" s="12"/>
      <c r="AI337" s="12"/>
      <c r="AJ337" s="12"/>
      <c r="AK337" s="12"/>
      <c r="AL337" s="12"/>
      <c r="AM337" s="12"/>
      <c r="AN337" s="12"/>
      <c r="AO337" s="12"/>
      <c r="AP337" s="12"/>
    </row>
    <row r="338" spans="1:42" ht="18.7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12"/>
      <c r="AC338" s="12"/>
      <c r="AD338" s="12"/>
      <c r="AE338" s="12"/>
      <c r="AF338" s="12"/>
      <c r="AG338" s="12"/>
      <c r="AH338" s="12"/>
      <c r="AI338" s="12"/>
      <c r="AJ338" s="12"/>
      <c r="AK338" s="12"/>
      <c r="AL338" s="12"/>
      <c r="AM338" s="12"/>
      <c r="AN338" s="12"/>
      <c r="AO338" s="12"/>
      <c r="AP338" s="12"/>
    </row>
    <row r="339" spans="1:42" ht="18.7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12"/>
      <c r="AC339" s="12"/>
      <c r="AD339" s="12"/>
      <c r="AE339" s="12"/>
      <c r="AF339" s="12"/>
      <c r="AG339" s="12"/>
      <c r="AH339" s="12"/>
      <c r="AI339" s="12"/>
      <c r="AJ339" s="12"/>
      <c r="AK339" s="12"/>
      <c r="AL339" s="12"/>
      <c r="AM339" s="12"/>
      <c r="AN339" s="12"/>
      <c r="AO339" s="12"/>
      <c r="AP339" s="12"/>
    </row>
    <row r="340" spans="1:42" ht="18.7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12"/>
      <c r="AC340" s="12"/>
      <c r="AD340" s="12"/>
      <c r="AE340" s="12"/>
      <c r="AF340" s="12"/>
      <c r="AG340" s="12"/>
      <c r="AH340" s="12"/>
      <c r="AI340" s="12"/>
      <c r="AJ340" s="12"/>
      <c r="AK340" s="12"/>
      <c r="AL340" s="12"/>
      <c r="AM340" s="12"/>
      <c r="AN340" s="12"/>
      <c r="AO340" s="12"/>
      <c r="AP340" s="12"/>
    </row>
    <row r="341" spans="1:42" ht="18.7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12"/>
      <c r="AC341" s="12"/>
      <c r="AD341" s="12"/>
      <c r="AE341" s="12"/>
      <c r="AF341" s="12"/>
      <c r="AG341" s="12"/>
      <c r="AH341" s="12"/>
      <c r="AI341" s="12"/>
      <c r="AJ341" s="12"/>
      <c r="AK341" s="12"/>
      <c r="AL341" s="12"/>
      <c r="AM341" s="12"/>
      <c r="AN341" s="12"/>
      <c r="AO341" s="12"/>
      <c r="AP341" s="12"/>
    </row>
    <row r="342" spans="1:42" ht="18.7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12"/>
      <c r="AC342" s="12"/>
      <c r="AD342" s="12"/>
      <c r="AE342" s="12"/>
      <c r="AF342" s="12"/>
      <c r="AG342" s="12"/>
      <c r="AH342" s="12"/>
      <c r="AI342" s="12"/>
      <c r="AJ342" s="12"/>
      <c r="AK342" s="12"/>
      <c r="AL342" s="12"/>
      <c r="AM342" s="12"/>
      <c r="AN342" s="12"/>
      <c r="AO342" s="12"/>
      <c r="AP342" s="12"/>
    </row>
    <row r="343" spans="1:42" ht="18.7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12"/>
      <c r="AC343" s="12"/>
      <c r="AD343" s="12"/>
      <c r="AE343" s="12"/>
      <c r="AF343" s="12"/>
      <c r="AG343" s="12"/>
      <c r="AH343" s="12"/>
      <c r="AI343" s="12"/>
      <c r="AJ343" s="12"/>
      <c r="AK343" s="12"/>
      <c r="AL343" s="12"/>
      <c r="AM343" s="12"/>
      <c r="AN343" s="12"/>
      <c r="AO343" s="12"/>
      <c r="AP343" s="12"/>
    </row>
    <row r="344" spans="1:42" ht="18.7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12"/>
      <c r="AC344" s="12"/>
      <c r="AD344" s="12"/>
      <c r="AE344" s="12"/>
      <c r="AF344" s="12"/>
      <c r="AG344" s="12"/>
      <c r="AH344" s="12"/>
      <c r="AI344" s="12"/>
      <c r="AJ344" s="12"/>
      <c r="AK344" s="12"/>
      <c r="AL344" s="12"/>
      <c r="AM344" s="12"/>
      <c r="AN344" s="12"/>
      <c r="AO344" s="12"/>
      <c r="AP344" s="12"/>
    </row>
    <row r="345" spans="1:42" ht="18.7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12"/>
      <c r="AC345" s="12"/>
      <c r="AD345" s="12"/>
      <c r="AE345" s="12"/>
      <c r="AF345" s="12"/>
      <c r="AG345" s="12"/>
      <c r="AH345" s="12"/>
      <c r="AI345" s="12"/>
      <c r="AJ345" s="12"/>
      <c r="AK345" s="12"/>
      <c r="AL345" s="12"/>
      <c r="AM345" s="12"/>
      <c r="AN345" s="12"/>
      <c r="AO345" s="12"/>
      <c r="AP345" s="12"/>
    </row>
    <row r="346" spans="1:42" ht="18.7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12"/>
      <c r="AC346" s="12"/>
      <c r="AD346" s="12"/>
      <c r="AE346" s="12"/>
      <c r="AF346" s="12"/>
      <c r="AG346" s="12"/>
      <c r="AH346" s="12"/>
      <c r="AI346" s="12"/>
      <c r="AJ346" s="12"/>
      <c r="AK346" s="12"/>
      <c r="AL346" s="12"/>
      <c r="AM346" s="12"/>
      <c r="AN346" s="12"/>
      <c r="AO346" s="12"/>
      <c r="AP346" s="12"/>
    </row>
    <row r="347" spans="1:42" ht="18.7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12"/>
      <c r="AC347" s="12"/>
      <c r="AD347" s="12"/>
      <c r="AE347" s="12"/>
      <c r="AF347" s="12"/>
      <c r="AG347" s="12"/>
      <c r="AH347" s="12"/>
      <c r="AI347" s="12"/>
      <c r="AJ347" s="12"/>
      <c r="AK347" s="12"/>
      <c r="AL347" s="12"/>
      <c r="AM347" s="12"/>
      <c r="AN347" s="12"/>
      <c r="AO347" s="12"/>
      <c r="AP347" s="12"/>
    </row>
    <row r="348" spans="1:42" ht="18.7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12"/>
      <c r="AC348" s="12"/>
      <c r="AD348" s="12"/>
      <c r="AE348" s="12"/>
      <c r="AF348" s="12"/>
      <c r="AG348" s="12"/>
      <c r="AH348" s="12"/>
      <c r="AI348" s="12"/>
      <c r="AJ348" s="12"/>
      <c r="AK348" s="12"/>
      <c r="AL348" s="12"/>
      <c r="AM348" s="12"/>
      <c r="AN348" s="12"/>
      <c r="AO348" s="12"/>
      <c r="AP348" s="12"/>
    </row>
    <row r="349" spans="1:42" ht="18.7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12"/>
      <c r="AC349" s="12"/>
      <c r="AD349" s="12"/>
      <c r="AE349" s="12"/>
      <c r="AF349" s="12"/>
      <c r="AG349" s="12"/>
      <c r="AH349" s="12"/>
      <c r="AI349" s="12"/>
      <c r="AJ349" s="12"/>
      <c r="AK349" s="12"/>
      <c r="AL349" s="12"/>
      <c r="AM349" s="12"/>
      <c r="AN349" s="12"/>
      <c r="AO349" s="12"/>
      <c r="AP349" s="12"/>
    </row>
    <row r="350" spans="1:42" ht="18.7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12"/>
      <c r="AC350" s="12"/>
      <c r="AD350" s="12"/>
      <c r="AE350" s="12"/>
      <c r="AF350" s="12"/>
      <c r="AG350" s="12"/>
      <c r="AH350" s="12"/>
      <c r="AI350" s="12"/>
      <c r="AJ350" s="12"/>
      <c r="AK350" s="12"/>
      <c r="AL350" s="12"/>
      <c r="AM350" s="12"/>
      <c r="AN350" s="12"/>
      <c r="AO350" s="12"/>
      <c r="AP350" s="12"/>
    </row>
    <row r="351" spans="1:42" ht="18.7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12"/>
      <c r="AC351" s="12"/>
      <c r="AD351" s="12"/>
      <c r="AE351" s="12"/>
      <c r="AF351" s="12"/>
      <c r="AG351" s="12"/>
      <c r="AH351" s="12"/>
      <c r="AI351" s="12"/>
      <c r="AJ351" s="12"/>
      <c r="AK351" s="12"/>
      <c r="AL351" s="12"/>
      <c r="AM351" s="12"/>
      <c r="AN351" s="12"/>
      <c r="AO351" s="12"/>
      <c r="AP351" s="12"/>
    </row>
    <row r="352" spans="1:42" ht="18.7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12"/>
      <c r="AC352" s="12"/>
      <c r="AD352" s="12"/>
      <c r="AE352" s="12"/>
      <c r="AF352" s="12"/>
      <c r="AG352" s="12"/>
      <c r="AH352" s="12"/>
      <c r="AI352" s="12"/>
      <c r="AJ352" s="12"/>
      <c r="AK352" s="12"/>
      <c r="AL352" s="12"/>
      <c r="AM352" s="12"/>
      <c r="AN352" s="12"/>
      <c r="AO352" s="12"/>
      <c r="AP352" s="12"/>
    </row>
    <row r="353" spans="1:42" ht="18.7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12"/>
      <c r="AC353" s="12"/>
      <c r="AD353" s="12"/>
      <c r="AE353" s="12"/>
      <c r="AF353" s="12"/>
      <c r="AG353" s="12"/>
      <c r="AH353" s="12"/>
      <c r="AI353" s="12"/>
      <c r="AJ353" s="12"/>
      <c r="AK353" s="12"/>
      <c r="AL353" s="12"/>
      <c r="AM353" s="12"/>
      <c r="AN353" s="12"/>
      <c r="AO353" s="12"/>
      <c r="AP353" s="12"/>
    </row>
    <row r="354" spans="1:42" ht="18.7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12"/>
      <c r="AC354" s="12"/>
      <c r="AD354" s="12"/>
      <c r="AE354" s="12"/>
      <c r="AF354" s="12"/>
      <c r="AG354" s="12"/>
      <c r="AH354" s="12"/>
      <c r="AI354" s="12"/>
      <c r="AJ354" s="12"/>
      <c r="AK354" s="12"/>
      <c r="AL354" s="12"/>
      <c r="AM354" s="12"/>
      <c r="AN354" s="12"/>
      <c r="AO354" s="12"/>
      <c r="AP354" s="12"/>
    </row>
    <row r="355" spans="1:42" ht="18.7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12"/>
      <c r="AC355" s="12"/>
      <c r="AD355" s="12"/>
      <c r="AE355" s="12"/>
      <c r="AF355" s="12"/>
      <c r="AG355" s="12"/>
      <c r="AH355" s="12"/>
      <c r="AI355" s="12"/>
      <c r="AJ355" s="12"/>
      <c r="AK355" s="12"/>
      <c r="AL355" s="12"/>
      <c r="AM355" s="12"/>
      <c r="AN355" s="12"/>
      <c r="AO355" s="12"/>
      <c r="AP355" s="12"/>
    </row>
    <row r="356" spans="1:42" ht="18.7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12"/>
      <c r="AC356" s="12"/>
      <c r="AD356" s="12"/>
      <c r="AE356" s="12"/>
      <c r="AF356" s="12"/>
      <c r="AG356" s="12"/>
      <c r="AH356" s="12"/>
      <c r="AI356" s="12"/>
      <c r="AJ356" s="12"/>
      <c r="AK356" s="12"/>
      <c r="AL356" s="12"/>
      <c r="AM356" s="12"/>
      <c r="AN356" s="12"/>
      <c r="AO356" s="12"/>
      <c r="AP356" s="12"/>
    </row>
    <row r="357" spans="1:42" ht="18.7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12"/>
      <c r="AC357" s="12"/>
      <c r="AD357" s="12"/>
      <c r="AE357" s="12"/>
      <c r="AF357" s="12"/>
      <c r="AG357" s="12"/>
      <c r="AH357" s="12"/>
      <c r="AI357" s="12"/>
      <c r="AJ357" s="12"/>
      <c r="AK357" s="12"/>
      <c r="AL357" s="12"/>
      <c r="AM357" s="12"/>
      <c r="AN357" s="12"/>
      <c r="AO357" s="12"/>
      <c r="AP357" s="12"/>
    </row>
    <row r="358" spans="1:42" ht="18.7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12"/>
      <c r="AC358" s="12"/>
      <c r="AD358" s="12"/>
      <c r="AE358" s="12"/>
      <c r="AF358" s="12"/>
      <c r="AG358" s="12"/>
      <c r="AH358" s="12"/>
      <c r="AI358" s="12"/>
      <c r="AJ358" s="12"/>
      <c r="AK358" s="12"/>
      <c r="AL358" s="12"/>
      <c r="AM358" s="12"/>
      <c r="AN358" s="12"/>
      <c r="AO358" s="12"/>
      <c r="AP358" s="12"/>
    </row>
    <row r="359" spans="1:42" ht="18.7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12"/>
      <c r="AC359" s="12"/>
      <c r="AD359" s="12"/>
      <c r="AE359" s="12"/>
      <c r="AF359" s="12"/>
      <c r="AG359" s="12"/>
      <c r="AH359" s="12"/>
      <c r="AI359" s="12"/>
      <c r="AJ359" s="12"/>
      <c r="AK359" s="12"/>
      <c r="AL359" s="12"/>
      <c r="AM359" s="12"/>
      <c r="AN359" s="12"/>
      <c r="AO359" s="12"/>
      <c r="AP359" s="12"/>
    </row>
    <row r="360" spans="1:42" ht="18.7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12"/>
      <c r="AC360" s="12"/>
      <c r="AD360" s="12"/>
      <c r="AE360" s="12"/>
      <c r="AF360" s="12"/>
      <c r="AG360" s="12"/>
      <c r="AH360" s="12"/>
      <c r="AI360" s="12"/>
      <c r="AJ360" s="12"/>
      <c r="AK360" s="12"/>
      <c r="AL360" s="12"/>
      <c r="AM360" s="12"/>
      <c r="AN360" s="12"/>
      <c r="AO360" s="12"/>
      <c r="AP360" s="12"/>
    </row>
    <row r="361" spans="1:42" ht="18.7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12"/>
      <c r="AC361" s="12"/>
      <c r="AD361" s="12"/>
      <c r="AE361" s="12"/>
      <c r="AF361" s="12"/>
      <c r="AG361" s="12"/>
      <c r="AH361" s="12"/>
      <c r="AI361" s="12"/>
      <c r="AJ361" s="12"/>
      <c r="AK361" s="12"/>
      <c r="AL361" s="12"/>
      <c r="AM361" s="12"/>
      <c r="AN361" s="12"/>
      <c r="AO361" s="12"/>
      <c r="AP361" s="12"/>
    </row>
    <row r="362" spans="1:42" ht="18.7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12"/>
      <c r="AC362" s="12"/>
      <c r="AD362" s="12"/>
      <c r="AE362" s="12"/>
      <c r="AF362" s="12"/>
      <c r="AG362" s="12"/>
      <c r="AH362" s="12"/>
      <c r="AI362" s="12"/>
      <c r="AJ362" s="12"/>
      <c r="AK362" s="12"/>
      <c r="AL362" s="12"/>
      <c r="AM362" s="12"/>
      <c r="AN362" s="12"/>
      <c r="AO362" s="12"/>
      <c r="AP362" s="12"/>
    </row>
    <row r="363" spans="1:42" ht="18.7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12"/>
      <c r="AC363" s="12"/>
      <c r="AD363" s="12"/>
      <c r="AE363" s="12"/>
      <c r="AF363" s="12"/>
      <c r="AG363" s="12"/>
      <c r="AH363" s="12"/>
      <c r="AI363" s="12"/>
      <c r="AJ363" s="12"/>
      <c r="AK363" s="12"/>
      <c r="AL363" s="12"/>
      <c r="AM363" s="12"/>
      <c r="AN363" s="12"/>
      <c r="AO363" s="12"/>
      <c r="AP363" s="12"/>
    </row>
    <row r="364" spans="1:42" ht="18.7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12"/>
      <c r="AC364" s="12"/>
      <c r="AD364" s="12"/>
      <c r="AE364" s="12"/>
      <c r="AF364" s="12"/>
      <c r="AG364" s="12"/>
      <c r="AH364" s="12"/>
      <c r="AI364" s="12"/>
      <c r="AJ364" s="12"/>
      <c r="AK364" s="12"/>
      <c r="AL364" s="12"/>
      <c r="AM364" s="12"/>
      <c r="AN364" s="12"/>
      <c r="AO364" s="12"/>
      <c r="AP364" s="12"/>
    </row>
    <row r="365" spans="1:42" ht="18.7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12"/>
      <c r="AC365" s="12"/>
      <c r="AD365" s="12"/>
      <c r="AE365" s="12"/>
      <c r="AF365" s="12"/>
      <c r="AG365" s="12"/>
      <c r="AH365" s="12"/>
      <c r="AI365" s="12"/>
      <c r="AJ365" s="12"/>
      <c r="AK365" s="12"/>
      <c r="AL365" s="12"/>
      <c r="AM365" s="12"/>
      <c r="AN365" s="12"/>
      <c r="AO365" s="12"/>
      <c r="AP365" s="12"/>
    </row>
    <row r="366" spans="1:42" ht="18.7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12"/>
      <c r="AC366" s="12"/>
      <c r="AD366" s="12"/>
      <c r="AE366" s="12"/>
      <c r="AF366" s="12"/>
      <c r="AG366" s="12"/>
      <c r="AH366" s="12"/>
      <c r="AI366" s="12"/>
      <c r="AJ366" s="12"/>
      <c r="AK366" s="12"/>
      <c r="AL366" s="12"/>
      <c r="AM366" s="12"/>
      <c r="AN366" s="12"/>
      <c r="AO366" s="12"/>
      <c r="AP366" s="12"/>
    </row>
    <row r="367" spans="1:42" ht="18.7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12"/>
      <c r="AC367" s="12"/>
      <c r="AD367" s="12"/>
      <c r="AE367" s="12"/>
      <c r="AF367" s="12"/>
      <c r="AG367" s="12"/>
      <c r="AH367" s="12"/>
      <c r="AI367" s="12"/>
      <c r="AJ367" s="12"/>
      <c r="AK367" s="12"/>
      <c r="AL367" s="12"/>
      <c r="AM367" s="12"/>
      <c r="AN367" s="12"/>
      <c r="AO367" s="12"/>
      <c r="AP367" s="12"/>
    </row>
    <row r="368" spans="1:42" ht="18.7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12"/>
      <c r="AC368" s="12"/>
      <c r="AD368" s="12"/>
      <c r="AE368" s="12"/>
      <c r="AF368" s="12"/>
      <c r="AG368" s="12"/>
      <c r="AH368" s="12"/>
      <c r="AI368" s="12"/>
      <c r="AJ368" s="12"/>
      <c r="AK368" s="12"/>
      <c r="AL368" s="12"/>
      <c r="AM368" s="12"/>
      <c r="AN368" s="12"/>
      <c r="AO368" s="12"/>
      <c r="AP368" s="12"/>
    </row>
    <row r="369" spans="1:42" ht="18.7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12"/>
      <c r="AC369" s="12"/>
      <c r="AD369" s="12"/>
      <c r="AE369" s="12"/>
      <c r="AF369" s="12"/>
      <c r="AG369" s="12"/>
      <c r="AH369" s="12"/>
      <c r="AI369" s="12"/>
      <c r="AJ369" s="12"/>
      <c r="AK369" s="12"/>
      <c r="AL369" s="12"/>
      <c r="AM369" s="12"/>
      <c r="AN369" s="12"/>
      <c r="AO369" s="12"/>
      <c r="AP369" s="12"/>
    </row>
    <row r="370" spans="1:42" ht="18.7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12"/>
      <c r="AC370" s="12"/>
      <c r="AD370" s="12"/>
      <c r="AE370" s="12"/>
      <c r="AF370" s="12"/>
      <c r="AG370" s="12"/>
      <c r="AH370" s="12"/>
      <c r="AI370" s="12"/>
      <c r="AJ370" s="12"/>
      <c r="AK370" s="12"/>
      <c r="AL370" s="12"/>
      <c r="AM370" s="12"/>
      <c r="AN370" s="12"/>
      <c r="AO370" s="12"/>
      <c r="AP370" s="12"/>
    </row>
    <row r="371" spans="1:42" ht="18.7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12"/>
      <c r="AC371" s="12"/>
      <c r="AD371" s="12"/>
      <c r="AE371" s="12"/>
      <c r="AF371" s="12"/>
      <c r="AG371" s="12"/>
      <c r="AH371" s="12"/>
      <c r="AI371" s="12"/>
      <c r="AJ371" s="12"/>
      <c r="AK371" s="12"/>
      <c r="AL371" s="12"/>
      <c r="AM371" s="12"/>
      <c r="AN371" s="12"/>
      <c r="AO371" s="12"/>
      <c r="AP371" s="12"/>
    </row>
    <row r="372" spans="1:42" ht="18.7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12"/>
      <c r="AC372" s="12"/>
      <c r="AD372" s="12"/>
      <c r="AE372" s="12"/>
      <c r="AF372" s="12"/>
      <c r="AG372" s="12"/>
      <c r="AH372" s="12"/>
      <c r="AI372" s="12"/>
      <c r="AJ372" s="12"/>
      <c r="AK372" s="12"/>
      <c r="AL372" s="12"/>
      <c r="AM372" s="12"/>
      <c r="AN372" s="12"/>
      <c r="AO372" s="12"/>
      <c r="AP372" s="12"/>
    </row>
    <row r="373" spans="1:42" ht="18.7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12"/>
      <c r="AC373" s="12"/>
      <c r="AD373" s="12"/>
      <c r="AE373" s="12"/>
      <c r="AF373" s="12"/>
      <c r="AG373" s="12"/>
      <c r="AH373" s="12"/>
      <c r="AI373" s="12"/>
      <c r="AJ373" s="12"/>
      <c r="AK373" s="12"/>
      <c r="AL373" s="12"/>
      <c r="AM373" s="12"/>
      <c r="AN373" s="12"/>
      <c r="AO373" s="12"/>
      <c r="AP373" s="12"/>
    </row>
    <row r="374" spans="1:42" ht="18.7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12"/>
      <c r="AC374" s="12"/>
      <c r="AD374" s="12"/>
      <c r="AE374" s="12"/>
      <c r="AF374" s="12"/>
      <c r="AG374" s="12"/>
      <c r="AH374" s="12"/>
      <c r="AI374" s="12"/>
      <c r="AJ374" s="12"/>
      <c r="AK374" s="12"/>
      <c r="AL374" s="12"/>
      <c r="AM374" s="12"/>
      <c r="AN374" s="12"/>
      <c r="AO374" s="12"/>
      <c r="AP374" s="12"/>
    </row>
    <row r="375" spans="1:42" ht="18.7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12"/>
      <c r="AC375" s="12"/>
      <c r="AD375" s="12"/>
      <c r="AE375" s="12"/>
      <c r="AF375" s="12"/>
      <c r="AG375" s="12"/>
      <c r="AH375" s="12"/>
      <c r="AI375" s="12"/>
      <c r="AJ375" s="12"/>
      <c r="AK375" s="12"/>
      <c r="AL375" s="12"/>
      <c r="AM375" s="12"/>
      <c r="AN375" s="12"/>
      <c r="AO375" s="12"/>
      <c r="AP375" s="12"/>
    </row>
    <row r="376" spans="1:42" ht="18.7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12"/>
      <c r="AC376" s="12"/>
      <c r="AD376" s="12"/>
      <c r="AE376" s="12"/>
      <c r="AF376" s="12"/>
      <c r="AG376" s="12"/>
      <c r="AH376" s="12"/>
      <c r="AI376" s="12"/>
      <c r="AJ376" s="12"/>
      <c r="AK376" s="12"/>
      <c r="AL376" s="12"/>
      <c r="AM376" s="12"/>
      <c r="AN376" s="12"/>
      <c r="AO376" s="12"/>
      <c r="AP376" s="12"/>
    </row>
    <row r="377" spans="1:42" ht="18.7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12"/>
      <c r="AC377" s="12"/>
      <c r="AD377" s="12"/>
      <c r="AE377" s="12"/>
      <c r="AF377" s="12"/>
      <c r="AG377" s="12"/>
      <c r="AH377" s="12"/>
      <c r="AI377" s="12"/>
      <c r="AJ377" s="12"/>
      <c r="AK377" s="12"/>
      <c r="AL377" s="12"/>
      <c r="AM377" s="12"/>
      <c r="AN377" s="12"/>
      <c r="AO377" s="12"/>
      <c r="AP377" s="12"/>
    </row>
    <row r="378" spans="1:42" ht="18.7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12"/>
      <c r="AC378" s="12"/>
      <c r="AD378" s="12"/>
      <c r="AE378" s="12"/>
      <c r="AF378" s="12"/>
      <c r="AG378" s="12"/>
      <c r="AH378" s="12"/>
      <c r="AI378" s="12"/>
      <c r="AJ378" s="12"/>
      <c r="AK378" s="12"/>
      <c r="AL378" s="12"/>
      <c r="AM378" s="12"/>
      <c r="AN378" s="12"/>
      <c r="AO378" s="12"/>
      <c r="AP378" s="12"/>
    </row>
    <row r="379" spans="1:42" ht="18.7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12"/>
      <c r="AC379" s="12"/>
      <c r="AD379" s="12"/>
      <c r="AE379" s="12"/>
      <c r="AF379" s="12"/>
      <c r="AG379" s="12"/>
      <c r="AH379" s="12"/>
      <c r="AI379" s="12"/>
      <c r="AJ379" s="12"/>
      <c r="AK379" s="12"/>
      <c r="AL379" s="12"/>
      <c r="AM379" s="12"/>
      <c r="AN379" s="12"/>
      <c r="AO379" s="12"/>
      <c r="AP379" s="12"/>
    </row>
    <row r="380" spans="1:42" ht="18.7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12"/>
      <c r="AC380" s="12"/>
      <c r="AD380" s="12"/>
      <c r="AE380" s="12"/>
      <c r="AF380" s="12"/>
      <c r="AG380" s="12"/>
      <c r="AH380" s="12"/>
      <c r="AI380" s="12"/>
      <c r="AJ380" s="12"/>
      <c r="AK380" s="12"/>
      <c r="AL380" s="12"/>
      <c r="AM380" s="12"/>
      <c r="AN380" s="12"/>
      <c r="AO380" s="12"/>
      <c r="AP380" s="12"/>
    </row>
    <row r="381" spans="1:42" ht="18.7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12"/>
      <c r="AC381" s="12"/>
      <c r="AD381" s="12"/>
      <c r="AE381" s="12"/>
      <c r="AF381" s="12"/>
      <c r="AG381" s="12"/>
      <c r="AH381" s="12"/>
      <c r="AI381" s="12"/>
      <c r="AJ381" s="12"/>
      <c r="AK381" s="12"/>
      <c r="AL381" s="12"/>
      <c r="AM381" s="12"/>
      <c r="AN381" s="12"/>
      <c r="AO381" s="12"/>
      <c r="AP381" s="12"/>
    </row>
    <row r="382" spans="1:42" ht="18.7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12"/>
      <c r="AC382" s="12"/>
      <c r="AD382" s="12"/>
      <c r="AE382" s="12"/>
      <c r="AF382" s="12"/>
      <c r="AG382" s="12"/>
      <c r="AH382" s="12"/>
      <c r="AI382" s="12"/>
      <c r="AJ382" s="12"/>
      <c r="AK382" s="12"/>
      <c r="AL382" s="12"/>
      <c r="AM382" s="12"/>
      <c r="AN382" s="12"/>
      <c r="AO382" s="12"/>
      <c r="AP382" s="12"/>
    </row>
    <row r="383" spans="1:42" ht="18.7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12"/>
      <c r="AC383" s="12"/>
      <c r="AD383" s="12"/>
      <c r="AE383" s="12"/>
      <c r="AF383" s="12"/>
      <c r="AG383" s="12"/>
      <c r="AH383" s="12"/>
      <c r="AI383" s="12"/>
      <c r="AJ383" s="12"/>
      <c r="AK383" s="12"/>
      <c r="AL383" s="12"/>
      <c r="AM383" s="12"/>
      <c r="AN383" s="12"/>
      <c r="AO383" s="12"/>
      <c r="AP383" s="12"/>
    </row>
    <row r="384" spans="1:42" ht="18.7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12"/>
      <c r="AC384" s="12"/>
      <c r="AD384" s="12"/>
      <c r="AE384" s="12"/>
      <c r="AF384" s="12"/>
      <c r="AG384" s="12"/>
      <c r="AH384" s="12"/>
      <c r="AI384" s="12"/>
      <c r="AJ384" s="12"/>
      <c r="AK384" s="12"/>
      <c r="AL384" s="12"/>
      <c r="AM384" s="12"/>
      <c r="AN384" s="12"/>
      <c r="AO384" s="12"/>
      <c r="AP384" s="12"/>
    </row>
    <row r="385" spans="1:42" ht="18.7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12"/>
      <c r="AC385" s="12"/>
      <c r="AD385" s="12"/>
      <c r="AE385" s="12"/>
      <c r="AF385" s="12"/>
      <c r="AG385" s="12"/>
      <c r="AH385" s="12"/>
      <c r="AI385" s="12"/>
      <c r="AJ385" s="12"/>
      <c r="AK385" s="12"/>
      <c r="AL385" s="12"/>
      <c r="AM385" s="12"/>
      <c r="AN385" s="12"/>
      <c r="AO385" s="12"/>
      <c r="AP385" s="12"/>
    </row>
    <row r="386" spans="1:42" ht="18.7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12"/>
      <c r="AC386" s="12"/>
      <c r="AD386" s="12"/>
      <c r="AE386" s="12"/>
      <c r="AF386" s="12"/>
      <c r="AG386" s="12"/>
      <c r="AH386" s="12"/>
      <c r="AI386" s="12"/>
      <c r="AJ386" s="12"/>
      <c r="AK386" s="12"/>
      <c r="AL386" s="12"/>
      <c r="AM386" s="12"/>
      <c r="AN386" s="12"/>
      <c r="AO386" s="12"/>
      <c r="AP386" s="12"/>
    </row>
    <row r="387" spans="1:42" ht="18.7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12"/>
      <c r="AC387" s="12"/>
      <c r="AD387" s="12"/>
      <c r="AE387" s="12"/>
      <c r="AF387" s="12"/>
      <c r="AG387" s="12"/>
      <c r="AH387" s="12"/>
      <c r="AI387" s="12"/>
      <c r="AJ387" s="12"/>
      <c r="AK387" s="12"/>
      <c r="AL387" s="12"/>
      <c r="AM387" s="12"/>
      <c r="AN387" s="12"/>
      <c r="AO387" s="12"/>
      <c r="AP387" s="12"/>
    </row>
    <row r="388" spans="1:42" ht="18.7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12"/>
      <c r="AC388" s="12"/>
      <c r="AD388" s="12"/>
      <c r="AE388" s="12"/>
      <c r="AF388" s="12"/>
      <c r="AG388" s="12"/>
      <c r="AH388" s="12"/>
      <c r="AI388" s="12"/>
      <c r="AJ388" s="12"/>
      <c r="AK388" s="12"/>
      <c r="AL388" s="12"/>
      <c r="AM388" s="12"/>
      <c r="AN388" s="12"/>
      <c r="AO388" s="12"/>
      <c r="AP388" s="12"/>
    </row>
    <row r="389" spans="1:42" ht="18.7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12"/>
      <c r="AC389" s="12"/>
      <c r="AD389" s="12"/>
      <c r="AE389" s="12"/>
      <c r="AF389" s="12"/>
      <c r="AG389" s="12"/>
      <c r="AH389" s="12"/>
      <c r="AI389" s="12"/>
      <c r="AJ389" s="12"/>
      <c r="AK389" s="12"/>
      <c r="AL389" s="12"/>
      <c r="AM389" s="12"/>
      <c r="AN389" s="12"/>
      <c r="AO389" s="12"/>
      <c r="AP389" s="12"/>
    </row>
    <row r="390" spans="1:42" ht="18.7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12"/>
      <c r="AC390" s="12"/>
      <c r="AD390" s="12"/>
      <c r="AE390" s="12"/>
      <c r="AF390" s="12"/>
      <c r="AG390" s="12"/>
      <c r="AH390" s="12"/>
      <c r="AI390" s="12"/>
      <c r="AJ390" s="12"/>
      <c r="AK390" s="12"/>
      <c r="AL390" s="12"/>
      <c r="AM390" s="12"/>
      <c r="AN390" s="12"/>
      <c r="AO390" s="12"/>
      <c r="AP390" s="12"/>
    </row>
    <row r="391" spans="1:42" ht="18.7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12"/>
      <c r="AC391" s="12"/>
      <c r="AD391" s="12"/>
      <c r="AE391" s="12"/>
      <c r="AF391" s="12"/>
      <c r="AG391" s="12"/>
      <c r="AH391" s="12"/>
      <c r="AI391" s="12"/>
      <c r="AJ391" s="12"/>
      <c r="AK391" s="12"/>
      <c r="AL391" s="12"/>
      <c r="AM391" s="12"/>
      <c r="AN391" s="12"/>
      <c r="AO391" s="12"/>
      <c r="AP391" s="12"/>
    </row>
    <row r="392" spans="1:42" ht="18.7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12"/>
      <c r="AC392" s="12"/>
      <c r="AD392" s="12"/>
      <c r="AE392" s="12"/>
      <c r="AF392" s="12"/>
      <c r="AG392" s="12"/>
      <c r="AH392" s="12"/>
      <c r="AI392" s="12"/>
      <c r="AJ392" s="12"/>
      <c r="AK392" s="12"/>
      <c r="AL392" s="12"/>
      <c r="AM392" s="12"/>
      <c r="AN392" s="12"/>
      <c r="AO392" s="12"/>
      <c r="AP392" s="12"/>
    </row>
    <row r="393" spans="1:42" ht="18.7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12"/>
      <c r="AC393" s="12"/>
      <c r="AD393" s="12"/>
      <c r="AE393" s="12"/>
      <c r="AF393" s="12"/>
      <c r="AG393" s="12"/>
      <c r="AH393" s="12"/>
      <c r="AI393" s="12"/>
      <c r="AJ393" s="12"/>
      <c r="AK393" s="12"/>
      <c r="AL393" s="12"/>
      <c r="AM393" s="12"/>
      <c r="AN393" s="12"/>
      <c r="AO393" s="12"/>
      <c r="AP393" s="12"/>
    </row>
    <row r="394" spans="1:42" ht="18.7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12"/>
      <c r="AC394" s="12"/>
      <c r="AD394" s="12"/>
      <c r="AE394" s="12"/>
      <c r="AF394" s="12"/>
      <c r="AG394" s="12"/>
      <c r="AH394" s="12"/>
      <c r="AI394" s="12"/>
      <c r="AJ394" s="12"/>
      <c r="AK394" s="12"/>
      <c r="AL394" s="12"/>
      <c r="AM394" s="12"/>
      <c r="AN394" s="12"/>
      <c r="AO394" s="12"/>
      <c r="AP394" s="12"/>
    </row>
    <row r="395" spans="1:42" ht="18.7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12"/>
      <c r="AC395" s="12"/>
      <c r="AD395" s="12"/>
      <c r="AE395" s="12"/>
      <c r="AF395" s="12"/>
      <c r="AG395" s="12"/>
      <c r="AH395" s="12"/>
      <c r="AI395" s="12"/>
      <c r="AJ395" s="12"/>
      <c r="AK395" s="12"/>
      <c r="AL395" s="12"/>
      <c r="AM395" s="12"/>
      <c r="AN395" s="12"/>
      <c r="AO395" s="12"/>
      <c r="AP395" s="12"/>
    </row>
    <row r="396" spans="1:42" ht="18.7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12"/>
      <c r="AC396" s="12"/>
      <c r="AD396" s="12"/>
      <c r="AE396" s="12"/>
      <c r="AF396" s="12"/>
      <c r="AG396" s="12"/>
      <c r="AH396" s="12"/>
      <c r="AI396" s="12"/>
      <c r="AJ396" s="12"/>
      <c r="AK396" s="12"/>
      <c r="AL396" s="12"/>
      <c r="AM396" s="12"/>
      <c r="AN396" s="12"/>
      <c r="AO396" s="12"/>
      <c r="AP396" s="12"/>
    </row>
    <row r="397" spans="1:42" ht="18.7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12"/>
      <c r="AC397" s="12"/>
      <c r="AD397" s="12"/>
      <c r="AE397" s="12"/>
      <c r="AF397" s="12"/>
      <c r="AG397" s="12"/>
      <c r="AH397" s="12"/>
      <c r="AI397" s="12"/>
      <c r="AJ397" s="12"/>
      <c r="AK397" s="12"/>
      <c r="AL397" s="12"/>
      <c r="AM397" s="12"/>
      <c r="AN397" s="12"/>
      <c r="AO397" s="12"/>
      <c r="AP397" s="12"/>
    </row>
    <row r="398" spans="1:42" ht="18.7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12"/>
      <c r="AC398" s="12"/>
      <c r="AD398" s="12"/>
      <c r="AE398" s="12"/>
      <c r="AF398" s="12"/>
      <c r="AG398" s="12"/>
      <c r="AH398" s="12"/>
      <c r="AI398" s="12"/>
      <c r="AJ398" s="12"/>
      <c r="AK398" s="12"/>
      <c r="AL398" s="12"/>
      <c r="AM398" s="12"/>
      <c r="AN398" s="12"/>
      <c r="AO398" s="12"/>
      <c r="AP398" s="12"/>
    </row>
    <row r="399" spans="1:42" ht="18.7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12"/>
      <c r="AC399" s="12"/>
      <c r="AD399" s="12"/>
      <c r="AE399" s="12"/>
      <c r="AF399" s="12"/>
      <c r="AG399" s="12"/>
      <c r="AH399" s="12"/>
      <c r="AI399" s="12"/>
      <c r="AJ399" s="12"/>
      <c r="AK399" s="12"/>
      <c r="AL399" s="12"/>
      <c r="AM399" s="12"/>
      <c r="AN399" s="12"/>
      <c r="AO399" s="12"/>
      <c r="AP399" s="12"/>
    </row>
    <row r="400" spans="1:42" ht="18.7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12"/>
      <c r="AC400" s="12"/>
      <c r="AD400" s="12"/>
      <c r="AE400" s="12"/>
      <c r="AF400" s="12"/>
      <c r="AG400" s="12"/>
      <c r="AH400" s="12"/>
      <c r="AI400" s="12"/>
      <c r="AJ400" s="12"/>
      <c r="AK400" s="12"/>
      <c r="AL400" s="12"/>
      <c r="AM400" s="12"/>
      <c r="AN400" s="12"/>
      <c r="AO400" s="12"/>
      <c r="AP400" s="12"/>
    </row>
    <row r="401" spans="1:42" ht="18.7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12"/>
      <c r="AC401" s="12"/>
      <c r="AD401" s="12"/>
      <c r="AE401" s="12"/>
      <c r="AF401" s="12"/>
      <c r="AG401" s="12"/>
      <c r="AH401" s="12"/>
      <c r="AI401" s="12"/>
      <c r="AJ401" s="12"/>
      <c r="AK401" s="12"/>
      <c r="AL401" s="12"/>
      <c r="AM401" s="12"/>
      <c r="AN401" s="12"/>
      <c r="AO401" s="12"/>
      <c r="AP401" s="12"/>
    </row>
    <row r="402" spans="1:42" ht="18.7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12"/>
      <c r="AC402" s="12"/>
      <c r="AD402" s="12"/>
      <c r="AE402" s="12"/>
      <c r="AF402" s="12"/>
      <c r="AG402" s="12"/>
      <c r="AH402" s="12"/>
      <c r="AI402" s="12"/>
      <c r="AJ402" s="12"/>
      <c r="AK402" s="12"/>
      <c r="AL402" s="12"/>
      <c r="AM402" s="12"/>
      <c r="AN402" s="12"/>
      <c r="AO402" s="12"/>
      <c r="AP402" s="12"/>
    </row>
    <row r="403" spans="1:42" ht="18.7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12"/>
      <c r="AC403" s="12"/>
      <c r="AD403" s="12"/>
      <c r="AE403" s="12"/>
      <c r="AF403" s="12"/>
      <c r="AG403" s="12"/>
      <c r="AH403" s="12"/>
      <c r="AI403" s="12"/>
      <c r="AJ403" s="12"/>
      <c r="AK403" s="12"/>
      <c r="AL403" s="12"/>
      <c r="AM403" s="12"/>
      <c r="AN403" s="12"/>
      <c r="AO403" s="12"/>
      <c r="AP403" s="12"/>
    </row>
    <row r="404" spans="1:42" ht="18.7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12"/>
      <c r="AC404" s="12"/>
      <c r="AD404" s="12"/>
      <c r="AE404" s="12"/>
      <c r="AF404" s="12"/>
      <c r="AG404" s="12"/>
      <c r="AH404" s="12"/>
      <c r="AI404" s="12"/>
      <c r="AJ404" s="12"/>
      <c r="AK404" s="12"/>
      <c r="AL404" s="12"/>
      <c r="AM404" s="12"/>
      <c r="AN404" s="12"/>
      <c r="AO404" s="12"/>
      <c r="AP404" s="12"/>
    </row>
    <row r="405" spans="1:42" ht="18.7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12"/>
      <c r="AC405" s="12"/>
      <c r="AD405" s="12"/>
      <c r="AE405" s="12"/>
      <c r="AF405" s="12"/>
      <c r="AG405" s="12"/>
      <c r="AH405" s="12"/>
      <c r="AI405" s="12"/>
      <c r="AJ405" s="12"/>
      <c r="AK405" s="12"/>
      <c r="AL405" s="12"/>
      <c r="AM405" s="12"/>
      <c r="AN405" s="12"/>
      <c r="AO405" s="12"/>
      <c r="AP405" s="12"/>
    </row>
    <row r="406" spans="1:42" ht="18.7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12"/>
      <c r="AC406" s="12"/>
      <c r="AD406" s="12"/>
      <c r="AE406" s="12"/>
      <c r="AF406" s="12"/>
      <c r="AG406" s="12"/>
      <c r="AH406" s="12"/>
      <c r="AI406" s="12"/>
      <c r="AJ406" s="12"/>
      <c r="AK406" s="12"/>
      <c r="AL406" s="12"/>
      <c r="AM406" s="12"/>
      <c r="AN406" s="12"/>
      <c r="AO406" s="12"/>
      <c r="AP406" s="12"/>
    </row>
    <row r="407" spans="1:42" ht="18.7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12"/>
      <c r="AC407" s="12"/>
      <c r="AD407" s="12"/>
      <c r="AE407" s="12"/>
      <c r="AF407" s="12"/>
      <c r="AG407" s="12"/>
      <c r="AH407" s="12"/>
      <c r="AI407" s="12"/>
      <c r="AJ407" s="12"/>
      <c r="AK407" s="12"/>
      <c r="AL407" s="12"/>
      <c r="AM407" s="12"/>
      <c r="AN407" s="12"/>
      <c r="AO407" s="12"/>
      <c r="AP407" s="12"/>
    </row>
    <row r="408" spans="1:42" ht="18.7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12"/>
      <c r="AC408" s="12"/>
      <c r="AD408" s="12"/>
      <c r="AE408" s="12"/>
      <c r="AF408" s="12"/>
      <c r="AG408" s="12"/>
      <c r="AH408" s="12"/>
      <c r="AI408" s="12"/>
      <c r="AJ408" s="12"/>
      <c r="AK408" s="12"/>
      <c r="AL408" s="12"/>
      <c r="AM408" s="12"/>
      <c r="AN408" s="12"/>
      <c r="AO408" s="12"/>
      <c r="AP408" s="12"/>
    </row>
    <row r="409" spans="1:42" ht="18.7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12"/>
      <c r="AC409" s="12"/>
      <c r="AD409" s="12"/>
      <c r="AE409" s="12"/>
      <c r="AF409" s="12"/>
      <c r="AG409" s="12"/>
      <c r="AH409" s="12"/>
      <c r="AI409" s="12"/>
      <c r="AJ409" s="12"/>
      <c r="AK409" s="12"/>
      <c r="AL409" s="12"/>
      <c r="AM409" s="12"/>
      <c r="AN409" s="12"/>
      <c r="AO409" s="12"/>
      <c r="AP409" s="12"/>
    </row>
    <row r="410" spans="1:42" ht="18.7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12"/>
      <c r="AC410" s="12"/>
      <c r="AD410" s="12"/>
      <c r="AE410" s="12"/>
      <c r="AF410" s="12"/>
      <c r="AG410" s="12"/>
      <c r="AH410" s="12"/>
      <c r="AI410" s="12"/>
      <c r="AJ410" s="12"/>
      <c r="AK410" s="12"/>
      <c r="AL410" s="12"/>
      <c r="AM410" s="12"/>
      <c r="AN410" s="12"/>
      <c r="AO410" s="12"/>
      <c r="AP410" s="12"/>
    </row>
    <row r="411" spans="1:42" ht="18.7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12"/>
      <c r="AC411" s="12"/>
      <c r="AD411" s="12"/>
      <c r="AE411" s="12"/>
      <c r="AF411" s="12"/>
      <c r="AG411" s="12"/>
      <c r="AH411" s="12"/>
      <c r="AI411" s="12"/>
      <c r="AJ411" s="12"/>
      <c r="AK411" s="12"/>
      <c r="AL411" s="12"/>
      <c r="AM411" s="12"/>
      <c r="AN411" s="12"/>
      <c r="AO411" s="12"/>
      <c r="AP411" s="12"/>
    </row>
    <row r="412" spans="1:42" ht="18.7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12"/>
      <c r="AC412" s="12"/>
      <c r="AD412" s="12"/>
      <c r="AE412" s="12"/>
      <c r="AF412" s="12"/>
      <c r="AG412" s="12"/>
      <c r="AH412" s="12"/>
      <c r="AI412" s="12"/>
      <c r="AJ412" s="12"/>
      <c r="AK412" s="12"/>
      <c r="AL412" s="12"/>
      <c r="AM412" s="12"/>
      <c r="AN412" s="12"/>
      <c r="AO412" s="12"/>
      <c r="AP412" s="12"/>
    </row>
    <row r="413" spans="1:42" ht="18.7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12"/>
      <c r="AC413" s="12"/>
      <c r="AD413" s="12"/>
      <c r="AE413" s="12"/>
      <c r="AF413" s="12"/>
      <c r="AG413" s="12"/>
      <c r="AH413" s="12"/>
      <c r="AI413" s="12"/>
      <c r="AJ413" s="12"/>
      <c r="AK413" s="12"/>
      <c r="AL413" s="12"/>
      <c r="AM413" s="12"/>
      <c r="AN413" s="12"/>
      <c r="AO413" s="12"/>
      <c r="AP413" s="12"/>
    </row>
    <row r="414" spans="1:42" ht="18.7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12"/>
      <c r="AC414" s="12"/>
      <c r="AD414" s="12"/>
      <c r="AE414" s="12"/>
      <c r="AF414" s="12"/>
      <c r="AG414" s="12"/>
      <c r="AH414" s="12"/>
      <c r="AI414" s="12"/>
      <c r="AJ414" s="12"/>
      <c r="AK414" s="12"/>
      <c r="AL414" s="12"/>
      <c r="AM414" s="12"/>
      <c r="AN414" s="12"/>
      <c r="AO414" s="12"/>
      <c r="AP414" s="12"/>
    </row>
    <row r="415" spans="1:42" ht="18.7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12"/>
      <c r="AC415" s="12"/>
      <c r="AD415" s="12"/>
      <c r="AE415" s="12"/>
      <c r="AF415" s="12"/>
      <c r="AG415" s="12"/>
      <c r="AH415" s="12"/>
      <c r="AI415" s="12"/>
      <c r="AJ415" s="12"/>
      <c r="AK415" s="12"/>
      <c r="AL415" s="12"/>
      <c r="AM415" s="12"/>
      <c r="AN415" s="12"/>
      <c r="AO415" s="12"/>
      <c r="AP415" s="12"/>
    </row>
    <row r="416" spans="1:42" ht="18.7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12"/>
      <c r="AC416" s="12"/>
      <c r="AD416" s="12"/>
      <c r="AE416" s="12"/>
      <c r="AF416" s="12"/>
      <c r="AG416" s="12"/>
      <c r="AH416" s="12"/>
      <c r="AI416" s="12"/>
      <c r="AJ416" s="12"/>
      <c r="AK416" s="12"/>
      <c r="AL416" s="12"/>
      <c r="AM416" s="12"/>
      <c r="AN416" s="12"/>
      <c r="AO416" s="12"/>
      <c r="AP416" s="12"/>
    </row>
    <row r="417" spans="1:42" ht="18.7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12"/>
      <c r="AC417" s="12"/>
      <c r="AD417" s="12"/>
      <c r="AE417" s="12"/>
      <c r="AF417" s="12"/>
      <c r="AG417" s="12"/>
      <c r="AH417" s="12"/>
      <c r="AI417" s="12"/>
      <c r="AJ417" s="12"/>
      <c r="AK417" s="12"/>
      <c r="AL417" s="12"/>
      <c r="AM417" s="12"/>
      <c r="AN417" s="12"/>
      <c r="AO417" s="12"/>
      <c r="AP417" s="12"/>
    </row>
    <row r="418" spans="1:42" ht="18.7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12"/>
      <c r="AC418" s="12"/>
      <c r="AD418" s="12"/>
      <c r="AE418" s="12"/>
      <c r="AF418" s="12"/>
      <c r="AG418" s="12"/>
      <c r="AH418" s="12"/>
      <c r="AI418" s="12"/>
      <c r="AJ418" s="12"/>
      <c r="AK418" s="12"/>
      <c r="AL418" s="12"/>
      <c r="AM418" s="12"/>
      <c r="AN418" s="12"/>
      <c r="AO418" s="12"/>
      <c r="AP418" s="12"/>
    </row>
    <row r="419" spans="1:42" ht="18.7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12"/>
      <c r="AC419" s="12"/>
      <c r="AD419" s="12"/>
      <c r="AE419" s="12"/>
      <c r="AF419" s="12"/>
      <c r="AG419" s="12"/>
      <c r="AH419" s="12"/>
      <c r="AI419" s="12"/>
      <c r="AJ419" s="12"/>
      <c r="AK419" s="12"/>
      <c r="AL419" s="12"/>
      <c r="AM419" s="12"/>
      <c r="AN419" s="12"/>
      <c r="AO419" s="12"/>
      <c r="AP419" s="12"/>
    </row>
    <row r="420" spans="1:42" ht="18.7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12"/>
      <c r="AC420" s="12"/>
      <c r="AD420" s="12"/>
      <c r="AE420" s="12"/>
      <c r="AF420" s="12"/>
      <c r="AG420" s="12"/>
      <c r="AH420" s="12"/>
      <c r="AI420" s="12"/>
      <c r="AJ420" s="12"/>
      <c r="AK420" s="12"/>
      <c r="AL420" s="12"/>
      <c r="AM420" s="12"/>
      <c r="AN420" s="12"/>
      <c r="AO420" s="12"/>
      <c r="AP420" s="12"/>
    </row>
    <row r="421" spans="1:42" ht="18.7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12"/>
      <c r="AC421" s="12"/>
      <c r="AD421" s="12"/>
      <c r="AE421" s="12"/>
      <c r="AF421" s="12"/>
      <c r="AG421" s="12"/>
      <c r="AH421" s="12"/>
      <c r="AI421" s="12"/>
      <c r="AJ421" s="12"/>
      <c r="AK421" s="12"/>
      <c r="AL421" s="12"/>
      <c r="AM421" s="12"/>
      <c r="AN421" s="12"/>
      <c r="AO421" s="12"/>
      <c r="AP421" s="12"/>
    </row>
    <row r="422" spans="1:42" ht="18.7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12"/>
      <c r="AC422" s="12"/>
      <c r="AD422" s="12"/>
      <c r="AE422" s="12"/>
      <c r="AF422" s="12"/>
      <c r="AG422" s="12"/>
      <c r="AH422" s="12"/>
      <c r="AI422" s="12"/>
      <c r="AJ422" s="12"/>
      <c r="AK422" s="12"/>
      <c r="AL422" s="12"/>
      <c r="AM422" s="12"/>
      <c r="AN422" s="12"/>
      <c r="AO422" s="12"/>
      <c r="AP422" s="12"/>
    </row>
    <row r="423" spans="1:42" ht="18.7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12"/>
      <c r="AC423" s="12"/>
      <c r="AD423" s="12"/>
      <c r="AE423" s="12"/>
      <c r="AF423" s="12"/>
      <c r="AG423" s="12"/>
      <c r="AH423" s="12"/>
      <c r="AI423" s="12"/>
      <c r="AJ423" s="12"/>
      <c r="AK423" s="12"/>
      <c r="AL423" s="12"/>
      <c r="AM423" s="12"/>
      <c r="AN423" s="12"/>
      <c r="AO423" s="12"/>
      <c r="AP423" s="12"/>
    </row>
    <row r="424" spans="1:42" ht="18.7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12"/>
      <c r="AC424" s="12"/>
      <c r="AD424" s="12"/>
      <c r="AE424" s="12"/>
      <c r="AF424" s="12"/>
      <c r="AG424" s="12"/>
      <c r="AH424" s="12"/>
      <c r="AI424" s="12"/>
      <c r="AJ424" s="12"/>
      <c r="AK424" s="12"/>
      <c r="AL424" s="12"/>
      <c r="AM424" s="12"/>
      <c r="AN424" s="12"/>
      <c r="AO424" s="12"/>
      <c r="AP424" s="12"/>
    </row>
    <row r="425" spans="1:42" ht="18.7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12"/>
      <c r="AC425" s="12"/>
      <c r="AD425" s="12"/>
      <c r="AE425" s="12"/>
      <c r="AF425" s="12"/>
      <c r="AG425" s="12"/>
      <c r="AH425" s="12"/>
      <c r="AI425" s="12"/>
      <c r="AJ425" s="12"/>
      <c r="AK425" s="12"/>
      <c r="AL425" s="12"/>
      <c r="AM425" s="12"/>
      <c r="AN425" s="12"/>
      <c r="AO425" s="12"/>
      <c r="AP425" s="12"/>
    </row>
    <row r="426" spans="1:42" ht="18.7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12"/>
      <c r="AC426" s="12"/>
      <c r="AD426" s="12"/>
      <c r="AE426" s="12"/>
      <c r="AF426" s="12"/>
      <c r="AG426" s="12"/>
      <c r="AH426" s="12"/>
      <c r="AI426" s="12"/>
      <c r="AJ426" s="12"/>
      <c r="AK426" s="12"/>
      <c r="AL426" s="12"/>
      <c r="AM426" s="12"/>
      <c r="AN426" s="12"/>
      <c r="AO426" s="12"/>
      <c r="AP426" s="12"/>
    </row>
    <row r="427" spans="1:42" ht="18.7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12"/>
      <c r="AC427" s="12"/>
      <c r="AD427" s="12"/>
      <c r="AE427" s="12"/>
      <c r="AF427" s="12"/>
      <c r="AG427" s="12"/>
      <c r="AH427" s="12"/>
      <c r="AI427" s="12"/>
      <c r="AJ427" s="12"/>
      <c r="AK427" s="12"/>
      <c r="AL427" s="12"/>
      <c r="AM427" s="12"/>
      <c r="AN427" s="12"/>
      <c r="AO427" s="12"/>
      <c r="AP427" s="12"/>
    </row>
    <row r="428" spans="1:42" ht="18.7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12"/>
      <c r="AC428" s="12"/>
      <c r="AD428" s="12"/>
      <c r="AE428" s="12"/>
      <c r="AF428" s="12"/>
      <c r="AG428" s="12"/>
      <c r="AH428" s="12"/>
      <c r="AI428" s="12"/>
      <c r="AJ428" s="12"/>
      <c r="AK428" s="12"/>
      <c r="AL428" s="12"/>
      <c r="AM428" s="12"/>
      <c r="AN428" s="12"/>
      <c r="AO428" s="12"/>
      <c r="AP428" s="12"/>
    </row>
    <row r="429" spans="1:42" ht="18.7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12"/>
      <c r="AC429" s="12"/>
      <c r="AD429" s="12"/>
      <c r="AE429" s="12"/>
      <c r="AF429" s="12"/>
      <c r="AG429" s="12"/>
      <c r="AH429" s="12"/>
      <c r="AI429" s="12"/>
      <c r="AJ429" s="12"/>
      <c r="AK429" s="12"/>
      <c r="AL429" s="12"/>
      <c r="AM429" s="12"/>
      <c r="AN429" s="12"/>
      <c r="AO429" s="12"/>
      <c r="AP429" s="12"/>
    </row>
    <row r="430" spans="1:42" ht="18.7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12"/>
      <c r="AC430" s="12"/>
      <c r="AD430" s="12"/>
      <c r="AE430" s="12"/>
      <c r="AF430" s="12"/>
      <c r="AG430" s="12"/>
      <c r="AH430" s="12"/>
      <c r="AI430" s="12"/>
      <c r="AJ430" s="12"/>
      <c r="AK430" s="12"/>
      <c r="AL430" s="12"/>
      <c r="AM430" s="12"/>
      <c r="AN430" s="12"/>
      <c r="AO430" s="12"/>
      <c r="AP430" s="12"/>
    </row>
    <row r="431" spans="1:42" ht="18.7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12"/>
      <c r="AC431" s="12"/>
      <c r="AD431" s="12"/>
      <c r="AE431" s="12"/>
      <c r="AF431" s="12"/>
      <c r="AG431" s="12"/>
      <c r="AH431" s="12"/>
      <c r="AI431" s="12"/>
      <c r="AJ431" s="12"/>
      <c r="AK431" s="12"/>
      <c r="AL431" s="12"/>
      <c r="AM431" s="12"/>
      <c r="AN431" s="12"/>
      <c r="AO431" s="12"/>
      <c r="AP431" s="12"/>
    </row>
    <row r="432" spans="1:42" ht="18.7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12"/>
      <c r="AC432" s="12"/>
      <c r="AD432" s="12"/>
      <c r="AE432" s="12"/>
      <c r="AF432" s="12"/>
      <c r="AG432" s="12"/>
      <c r="AH432" s="12"/>
      <c r="AI432" s="12"/>
      <c r="AJ432" s="12"/>
      <c r="AK432" s="12"/>
      <c r="AL432" s="12"/>
      <c r="AM432" s="12"/>
      <c r="AN432" s="12"/>
      <c r="AO432" s="12"/>
      <c r="AP432" s="12"/>
    </row>
    <row r="433" spans="1:42" ht="18.7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12"/>
      <c r="AC433" s="12"/>
      <c r="AD433" s="12"/>
      <c r="AE433" s="12"/>
      <c r="AF433" s="12"/>
      <c r="AG433" s="12"/>
      <c r="AH433" s="12"/>
      <c r="AI433" s="12"/>
      <c r="AJ433" s="12"/>
      <c r="AK433" s="12"/>
      <c r="AL433" s="12"/>
      <c r="AM433" s="12"/>
      <c r="AN433" s="12"/>
      <c r="AO433" s="12"/>
      <c r="AP433" s="12"/>
    </row>
    <row r="434" spans="1:42" ht="18.7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12"/>
      <c r="AC434" s="12"/>
      <c r="AD434" s="12"/>
      <c r="AE434" s="12"/>
      <c r="AF434" s="12"/>
      <c r="AG434" s="12"/>
      <c r="AH434" s="12"/>
      <c r="AI434" s="12"/>
      <c r="AJ434" s="12"/>
      <c r="AK434" s="12"/>
      <c r="AL434" s="12"/>
      <c r="AM434" s="12"/>
      <c r="AN434" s="12"/>
      <c r="AO434" s="12"/>
      <c r="AP434" s="12"/>
    </row>
    <row r="435" spans="1:42" ht="18.7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12"/>
      <c r="AC435" s="12"/>
      <c r="AD435" s="12"/>
      <c r="AE435" s="12"/>
      <c r="AF435" s="12"/>
      <c r="AG435" s="12"/>
      <c r="AH435" s="12"/>
      <c r="AI435" s="12"/>
      <c r="AJ435" s="12"/>
      <c r="AK435" s="12"/>
      <c r="AL435" s="12"/>
      <c r="AM435" s="12"/>
      <c r="AN435" s="12"/>
      <c r="AO435" s="12"/>
      <c r="AP435" s="12"/>
    </row>
    <row r="436" spans="1:42" ht="18.7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12"/>
      <c r="AC436" s="12"/>
      <c r="AD436" s="12"/>
      <c r="AE436" s="12"/>
      <c r="AF436" s="12"/>
      <c r="AG436" s="12"/>
      <c r="AH436" s="12"/>
      <c r="AI436" s="12"/>
      <c r="AJ436" s="12"/>
      <c r="AK436" s="12"/>
      <c r="AL436" s="12"/>
      <c r="AM436" s="12"/>
      <c r="AN436" s="12"/>
      <c r="AO436" s="12"/>
      <c r="AP436" s="12"/>
    </row>
    <row r="437" spans="1:42" ht="18.7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12"/>
      <c r="AC437" s="12"/>
      <c r="AD437" s="12"/>
      <c r="AE437" s="12"/>
      <c r="AF437" s="12"/>
      <c r="AG437" s="12"/>
      <c r="AH437" s="12"/>
      <c r="AI437" s="12"/>
      <c r="AJ437" s="12"/>
      <c r="AK437" s="12"/>
      <c r="AL437" s="12"/>
      <c r="AM437" s="12"/>
      <c r="AN437" s="12"/>
      <c r="AO437" s="12"/>
      <c r="AP437" s="12"/>
    </row>
    <row r="438" spans="1:42" ht="18.7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12"/>
      <c r="AC438" s="12"/>
      <c r="AD438" s="12"/>
      <c r="AE438" s="12"/>
      <c r="AF438" s="12"/>
      <c r="AG438" s="12"/>
      <c r="AH438" s="12"/>
      <c r="AI438" s="12"/>
      <c r="AJ438" s="12"/>
      <c r="AK438" s="12"/>
      <c r="AL438" s="12"/>
      <c r="AM438" s="12"/>
      <c r="AN438" s="12"/>
      <c r="AO438" s="12"/>
      <c r="AP438" s="12"/>
    </row>
    <row r="439" spans="1:42" ht="18.7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12"/>
      <c r="AC439" s="12"/>
      <c r="AD439" s="12"/>
      <c r="AE439" s="12"/>
      <c r="AF439" s="12"/>
      <c r="AG439" s="12"/>
      <c r="AH439" s="12"/>
      <c r="AI439" s="12"/>
      <c r="AJ439" s="12"/>
      <c r="AK439" s="12"/>
      <c r="AL439" s="12"/>
      <c r="AM439" s="12"/>
      <c r="AN439" s="12"/>
      <c r="AO439" s="12"/>
      <c r="AP439" s="12"/>
    </row>
    <row r="440" spans="1:42" ht="18.7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12"/>
      <c r="AC440" s="12"/>
      <c r="AD440" s="12"/>
      <c r="AE440" s="12"/>
      <c r="AF440" s="12"/>
      <c r="AG440" s="12"/>
      <c r="AH440" s="12"/>
      <c r="AI440" s="12"/>
      <c r="AJ440" s="12"/>
      <c r="AK440" s="12"/>
      <c r="AL440" s="12"/>
      <c r="AM440" s="12"/>
      <c r="AN440" s="12"/>
      <c r="AO440" s="12"/>
      <c r="AP440" s="12"/>
    </row>
    <row r="441" spans="1:42" ht="18.7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12"/>
      <c r="AC441" s="12"/>
      <c r="AD441" s="12"/>
      <c r="AE441" s="12"/>
      <c r="AF441" s="12"/>
      <c r="AG441" s="12"/>
      <c r="AH441" s="12"/>
      <c r="AI441" s="12"/>
      <c r="AJ441" s="12"/>
      <c r="AK441" s="12"/>
      <c r="AL441" s="12"/>
      <c r="AM441" s="12"/>
      <c r="AN441" s="12"/>
      <c r="AO441" s="12"/>
      <c r="AP441" s="12"/>
    </row>
    <row r="442" spans="1:42" ht="18.7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12"/>
      <c r="AC442" s="12"/>
      <c r="AD442" s="12"/>
      <c r="AE442" s="12"/>
      <c r="AF442" s="12"/>
      <c r="AG442" s="12"/>
      <c r="AH442" s="12"/>
      <c r="AI442" s="12"/>
      <c r="AJ442" s="12"/>
      <c r="AK442" s="12"/>
      <c r="AL442" s="12"/>
      <c r="AM442" s="12"/>
      <c r="AN442" s="12"/>
      <c r="AO442" s="12"/>
      <c r="AP442" s="12"/>
    </row>
    <row r="443" spans="1:42" ht="18.7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12"/>
      <c r="AC443" s="12"/>
      <c r="AD443" s="12"/>
      <c r="AE443" s="12"/>
      <c r="AF443" s="12"/>
      <c r="AG443" s="12"/>
      <c r="AH443" s="12"/>
      <c r="AI443" s="12"/>
      <c r="AJ443" s="12"/>
      <c r="AK443" s="12"/>
      <c r="AL443" s="12"/>
      <c r="AM443" s="12"/>
      <c r="AN443" s="12"/>
      <c r="AO443" s="12"/>
      <c r="AP443" s="12"/>
    </row>
    <row r="444" spans="1:42" ht="18.7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12"/>
      <c r="AC444" s="12"/>
      <c r="AD444" s="12"/>
      <c r="AE444" s="12"/>
      <c r="AF444" s="12"/>
      <c r="AG444" s="12"/>
      <c r="AH444" s="12"/>
      <c r="AI444" s="12"/>
      <c r="AJ444" s="12"/>
      <c r="AK444" s="12"/>
      <c r="AL444" s="12"/>
      <c r="AM444" s="12"/>
      <c r="AN444" s="12"/>
      <c r="AO444" s="12"/>
      <c r="AP444" s="12"/>
    </row>
    <row r="445" spans="1:42" ht="18.7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12"/>
      <c r="AC445" s="12"/>
      <c r="AD445" s="12"/>
      <c r="AE445" s="12"/>
      <c r="AF445" s="12"/>
      <c r="AG445" s="12"/>
      <c r="AH445" s="12"/>
      <c r="AI445" s="12"/>
      <c r="AJ445" s="12"/>
      <c r="AK445" s="12"/>
      <c r="AL445" s="12"/>
      <c r="AM445" s="12"/>
      <c r="AN445" s="12"/>
      <c r="AO445" s="12"/>
      <c r="AP445" s="12"/>
    </row>
    <row r="446" spans="1:42" ht="18.7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12"/>
      <c r="AC446" s="12"/>
      <c r="AD446" s="12"/>
      <c r="AE446" s="12"/>
      <c r="AF446" s="12"/>
      <c r="AG446" s="12"/>
      <c r="AH446" s="12"/>
      <c r="AI446" s="12"/>
      <c r="AJ446" s="12"/>
      <c r="AK446" s="12"/>
      <c r="AL446" s="12"/>
      <c r="AM446" s="12"/>
      <c r="AN446" s="12"/>
      <c r="AO446" s="12"/>
      <c r="AP446" s="12"/>
    </row>
    <row r="447" spans="1:42" ht="18.7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12"/>
      <c r="AC447" s="12"/>
      <c r="AD447" s="12"/>
      <c r="AE447" s="12"/>
      <c r="AF447" s="12"/>
      <c r="AG447" s="12"/>
      <c r="AH447" s="12"/>
      <c r="AI447" s="12"/>
      <c r="AJ447" s="12"/>
      <c r="AK447" s="12"/>
      <c r="AL447" s="12"/>
      <c r="AM447" s="12"/>
      <c r="AN447" s="12"/>
      <c r="AO447" s="12"/>
      <c r="AP447" s="12"/>
    </row>
    <row r="448" spans="1:42" ht="18.7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12"/>
      <c r="AC448" s="12"/>
      <c r="AD448" s="12"/>
      <c r="AE448" s="12"/>
      <c r="AF448" s="12"/>
      <c r="AG448" s="12"/>
      <c r="AH448" s="12"/>
      <c r="AI448" s="12"/>
      <c r="AJ448" s="12"/>
      <c r="AK448" s="12"/>
      <c r="AL448" s="12"/>
      <c r="AM448" s="12"/>
      <c r="AN448" s="12"/>
      <c r="AO448" s="12"/>
      <c r="AP448" s="12"/>
    </row>
    <row r="449" spans="1:42" ht="18.7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12"/>
      <c r="AC449" s="12"/>
      <c r="AD449" s="12"/>
      <c r="AE449" s="12"/>
      <c r="AF449" s="12"/>
      <c r="AG449" s="12"/>
      <c r="AH449" s="12"/>
      <c r="AI449" s="12"/>
      <c r="AJ449" s="12"/>
      <c r="AK449" s="12"/>
      <c r="AL449" s="12"/>
      <c r="AM449" s="12"/>
      <c r="AN449" s="12"/>
      <c r="AO449" s="12"/>
      <c r="AP449" s="12"/>
    </row>
    <row r="450" spans="1:42" ht="18.7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12"/>
      <c r="AC450" s="12"/>
      <c r="AD450" s="12"/>
      <c r="AE450" s="12"/>
      <c r="AF450" s="12"/>
      <c r="AG450" s="12"/>
      <c r="AH450" s="12"/>
      <c r="AI450" s="12"/>
      <c r="AJ450" s="12"/>
      <c r="AK450" s="12"/>
      <c r="AL450" s="12"/>
      <c r="AM450" s="12"/>
      <c r="AN450" s="12"/>
      <c r="AO450" s="12"/>
      <c r="AP450" s="12"/>
    </row>
    <row r="451" spans="1:42" ht="18.7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12"/>
      <c r="AC451" s="12"/>
      <c r="AD451" s="12"/>
      <c r="AE451" s="12"/>
      <c r="AF451" s="12"/>
      <c r="AG451" s="12"/>
      <c r="AH451" s="12"/>
      <c r="AI451" s="12"/>
      <c r="AJ451" s="12"/>
      <c r="AK451" s="12"/>
      <c r="AL451" s="12"/>
      <c r="AM451" s="12"/>
      <c r="AN451" s="12"/>
      <c r="AO451" s="12"/>
      <c r="AP451" s="12"/>
    </row>
    <row r="452" spans="1:42" ht="18.7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12"/>
      <c r="AC452" s="12"/>
      <c r="AD452" s="12"/>
      <c r="AE452" s="12"/>
      <c r="AF452" s="12"/>
      <c r="AG452" s="12"/>
      <c r="AH452" s="12"/>
      <c r="AI452" s="12"/>
      <c r="AJ452" s="12"/>
      <c r="AK452" s="12"/>
      <c r="AL452" s="12"/>
      <c r="AM452" s="12"/>
      <c r="AN452" s="12"/>
      <c r="AO452" s="12"/>
      <c r="AP452" s="12"/>
    </row>
    <row r="453" spans="1:42" ht="18.7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12"/>
      <c r="AC453" s="12"/>
      <c r="AD453" s="12"/>
      <c r="AE453" s="12"/>
      <c r="AF453" s="12"/>
      <c r="AG453" s="12"/>
      <c r="AH453" s="12"/>
      <c r="AI453" s="12"/>
      <c r="AJ453" s="12"/>
      <c r="AK453" s="12"/>
      <c r="AL453" s="12"/>
      <c r="AM453" s="12"/>
      <c r="AN453" s="12"/>
      <c r="AO453" s="12"/>
      <c r="AP453" s="12"/>
    </row>
    <row r="454" spans="1:42" ht="18.7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12"/>
      <c r="AC454" s="12"/>
      <c r="AD454" s="12"/>
      <c r="AE454" s="12"/>
      <c r="AF454" s="12"/>
      <c r="AG454" s="12"/>
      <c r="AH454" s="12"/>
      <c r="AI454" s="12"/>
      <c r="AJ454" s="12"/>
      <c r="AK454" s="12"/>
      <c r="AL454" s="12"/>
      <c r="AM454" s="12"/>
      <c r="AN454" s="12"/>
      <c r="AO454" s="12"/>
      <c r="AP454" s="12"/>
    </row>
    <row r="455" spans="1:42" ht="18.7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12"/>
      <c r="AC455" s="12"/>
      <c r="AD455" s="12"/>
      <c r="AE455" s="12"/>
      <c r="AF455" s="12"/>
      <c r="AG455" s="12"/>
      <c r="AH455" s="12"/>
      <c r="AI455" s="12"/>
      <c r="AJ455" s="12"/>
      <c r="AK455" s="12"/>
      <c r="AL455" s="12"/>
      <c r="AM455" s="12"/>
      <c r="AN455" s="12"/>
      <c r="AO455" s="12"/>
      <c r="AP455" s="12"/>
    </row>
    <row r="456" spans="1:42" ht="18.7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12"/>
      <c r="AC456" s="12"/>
      <c r="AD456" s="12"/>
      <c r="AE456" s="12"/>
      <c r="AF456" s="12"/>
      <c r="AG456" s="12"/>
      <c r="AH456" s="12"/>
      <c r="AI456" s="12"/>
      <c r="AJ456" s="12"/>
      <c r="AK456" s="12"/>
      <c r="AL456" s="12"/>
      <c r="AM456" s="12"/>
      <c r="AN456" s="12"/>
      <c r="AO456" s="12"/>
      <c r="AP456" s="12"/>
    </row>
    <row r="457" spans="1:42" ht="18.7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12"/>
      <c r="AC457" s="12"/>
      <c r="AD457" s="12"/>
      <c r="AE457" s="12"/>
      <c r="AF457" s="12"/>
      <c r="AG457" s="12"/>
      <c r="AH457" s="12"/>
      <c r="AI457" s="12"/>
      <c r="AJ457" s="12"/>
      <c r="AK457" s="12"/>
      <c r="AL457" s="12"/>
      <c r="AM457" s="12"/>
      <c r="AN457" s="12"/>
      <c r="AO457" s="12"/>
      <c r="AP457" s="12"/>
    </row>
    <row r="458" spans="1:42" ht="18.7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12"/>
      <c r="AC458" s="12"/>
      <c r="AD458" s="12"/>
      <c r="AE458" s="12"/>
      <c r="AF458" s="12"/>
      <c r="AG458" s="12"/>
      <c r="AH458" s="12"/>
      <c r="AI458" s="12"/>
      <c r="AJ458" s="12"/>
      <c r="AK458" s="12"/>
      <c r="AL458" s="12"/>
      <c r="AM458" s="12"/>
      <c r="AN458" s="12"/>
      <c r="AO458" s="12"/>
      <c r="AP458" s="12"/>
    </row>
    <row r="459" spans="1:42" ht="18.7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12"/>
      <c r="AC459" s="12"/>
      <c r="AD459" s="12"/>
      <c r="AE459" s="12"/>
      <c r="AF459" s="12"/>
      <c r="AG459" s="12"/>
      <c r="AH459" s="12"/>
      <c r="AI459" s="12"/>
      <c r="AJ459" s="12"/>
      <c r="AK459" s="12"/>
      <c r="AL459" s="12"/>
      <c r="AM459" s="12"/>
      <c r="AN459" s="12"/>
      <c r="AO459" s="12"/>
      <c r="AP459" s="12"/>
    </row>
    <row r="460" spans="1:42" ht="18.7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12"/>
      <c r="AC460" s="12"/>
      <c r="AD460" s="12"/>
      <c r="AE460" s="12"/>
      <c r="AF460" s="12"/>
      <c r="AG460" s="12"/>
      <c r="AH460" s="12"/>
      <c r="AI460" s="12"/>
      <c r="AJ460" s="12"/>
      <c r="AK460" s="12"/>
      <c r="AL460" s="12"/>
      <c r="AM460" s="12"/>
      <c r="AN460" s="12"/>
      <c r="AO460" s="12"/>
      <c r="AP460" s="12"/>
    </row>
    <row r="461" spans="1:42" ht="18.7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12"/>
      <c r="AC461" s="12"/>
      <c r="AD461" s="12"/>
      <c r="AE461" s="12"/>
      <c r="AF461" s="12"/>
      <c r="AG461" s="12"/>
      <c r="AH461" s="12"/>
      <c r="AI461" s="12"/>
      <c r="AJ461" s="12"/>
      <c r="AK461" s="12"/>
      <c r="AL461" s="12"/>
      <c r="AM461" s="12"/>
      <c r="AN461" s="12"/>
      <c r="AO461" s="12"/>
      <c r="AP461" s="12"/>
    </row>
    <row r="462" spans="1:42" ht="18.7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12"/>
      <c r="AC462" s="12"/>
      <c r="AD462" s="12"/>
      <c r="AE462" s="12"/>
      <c r="AF462" s="12"/>
      <c r="AG462" s="12"/>
      <c r="AH462" s="12"/>
      <c r="AI462" s="12"/>
      <c r="AJ462" s="12"/>
      <c r="AK462" s="12"/>
      <c r="AL462" s="12"/>
      <c r="AM462" s="12"/>
      <c r="AN462" s="12"/>
      <c r="AO462" s="12"/>
      <c r="AP462" s="12"/>
    </row>
    <row r="463" spans="1:42" ht="18.7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12"/>
      <c r="AC463" s="12"/>
      <c r="AD463" s="12"/>
      <c r="AE463" s="12"/>
      <c r="AF463" s="12"/>
      <c r="AG463" s="12"/>
      <c r="AH463" s="12"/>
      <c r="AI463" s="12"/>
      <c r="AJ463" s="12"/>
      <c r="AK463" s="12"/>
      <c r="AL463" s="12"/>
      <c r="AM463" s="12"/>
      <c r="AN463" s="12"/>
      <c r="AO463" s="12"/>
      <c r="AP463" s="12"/>
    </row>
    <row r="464" spans="1:42" ht="18.7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12"/>
      <c r="AC464" s="12"/>
      <c r="AD464" s="12"/>
      <c r="AE464" s="12"/>
      <c r="AF464" s="12"/>
      <c r="AG464" s="12"/>
      <c r="AH464" s="12"/>
      <c r="AI464" s="12"/>
      <c r="AJ464" s="12"/>
      <c r="AK464" s="12"/>
      <c r="AL464" s="12"/>
      <c r="AM464" s="12"/>
      <c r="AN464" s="12"/>
      <c r="AO464" s="12"/>
      <c r="AP464" s="12"/>
    </row>
    <row r="465" spans="1:42" ht="18.7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12"/>
      <c r="AC465" s="12"/>
      <c r="AD465" s="12"/>
      <c r="AE465" s="12"/>
      <c r="AF465" s="12"/>
      <c r="AG465" s="12"/>
      <c r="AH465" s="12"/>
      <c r="AI465" s="12"/>
      <c r="AJ465" s="12"/>
      <c r="AK465" s="12"/>
      <c r="AL465" s="12"/>
      <c r="AM465" s="12"/>
      <c r="AN465" s="12"/>
      <c r="AO465" s="12"/>
      <c r="AP465" s="12"/>
    </row>
    <row r="466" spans="1:42" ht="18.7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12"/>
      <c r="AC466" s="12"/>
      <c r="AD466" s="12"/>
      <c r="AE466" s="12"/>
      <c r="AF466" s="12"/>
      <c r="AG466" s="12"/>
      <c r="AH466" s="12"/>
      <c r="AI466" s="12"/>
      <c r="AJ466" s="12"/>
      <c r="AK466" s="12"/>
      <c r="AL466" s="12"/>
      <c r="AM466" s="12"/>
      <c r="AN466" s="12"/>
      <c r="AO466" s="12"/>
      <c r="AP466" s="12"/>
    </row>
    <row r="467" spans="1:42" ht="18.7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12"/>
      <c r="AC467" s="12"/>
      <c r="AD467" s="12"/>
      <c r="AE467" s="12"/>
      <c r="AF467" s="12"/>
      <c r="AG467" s="12"/>
      <c r="AH467" s="12"/>
      <c r="AI467" s="12"/>
      <c r="AJ467" s="12"/>
      <c r="AK467" s="12"/>
      <c r="AL467" s="12"/>
      <c r="AM467" s="12"/>
      <c r="AN467" s="12"/>
      <c r="AO467" s="12"/>
      <c r="AP467" s="12"/>
    </row>
    <row r="468" spans="1:42" ht="18.7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12"/>
      <c r="AC468" s="12"/>
      <c r="AD468" s="12"/>
      <c r="AE468" s="12"/>
      <c r="AF468" s="12"/>
      <c r="AG468" s="12"/>
      <c r="AH468" s="12"/>
      <c r="AI468" s="12"/>
      <c r="AJ468" s="12"/>
      <c r="AK468" s="12"/>
      <c r="AL468" s="12"/>
      <c r="AM468" s="12"/>
      <c r="AN468" s="12"/>
      <c r="AO468" s="12"/>
      <c r="AP468" s="12"/>
    </row>
    <row r="469" spans="1:42" ht="18.7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12"/>
      <c r="AC469" s="12"/>
      <c r="AD469" s="12"/>
      <c r="AE469" s="12"/>
      <c r="AF469" s="12"/>
      <c r="AG469" s="12"/>
      <c r="AH469" s="12"/>
      <c r="AI469" s="12"/>
      <c r="AJ469" s="12"/>
      <c r="AK469" s="12"/>
      <c r="AL469" s="12"/>
      <c r="AM469" s="12"/>
      <c r="AN469" s="12"/>
      <c r="AO469" s="12"/>
      <c r="AP469" s="12"/>
    </row>
    <row r="470" spans="1:42" ht="18.7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12"/>
      <c r="AC470" s="12"/>
      <c r="AD470" s="12"/>
      <c r="AE470" s="12"/>
      <c r="AF470" s="12"/>
      <c r="AG470" s="12"/>
      <c r="AH470" s="12"/>
      <c r="AI470" s="12"/>
      <c r="AJ470" s="12"/>
      <c r="AK470" s="12"/>
      <c r="AL470" s="12"/>
      <c r="AM470" s="12"/>
      <c r="AN470" s="12"/>
      <c r="AO470" s="12"/>
      <c r="AP470" s="12"/>
    </row>
    <row r="471" spans="1:42" ht="18.7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12"/>
      <c r="AC471" s="12"/>
      <c r="AD471" s="12"/>
      <c r="AE471" s="12"/>
      <c r="AF471" s="12"/>
      <c r="AG471" s="12"/>
      <c r="AH471" s="12"/>
      <c r="AI471" s="12"/>
      <c r="AJ471" s="12"/>
      <c r="AK471" s="12"/>
      <c r="AL471" s="12"/>
      <c r="AM471" s="12"/>
      <c r="AN471" s="12"/>
      <c r="AO471" s="12"/>
      <c r="AP471" s="12"/>
    </row>
    <row r="472" spans="1:42" ht="18.7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12"/>
      <c r="AC472" s="12"/>
      <c r="AD472" s="12"/>
      <c r="AE472" s="12"/>
      <c r="AF472" s="12"/>
      <c r="AG472" s="12"/>
      <c r="AH472" s="12"/>
      <c r="AI472" s="12"/>
      <c r="AJ472" s="12"/>
      <c r="AK472" s="12"/>
      <c r="AL472" s="12"/>
      <c r="AM472" s="12"/>
      <c r="AN472" s="12"/>
      <c r="AO472" s="12"/>
      <c r="AP472" s="12"/>
    </row>
    <row r="473" spans="1:42" ht="18.7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12"/>
      <c r="AC473" s="12"/>
      <c r="AD473" s="12"/>
      <c r="AE473" s="12"/>
      <c r="AF473" s="12"/>
      <c r="AG473" s="12"/>
      <c r="AH473" s="12"/>
      <c r="AI473" s="12"/>
      <c r="AJ473" s="12"/>
      <c r="AK473" s="12"/>
      <c r="AL473" s="12"/>
      <c r="AM473" s="12"/>
      <c r="AN473" s="12"/>
      <c r="AO473" s="12"/>
      <c r="AP473" s="12"/>
    </row>
    <row r="474" spans="1:42" ht="18.7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12"/>
      <c r="AC474" s="12"/>
      <c r="AD474" s="12"/>
      <c r="AE474" s="12"/>
      <c r="AF474" s="12"/>
      <c r="AG474" s="12"/>
      <c r="AH474" s="12"/>
      <c r="AI474" s="12"/>
      <c r="AJ474" s="12"/>
      <c r="AK474" s="12"/>
      <c r="AL474" s="12"/>
      <c r="AM474" s="12"/>
      <c r="AN474" s="12"/>
      <c r="AO474" s="12"/>
      <c r="AP474" s="12"/>
    </row>
    <row r="475" spans="1:42" ht="18.7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12"/>
      <c r="AC475" s="12"/>
      <c r="AD475" s="12"/>
      <c r="AE475" s="12"/>
      <c r="AF475" s="12"/>
      <c r="AG475" s="12"/>
      <c r="AH475" s="12"/>
      <c r="AI475" s="12"/>
      <c r="AJ475" s="12"/>
      <c r="AK475" s="12"/>
      <c r="AL475" s="12"/>
      <c r="AM475" s="12"/>
      <c r="AN475" s="12"/>
      <c r="AO475" s="12"/>
      <c r="AP475" s="12"/>
    </row>
    <row r="476" spans="1:42" ht="18.7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12"/>
      <c r="AC476" s="12"/>
      <c r="AD476" s="12"/>
      <c r="AE476" s="12"/>
      <c r="AF476" s="12"/>
      <c r="AG476" s="12"/>
      <c r="AH476" s="12"/>
      <c r="AI476" s="12"/>
      <c r="AJ476" s="12"/>
      <c r="AK476" s="12"/>
      <c r="AL476" s="12"/>
      <c r="AM476" s="12"/>
      <c r="AN476" s="12"/>
      <c r="AO476" s="12"/>
      <c r="AP476" s="12"/>
    </row>
    <row r="477" spans="1:42" ht="18.7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12"/>
      <c r="AC477" s="12"/>
      <c r="AD477" s="12"/>
      <c r="AE477" s="12"/>
      <c r="AF477" s="12"/>
      <c r="AG477" s="12"/>
      <c r="AH477" s="12"/>
      <c r="AI477" s="12"/>
      <c r="AJ477" s="12"/>
      <c r="AK477" s="12"/>
      <c r="AL477" s="12"/>
      <c r="AM477" s="12"/>
      <c r="AN477" s="12"/>
      <c r="AO477" s="12"/>
      <c r="AP477" s="12"/>
    </row>
    <row r="478" spans="1:42" ht="18.7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12"/>
      <c r="AC478" s="12"/>
      <c r="AD478" s="12"/>
      <c r="AE478" s="12"/>
      <c r="AF478" s="12"/>
      <c r="AG478" s="12"/>
      <c r="AH478" s="12"/>
      <c r="AI478" s="12"/>
      <c r="AJ478" s="12"/>
      <c r="AK478" s="12"/>
      <c r="AL478" s="12"/>
      <c r="AM478" s="12"/>
      <c r="AN478" s="12"/>
      <c r="AO478" s="12"/>
      <c r="AP478" s="12"/>
    </row>
    <row r="479" spans="1:42" ht="18.7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12"/>
      <c r="AC479" s="12"/>
      <c r="AD479" s="12"/>
      <c r="AE479" s="12"/>
      <c r="AF479" s="12"/>
      <c r="AG479" s="12"/>
      <c r="AH479" s="12"/>
      <c r="AI479" s="12"/>
      <c r="AJ479" s="12"/>
      <c r="AK479" s="12"/>
      <c r="AL479" s="12"/>
      <c r="AM479" s="12"/>
      <c r="AN479" s="12"/>
      <c r="AO479" s="12"/>
      <c r="AP479" s="12"/>
    </row>
    <row r="480" spans="1:42" ht="18.7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12"/>
      <c r="AC480" s="12"/>
      <c r="AD480" s="12"/>
      <c r="AE480" s="12"/>
      <c r="AF480" s="12"/>
      <c r="AG480" s="12"/>
      <c r="AH480" s="12"/>
      <c r="AI480" s="12"/>
      <c r="AJ480" s="12"/>
      <c r="AK480" s="12"/>
      <c r="AL480" s="12"/>
      <c r="AM480" s="12"/>
      <c r="AN480" s="12"/>
      <c r="AO480" s="12"/>
      <c r="AP480" s="12"/>
    </row>
    <row r="481" spans="1:42" ht="18.7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12"/>
      <c r="AC481" s="12"/>
      <c r="AD481" s="12"/>
      <c r="AE481" s="12"/>
      <c r="AF481" s="12"/>
      <c r="AG481" s="12"/>
      <c r="AH481" s="12"/>
      <c r="AI481" s="12"/>
      <c r="AJ481" s="12"/>
      <c r="AK481" s="12"/>
      <c r="AL481" s="12"/>
      <c r="AM481" s="12"/>
      <c r="AN481" s="12"/>
      <c r="AO481" s="12"/>
      <c r="AP481" s="12"/>
    </row>
    <row r="482" spans="1:42" ht="18.7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12"/>
      <c r="AC482" s="12"/>
      <c r="AD482" s="12"/>
      <c r="AE482" s="12"/>
      <c r="AF482" s="12"/>
      <c r="AG482" s="12"/>
      <c r="AH482" s="12"/>
      <c r="AI482" s="12"/>
      <c r="AJ482" s="12"/>
      <c r="AK482" s="12"/>
      <c r="AL482" s="12"/>
      <c r="AM482" s="12"/>
      <c r="AN482" s="12"/>
      <c r="AO482" s="12"/>
      <c r="AP482" s="12"/>
    </row>
    <row r="483" spans="1:42" ht="18.7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12"/>
      <c r="AC483" s="12"/>
      <c r="AD483" s="12"/>
      <c r="AE483" s="12"/>
      <c r="AF483" s="12"/>
      <c r="AG483" s="12"/>
      <c r="AH483" s="12"/>
      <c r="AI483" s="12"/>
      <c r="AJ483" s="12"/>
      <c r="AK483" s="12"/>
      <c r="AL483" s="12"/>
      <c r="AM483" s="12"/>
      <c r="AN483" s="12"/>
      <c r="AO483" s="12"/>
      <c r="AP483" s="12"/>
    </row>
    <row r="484" spans="1:42" ht="18.7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12"/>
      <c r="AC484" s="12"/>
      <c r="AD484" s="12"/>
      <c r="AE484" s="12"/>
      <c r="AF484" s="12"/>
      <c r="AG484" s="12"/>
      <c r="AH484" s="12"/>
      <c r="AI484" s="12"/>
      <c r="AJ484" s="12"/>
      <c r="AK484" s="12"/>
      <c r="AL484" s="12"/>
      <c r="AM484" s="12"/>
      <c r="AN484" s="12"/>
      <c r="AO484" s="12"/>
      <c r="AP484" s="12"/>
    </row>
    <row r="485" spans="1:42" ht="18.7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12"/>
      <c r="AC485" s="12"/>
      <c r="AD485" s="12"/>
      <c r="AE485" s="12"/>
      <c r="AF485" s="12"/>
      <c r="AG485" s="12"/>
      <c r="AH485" s="12"/>
      <c r="AI485" s="12"/>
      <c r="AJ485" s="12"/>
      <c r="AK485" s="12"/>
      <c r="AL485" s="12"/>
      <c r="AM485" s="12"/>
      <c r="AN485" s="12"/>
      <c r="AO485" s="12"/>
      <c r="AP485" s="12"/>
    </row>
    <row r="486" spans="1:42" ht="18.7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12"/>
      <c r="AC486" s="12"/>
      <c r="AD486" s="12"/>
      <c r="AE486" s="12"/>
      <c r="AF486" s="12"/>
      <c r="AG486" s="12"/>
      <c r="AH486" s="12"/>
      <c r="AI486" s="12"/>
      <c r="AJ486" s="12"/>
      <c r="AK486" s="12"/>
      <c r="AL486" s="12"/>
      <c r="AM486" s="12"/>
      <c r="AN486" s="12"/>
      <c r="AO486" s="12"/>
      <c r="AP486" s="12"/>
    </row>
    <row r="487" spans="1:42" ht="18.7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12"/>
      <c r="AC487" s="12"/>
      <c r="AD487" s="12"/>
      <c r="AE487" s="12"/>
      <c r="AF487" s="12"/>
      <c r="AG487" s="12"/>
      <c r="AH487" s="12"/>
      <c r="AI487" s="12"/>
      <c r="AJ487" s="12"/>
      <c r="AK487" s="12"/>
      <c r="AL487" s="12"/>
      <c r="AM487" s="12"/>
      <c r="AN487" s="12"/>
      <c r="AO487" s="12"/>
      <c r="AP487" s="12"/>
    </row>
    <row r="488" spans="1:42" ht="18.7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12"/>
      <c r="AC488" s="12"/>
      <c r="AD488" s="12"/>
      <c r="AE488" s="12"/>
      <c r="AF488" s="12"/>
      <c r="AG488" s="12"/>
      <c r="AH488" s="12"/>
      <c r="AI488" s="12"/>
      <c r="AJ488" s="12"/>
      <c r="AK488" s="12"/>
      <c r="AL488" s="12"/>
      <c r="AM488" s="12"/>
      <c r="AN488" s="12"/>
      <c r="AO488" s="12"/>
      <c r="AP488" s="12"/>
    </row>
    <row r="489" spans="1:42" ht="18.7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12"/>
      <c r="AC489" s="12"/>
      <c r="AD489" s="12"/>
      <c r="AE489" s="12"/>
      <c r="AF489" s="12"/>
      <c r="AG489" s="12"/>
      <c r="AH489" s="12"/>
      <c r="AI489" s="12"/>
      <c r="AJ489" s="12"/>
      <c r="AK489" s="12"/>
      <c r="AL489" s="12"/>
      <c r="AM489" s="12"/>
      <c r="AN489" s="12"/>
      <c r="AO489" s="12"/>
      <c r="AP489" s="12"/>
    </row>
    <row r="490" spans="1:42" ht="18.7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12"/>
      <c r="AC490" s="12"/>
      <c r="AD490" s="12"/>
      <c r="AE490" s="12"/>
      <c r="AF490" s="12"/>
      <c r="AG490" s="12"/>
      <c r="AH490" s="12"/>
      <c r="AI490" s="12"/>
      <c r="AJ490" s="12"/>
      <c r="AK490" s="12"/>
      <c r="AL490" s="12"/>
      <c r="AM490" s="12"/>
      <c r="AN490" s="12"/>
      <c r="AO490" s="12"/>
      <c r="AP490" s="12"/>
    </row>
    <row r="491" spans="1:42" ht="18.7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12"/>
      <c r="AC491" s="12"/>
      <c r="AD491" s="12"/>
      <c r="AE491" s="12"/>
      <c r="AF491" s="12"/>
      <c r="AG491" s="12"/>
      <c r="AH491" s="12"/>
      <c r="AI491" s="12"/>
      <c r="AJ491" s="12"/>
      <c r="AK491" s="12"/>
      <c r="AL491" s="12"/>
      <c r="AM491" s="12"/>
      <c r="AN491" s="12"/>
      <c r="AO491" s="12"/>
      <c r="AP491" s="12"/>
    </row>
    <row r="492" spans="1:42" ht="18.7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12"/>
      <c r="AC492" s="12"/>
      <c r="AD492" s="12"/>
      <c r="AE492" s="12"/>
      <c r="AF492" s="12"/>
      <c r="AG492" s="12"/>
      <c r="AH492" s="12"/>
      <c r="AI492" s="12"/>
      <c r="AJ492" s="12"/>
      <c r="AK492" s="12"/>
      <c r="AL492" s="12"/>
      <c r="AM492" s="12"/>
      <c r="AN492" s="12"/>
      <c r="AO492" s="12"/>
      <c r="AP492" s="12"/>
    </row>
    <row r="493" spans="1:42" ht="18.7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12"/>
      <c r="AC493" s="12"/>
      <c r="AD493" s="12"/>
      <c r="AE493" s="12"/>
      <c r="AF493" s="12"/>
      <c r="AG493" s="12"/>
      <c r="AH493" s="12"/>
      <c r="AI493" s="12"/>
      <c r="AJ493" s="12"/>
      <c r="AK493" s="12"/>
      <c r="AL493" s="12"/>
      <c r="AM493" s="12"/>
      <c r="AN493" s="12"/>
      <c r="AO493" s="12"/>
      <c r="AP493" s="12"/>
    </row>
    <row r="494" spans="1:42" ht="18.7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12"/>
      <c r="AC494" s="12"/>
      <c r="AD494" s="12"/>
      <c r="AE494" s="12"/>
      <c r="AF494" s="12"/>
      <c r="AG494" s="12"/>
      <c r="AH494" s="12"/>
      <c r="AI494" s="12"/>
      <c r="AJ494" s="12"/>
      <c r="AK494" s="12"/>
      <c r="AL494" s="12"/>
      <c r="AM494" s="12"/>
      <c r="AN494" s="12"/>
      <c r="AO494" s="12"/>
      <c r="AP494" s="12"/>
    </row>
    <row r="495" spans="1:42" ht="18.7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12"/>
      <c r="AC495" s="12"/>
      <c r="AD495" s="12"/>
      <c r="AE495" s="12"/>
      <c r="AF495" s="12"/>
      <c r="AG495" s="12"/>
      <c r="AH495" s="12"/>
      <c r="AI495" s="12"/>
      <c r="AJ495" s="12"/>
      <c r="AK495" s="12"/>
      <c r="AL495" s="12"/>
      <c r="AM495" s="12"/>
      <c r="AN495" s="12"/>
      <c r="AO495" s="12"/>
      <c r="AP495" s="12"/>
    </row>
    <row r="496" spans="1:42" ht="18.7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12"/>
      <c r="AC496" s="12"/>
      <c r="AD496" s="12"/>
      <c r="AE496" s="12"/>
      <c r="AF496" s="12"/>
      <c r="AG496" s="12"/>
      <c r="AH496" s="12"/>
      <c r="AI496" s="12"/>
      <c r="AJ496" s="12"/>
      <c r="AK496" s="12"/>
      <c r="AL496" s="12"/>
      <c r="AM496" s="12"/>
      <c r="AN496" s="12"/>
      <c r="AO496" s="12"/>
      <c r="AP496" s="12"/>
    </row>
    <row r="497" spans="1:42" ht="18.7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12"/>
      <c r="AC497" s="12"/>
      <c r="AD497" s="12"/>
      <c r="AE497" s="12"/>
      <c r="AF497" s="12"/>
      <c r="AG497" s="12"/>
      <c r="AH497" s="12"/>
      <c r="AI497" s="12"/>
      <c r="AJ497" s="12"/>
      <c r="AK497" s="12"/>
      <c r="AL497" s="12"/>
      <c r="AM497" s="12"/>
      <c r="AN497" s="12"/>
      <c r="AO497" s="12"/>
      <c r="AP497" s="12"/>
    </row>
    <row r="498" spans="1:42" ht="18.7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12"/>
      <c r="AC498" s="12"/>
      <c r="AD498" s="12"/>
      <c r="AE498" s="12"/>
      <c r="AF498" s="12"/>
      <c r="AG498" s="12"/>
      <c r="AH498" s="12"/>
      <c r="AI498" s="12"/>
      <c r="AJ498" s="12"/>
      <c r="AK498" s="12"/>
      <c r="AL498" s="12"/>
      <c r="AM498" s="12"/>
      <c r="AN498" s="12"/>
      <c r="AO498" s="12"/>
      <c r="AP498" s="12"/>
    </row>
    <row r="499" spans="1:42" ht="18.7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12"/>
      <c r="AC499" s="12"/>
      <c r="AD499" s="12"/>
      <c r="AE499" s="12"/>
      <c r="AF499" s="12"/>
      <c r="AG499" s="12"/>
      <c r="AH499" s="12"/>
      <c r="AI499" s="12"/>
      <c r="AJ499" s="12"/>
      <c r="AK499" s="12"/>
      <c r="AL499" s="12"/>
      <c r="AM499" s="12"/>
      <c r="AN499" s="12"/>
      <c r="AO499" s="12"/>
      <c r="AP499" s="12"/>
    </row>
    <row r="500" spans="1:42" ht="18.7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12"/>
      <c r="AC500" s="12"/>
      <c r="AD500" s="12"/>
      <c r="AE500" s="12"/>
      <c r="AF500" s="12"/>
      <c r="AG500" s="12"/>
      <c r="AH500" s="12"/>
      <c r="AI500" s="12"/>
      <c r="AJ500" s="12"/>
      <c r="AK500" s="12"/>
      <c r="AL500" s="12"/>
      <c r="AM500" s="12"/>
      <c r="AN500" s="12"/>
      <c r="AO500" s="12"/>
      <c r="AP500" s="12"/>
    </row>
    <row r="501" spans="1:42" ht="18.7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12"/>
      <c r="AC501" s="12"/>
      <c r="AD501" s="12"/>
      <c r="AE501" s="12"/>
      <c r="AF501" s="12"/>
      <c r="AG501" s="12"/>
      <c r="AH501" s="12"/>
      <c r="AI501" s="12"/>
      <c r="AJ501" s="12"/>
      <c r="AK501" s="12"/>
      <c r="AL501" s="12"/>
      <c r="AM501" s="12"/>
      <c r="AN501" s="12"/>
      <c r="AO501" s="12"/>
      <c r="AP501" s="12"/>
    </row>
    <row r="502" spans="1:42" ht="18.7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12"/>
      <c r="AC502" s="12"/>
      <c r="AD502" s="12"/>
      <c r="AE502" s="12"/>
      <c r="AF502" s="12"/>
      <c r="AG502" s="12"/>
      <c r="AH502" s="12"/>
      <c r="AI502" s="12"/>
      <c r="AJ502" s="12"/>
      <c r="AK502" s="12"/>
      <c r="AL502" s="12"/>
      <c r="AM502" s="12"/>
      <c r="AN502" s="12"/>
      <c r="AO502" s="12"/>
      <c r="AP502" s="12"/>
    </row>
    <row r="503" spans="1:42" ht="18.7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12"/>
      <c r="AC503" s="12"/>
      <c r="AD503" s="12"/>
      <c r="AE503" s="12"/>
      <c r="AF503" s="12"/>
      <c r="AG503" s="12"/>
      <c r="AH503" s="12"/>
      <c r="AI503" s="12"/>
      <c r="AJ503" s="12"/>
      <c r="AK503" s="12"/>
      <c r="AL503" s="12"/>
      <c r="AM503" s="12"/>
      <c r="AN503" s="12"/>
      <c r="AO503" s="12"/>
      <c r="AP503" s="12"/>
    </row>
    <row r="504" spans="1:42" ht="18.7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12"/>
      <c r="AC504" s="12"/>
      <c r="AD504" s="12"/>
      <c r="AE504" s="12"/>
      <c r="AF504" s="12"/>
      <c r="AG504" s="12"/>
      <c r="AH504" s="12"/>
      <c r="AI504" s="12"/>
      <c r="AJ504" s="12"/>
      <c r="AK504" s="12"/>
      <c r="AL504" s="12"/>
      <c r="AM504" s="12"/>
      <c r="AN504" s="12"/>
      <c r="AO504" s="12"/>
      <c r="AP504" s="12"/>
    </row>
    <row r="505" spans="1:42" ht="18.7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12"/>
      <c r="AC505" s="12"/>
      <c r="AD505" s="12"/>
      <c r="AE505" s="12"/>
      <c r="AF505" s="12"/>
      <c r="AG505" s="12"/>
      <c r="AH505" s="12"/>
      <c r="AI505" s="12"/>
      <c r="AJ505" s="12"/>
      <c r="AK505" s="12"/>
      <c r="AL505" s="12"/>
      <c r="AM505" s="12"/>
      <c r="AN505" s="12"/>
      <c r="AO505" s="12"/>
      <c r="AP505" s="12"/>
    </row>
    <row r="506" spans="1:42" ht="18.7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12"/>
      <c r="AC506" s="12"/>
      <c r="AD506" s="12"/>
      <c r="AE506" s="12"/>
      <c r="AF506" s="12"/>
      <c r="AG506" s="12"/>
      <c r="AH506" s="12"/>
      <c r="AI506" s="12"/>
      <c r="AJ506" s="12"/>
      <c r="AK506" s="12"/>
      <c r="AL506" s="12"/>
      <c r="AM506" s="12"/>
      <c r="AN506" s="12"/>
      <c r="AO506" s="12"/>
      <c r="AP506" s="12"/>
    </row>
    <row r="507" spans="1:42" ht="18.7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12"/>
      <c r="AC507" s="12"/>
      <c r="AD507" s="12"/>
      <c r="AE507" s="12"/>
      <c r="AF507" s="12"/>
      <c r="AG507" s="12"/>
      <c r="AH507" s="12"/>
      <c r="AI507" s="12"/>
      <c r="AJ507" s="12"/>
      <c r="AK507" s="12"/>
      <c r="AL507" s="12"/>
      <c r="AM507" s="12"/>
      <c r="AN507" s="12"/>
      <c r="AO507" s="12"/>
      <c r="AP507" s="12"/>
    </row>
    <row r="508" spans="1:42" ht="18.7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12"/>
      <c r="AC508" s="12"/>
      <c r="AD508" s="12"/>
      <c r="AE508" s="12"/>
      <c r="AF508" s="12"/>
      <c r="AG508" s="12"/>
      <c r="AH508" s="12"/>
      <c r="AI508" s="12"/>
      <c r="AJ508" s="12"/>
      <c r="AK508" s="12"/>
      <c r="AL508" s="12"/>
      <c r="AM508" s="12"/>
      <c r="AN508" s="12"/>
      <c r="AO508" s="12"/>
      <c r="AP508" s="12"/>
    </row>
    <row r="509" spans="1:42" ht="18.7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12"/>
      <c r="AC509" s="12"/>
      <c r="AD509" s="12"/>
      <c r="AE509" s="12"/>
      <c r="AF509" s="12"/>
      <c r="AG509" s="12"/>
      <c r="AH509" s="12"/>
      <c r="AI509" s="12"/>
      <c r="AJ509" s="12"/>
      <c r="AK509" s="12"/>
      <c r="AL509" s="12"/>
      <c r="AM509" s="12"/>
      <c r="AN509" s="12"/>
      <c r="AO509" s="12"/>
      <c r="AP509" s="12"/>
    </row>
    <row r="510" spans="1:42" ht="18.7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12"/>
      <c r="AC510" s="12"/>
      <c r="AD510" s="12"/>
      <c r="AE510" s="12"/>
      <c r="AF510" s="12"/>
      <c r="AG510" s="12"/>
      <c r="AH510" s="12"/>
      <c r="AI510" s="12"/>
      <c r="AJ510" s="12"/>
      <c r="AK510" s="12"/>
      <c r="AL510" s="12"/>
      <c r="AM510" s="12"/>
      <c r="AN510" s="12"/>
      <c r="AO510" s="12"/>
      <c r="AP510" s="12"/>
    </row>
    <row r="511" spans="1:42" ht="18.7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12"/>
      <c r="AC511" s="12"/>
      <c r="AD511" s="12"/>
      <c r="AE511" s="12"/>
      <c r="AF511" s="12"/>
      <c r="AG511" s="12"/>
      <c r="AH511" s="12"/>
      <c r="AI511" s="12"/>
      <c r="AJ511" s="12"/>
      <c r="AK511" s="12"/>
      <c r="AL511" s="12"/>
      <c r="AM511" s="12"/>
      <c r="AN511" s="12"/>
      <c r="AO511" s="12"/>
      <c r="AP511" s="12"/>
    </row>
    <row r="512" spans="1:42" ht="18.7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12"/>
      <c r="AC512" s="12"/>
      <c r="AD512" s="12"/>
      <c r="AE512" s="12"/>
      <c r="AF512" s="12"/>
      <c r="AG512" s="12"/>
      <c r="AH512" s="12"/>
      <c r="AI512" s="12"/>
      <c r="AJ512" s="12"/>
      <c r="AK512" s="12"/>
      <c r="AL512" s="12"/>
      <c r="AM512" s="12"/>
      <c r="AN512" s="12"/>
      <c r="AO512" s="12"/>
      <c r="AP512" s="12"/>
    </row>
    <row r="513" spans="1:42" ht="18.7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12"/>
      <c r="AC513" s="12"/>
      <c r="AD513" s="12"/>
      <c r="AE513" s="12"/>
      <c r="AF513" s="12"/>
      <c r="AG513" s="12"/>
      <c r="AH513" s="12"/>
      <c r="AI513" s="12"/>
      <c r="AJ513" s="12"/>
      <c r="AK513" s="12"/>
      <c r="AL513" s="12"/>
      <c r="AM513" s="12"/>
      <c r="AN513" s="12"/>
      <c r="AO513" s="12"/>
      <c r="AP513" s="12"/>
    </row>
    <row r="514" spans="1:42" ht="18.7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12"/>
      <c r="AC514" s="12"/>
      <c r="AD514" s="12"/>
      <c r="AE514" s="12"/>
      <c r="AF514" s="12"/>
      <c r="AG514" s="12"/>
      <c r="AH514" s="12"/>
      <c r="AI514" s="12"/>
      <c r="AJ514" s="12"/>
      <c r="AK514" s="12"/>
      <c r="AL514" s="12"/>
      <c r="AM514" s="12"/>
      <c r="AN514" s="12"/>
      <c r="AO514" s="12"/>
      <c r="AP514" s="12"/>
    </row>
    <row r="515" spans="1:42" ht="18.7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12"/>
      <c r="AC515" s="12"/>
      <c r="AD515" s="12"/>
      <c r="AE515" s="12"/>
      <c r="AF515" s="12"/>
      <c r="AG515" s="12"/>
      <c r="AH515" s="12"/>
      <c r="AI515" s="12"/>
      <c r="AJ515" s="12"/>
      <c r="AK515" s="12"/>
      <c r="AL515" s="12"/>
      <c r="AM515" s="12"/>
      <c r="AN515" s="12"/>
      <c r="AO515" s="12"/>
      <c r="AP515" s="12"/>
    </row>
    <row r="516" spans="1:42" ht="18.7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12"/>
      <c r="AC516" s="12"/>
      <c r="AD516" s="12"/>
      <c r="AE516" s="12"/>
      <c r="AF516" s="12"/>
      <c r="AG516" s="12"/>
      <c r="AH516" s="12"/>
      <c r="AI516" s="12"/>
      <c r="AJ516" s="12"/>
      <c r="AK516" s="12"/>
      <c r="AL516" s="12"/>
      <c r="AM516" s="12"/>
      <c r="AN516" s="12"/>
      <c r="AO516" s="12"/>
      <c r="AP516" s="12"/>
    </row>
    <row r="517" spans="1:42" ht="18.7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12"/>
      <c r="AC517" s="12"/>
      <c r="AD517" s="12"/>
      <c r="AE517" s="12"/>
      <c r="AF517" s="12"/>
      <c r="AG517" s="12"/>
      <c r="AH517" s="12"/>
      <c r="AI517" s="12"/>
      <c r="AJ517" s="12"/>
      <c r="AK517" s="12"/>
      <c r="AL517" s="12"/>
      <c r="AM517" s="12"/>
      <c r="AN517" s="12"/>
      <c r="AO517" s="12"/>
      <c r="AP517" s="12"/>
    </row>
    <row r="518" spans="1:42" ht="18.7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12"/>
      <c r="AC518" s="12"/>
      <c r="AD518" s="12"/>
      <c r="AE518" s="12"/>
      <c r="AF518" s="12"/>
      <c r="AG518" s="12"/>
      <c r="AH518" s="12"/>
      <c r="AI518" s="12"/>
      <c r="AJ518" s="12"/>
      <c r="AK518" s="12"/>
      <c r="AL518" s="12"/>
      <c r="AM518" s="12"/>
      <c r="AN518" s="12"/>
      <c r="AO518" s="12"/>
      <c r="AP518" s="12"/>
    </row>
    <row r="519" spans="1:42" ht="18.7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12"/>
      <c r="AC519" s="12"/>
      <c r="AD519" s="12"/>
      <c r="AE519" s="12"/>
      <c r="AF519" s="12"/>
      <c r="AG519" s="12"/>
      <c r="AH519" s="12"/>
      <c r="AI519" s="12"/>
      <c r="AJ519" s="12"/>
      <c r="AK519" s="12"/>
      <c r="AL519" s="12"/>
      <c r="AM519" s="12"/>
      <c r="AN519" s="12"/>
      <c r="AO519" s="12"/>
      <c r="AP519" s="12"/>
    </row>
    <row r="520" spans="1:42" ht="18.7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12"/>
      <c r="AC520" s="12"/>
      <c r="AD520" s="12"/>
      <c r="AE520" s="12"/>
      <c r="AF520" s="12"/>
      <c r="AG520" s="12"/>
      <c r="AH520" s="12"/>
      <c r="AI520" s="12"/>
      <c r="AJ520" s="12"/>
      <c r="AK520" s="12"/>
      <c r="AL520" s="12"/>
      <c r="AM520" s="12"/>
      <c r="AN520" s="12"/>
      <c r="AO520" s="12"/>
      <c r="AP520" s="12"/>
    </row>
    <row r="521" spans="1:42" ht="18.7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12"/>
      <c r="AC521" s="12"/>
      <c r="AD521" s="12"/>
      <c r="AE521" s="12"/>
      <c r="AF521" s="12"/>
      <c r="AG521" s="12"/>
      <c r="AH521" s="12"/>
      <c r="AI521" s="12"/>
      <c r="AJ521" s="12"/>
      <c r="AK521" s="12"/>
      <c r="AL521" s="12"/>
      <c r="AM521" s="12"/>
      <c r="AN521" s="12"/>
      <c r="AO521" s="12"/>
      <c r="AP521" s="12"/>
    </row>
    <row r="522" spans="1:42" ht="18.7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12"/>
      <c r="AC522" s="12"/>
      <c r="AD522" s="12"/>
      <c r="AE522" s="12"/>
      <c r="AF522" s="12"/>
      <c r="AG522" s="12"/>
      <c r="AH522" s="12"/>
      <c r="AI522" s="12"/>
      <c r="AJ522" s="12"/>
      <c r="AK522" s="12"/>
      <c r="AL522" s="12"/>
      <c r="AM522" s="12"/>
      <c r="AN522" s="12"/>
      <c r="AO522" s="12"/>
      <c r="AP522" s="12"/>
    </row>
    <row r="523" spans="1:42" ht="18.7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12"/>
      <c r="AC523" s="12"/>
      <c r="AD523" s="12"/>
      <c r="AE523" s="12"/>
      <c r="AF523" s="12"/>
      <c r="AG523" s="12"/>
      <c r="AH523" s="12"/>
      <c r="AI523" s="12"/>
      <c r="AJ523" s="12"/>
      <c r="AK523" s="12"/>
      <c r="AL523" s="12"/>
      <c r="AM523" s="12"/>
      <c r="AN523" s="12"/>
      <c r="AO523" s="12"/>
      <c r="AP523" s="12"/>
    </row>
    <row r="524" spans="1:42" ht="18.7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12"/>
      <c r="AC524" s="12"/>
      <c r="AD524" s="12"/>
      <c r="AE524" s="12"/>
      <c r="AF524" s="12"/>
      <c r="AG524" s="12"/>
      <c r="AH524" s="12"/>
      <c r="AI524" s="12"/>
      <c r="AJ524" s="12"/>
      <c r="AK524" s="12"/>
      <c r="AL524" s="12"/>
      <c r="AM524" s="12"/>
      <c r="AN524" s="12"/>
      <c r="AO524" s="12"/>
      <c r="AP524" s="12"/>
    </row>
    <row r="525" spans="1:42" ht="18.7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12"/>
      <c r="AC525" s="12"/>
      <c r="AD525" s="12"/>
      <c r="AE525" s="12"/>
      <c r="AF525" s="12"/>
      <c r="AG525" s="12"/>
      <c r="AH525" s="12"/>
      <c r="AI525" s="12"/>
      <c r="AJ525" s="12"/>
      <c r="AK525" s="12"/>
      <c r="AL525" s="12"/>
      <c r="AM525" s="12"/>
      <c r="AN525" s="12"/>
      <c r="AO525" s="12"/>
      <c r="AP525" s="12"/>
    </row>
    <row r="526" spans="1:42" ht="18.7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12"/>
      <c r="AC526" s="12"/>
      <c r="AD526" s="12"/>
      <c r="AE526" s="12"/>
      <c r="AF526" s="12"/>
      <c r="AG526" s="12"/>
      <c r="AH526" s="12"/>
      <c r="AI526" s="12"/>
      <c r="AJ526" s="12"/>
      <c r="AK526" s="12"/>
      <c r="AL526" s="12"/>
      <c r="AM526" s="12"/>
      <c r="AN526" s="12"/>
      <c r="AO526" s="12"/>
      <c r="AP526" s="12"/>
    </row>
    <row r="527" spans="1:42" ht="18.7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12"/>
      <c r="AC527" s="12"/>
      <c r="AD527" s="12"/>
      <c r="AE527" s="12"/>
      <c r="AF527" s="12"/>
      <c r="AG527" s="12"/>
      <c r="AH527" s="12"/>
      <c r="AI527" s="12"/>
      <c r="AJ527" s="12"/>
      <c r="AK527" s="12"/>
      <c r="AL527" s="12"/>
      <c r="AM527" s="12"/>
      <c r="AN527" s="12"/>
      <c r="AO527" s="12"/>
      <c r="AP527" s="12"/>
    </row>
    <row r="528" spans="1:42" ht="18.7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12"/>
      <c r="AC528" s="12"/>
      <c r="AD528" s="12"/>
      <c r="AE528" s="12"/>
      <c r="AF528" s="12"/>
      <c r="AG528" s="12"/>
      <c r="AH528" s="12"/>
      <c r="AI528" s="12"/>
      <c r="AJ528" s="12"/>
      <c r="AK528" s="12"/>
      <c r="AL528" s="12"/>
      <c r="AM528" s="12"/>
      <c r="AN528" s="12"/>
      <c r="AO528" s="12"/>
      <c r="AP528" s="12"/>
    </row>
    <row r="529" spans="1:42" ht="18.7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12"/>
      <c r="AC529" s="12"/>
      <c r="AD529" s="12"/>
      <c r="AE529" s="12"/>
      <c r="AF529" s="12"/>
      <c r="AG529" s="12"/>
      <c r="AH529" s="12"/>
      <c r="AI529" s="12"/>
      <c r="AJ529" s="12"/>
      <c r="AK529" s="12"/>
      <c r="AL529" s="12"/>
      <c r="AM529" s="12"/>
      <c r="AN529" s="12"/>
      <c r="AO529" s="12"/>
      <c r="AP529" s="12"/>
    </row>
    <row r="530" spans="1:42" ht="18.7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12"/>
      <c r="AC530" s="12"/>
      <c r="AD530" s="12"/>
      <c r="AE530" s="12"/>
      <c r="AF530" s="12"/>
      <c r="AG530" s="12"/>
      <c r="AH530" s="12"/>
      <c r="AI530" s="12"/>
      <c r="AJ530" s="12"/>
      <c r="AK530" s="12"/>
      <c r="AL530" s="12"/>
      <c r="AM530" s="12"/>
      <c r="AN530" s="12"/>
      <c r="AO530" s="12"/>
      <c r="AP530" s="12"/>
    </row>
    <row r="531" spans="1:42" ht="18.7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12"/>
      <c r="AC531" s="12"/>
      <c r="AD531" s="12"/>
      <c r="AE531" s="12"/>
      <c r="AF531" s="12"/>
      <c r="AG531" s="12"/>
      <c r="AH531" s="12"/>
      <c r="AI531" s="12"/>
      <c r="AJ531" s="12"/>
      <c r="AK531" s="12"/>
      <c r="AL531" s="12"/>
      <c r="AM531" s="12"/>
      <c r="AN531" s="12"/>
      <c r="AO531" s="12"/>
      <c r="AP531" s="12"/>
    </row>
    <row r="532" spans="1:42" ht="18.7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12"/>
      <c r="AC532" s="12"/>
      <c r="AD532" s="12"/>
      <c r="AE532" s="12"/>
      <c r="AF532" s="12"/>
      <c r="AG532" s="12"/>
      <c r="AH532" s="12"/>
      <c r="AI532" s="12"/>
      <c r="AJ532" s="12"/>
      <c r="AK532" s="12"/>
      <c r="AL532" s="12"/>
      <c r="AM532" s="12"/>
      <c r="AN532" s="12"/>
      <c r="AO532" s="12"/>
      <c r="AP532" s="12"/>
    </row>
    <row r="533" spans="1:42" ht="18.7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12"/>
      <c r="AC533" s="12"/>
      <c r="AD533" s="12"/>
      <c r="AE533" s="12"/>
      <c r="AF533" s="12"/>
      <c r="AG533" s="12"/>
      <c r="AH533" s="12"/>
      <c r="AI533" s="12"/>
      <c r="AJ533" s="12"/>
      <c r="AK533" s="12"/>
      <c r="AL533" s="12"/>
      <c r="AM533" s="12"/>
      <c r="AN533" s="12"/>
      <c r="AO533" s="12"/>
      <c r="AP533" s="12"/>
    </row>
    <row r="534" spans="1:42" ht="18.7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12"/>
      <c r="AC534" s="12"/>
      <c r="AD534" s="12"/>
      <c r="AE534" s="12"/>
      <c r="AF534" s="12"/>
      <c r="AG534" s="12"/>
      <c r="AH534" s="12"/>
      <c r="AI534" s="12"/>
      <c r="AJ534" s="12"/>
      <c r="AK534" s="12"/>
      <c r="AL534" s="12"/>
      <c r="AM534" s="12"/>
      <c r="AN534" s="12"/>
      <c r="AO534" s="12"/>
      <c r="AP534" s="12"/>
    </row>
    <row r="535" spans="1:42" ht="18.7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12"/>
      <c r="AC535" s="12"/>
      <c r="AD535" s="12"/>
      <c r="AE535" s="12"/>
      <c r="AF535" s="12"/>
      <c r="AG535" s="12"/>
      <c r="AH535" s="12"/>
      <c r="AI535" s="12"/>
      <c r="AJ535" s="12"/>
      <c r="AK535" s="12"/>
      <c r="AL535" s="12"/>
      <c r="AM535" s="12"/>
      <c r="AN535" s="12"/>
      <c r="AO535" s="12"/>
      <c r="AP535" s="12"/>
    </row>
    <row r="536" spans="1:42" ht="18.7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12"/>
      <c r="AC536" s="12"/>
      <c r="AD536" s="12"/>
      <c r="AE536" s="12"/>
      <c r="AF536" s="12"/>
      <c r="AG536" s="12"/>
      <c r="AH536" s="12"/>
      <c r="AI536" s="12"/>
      <c r="AJ536" s="12"/>
      <c r="AK536" s="12"/>
      <c r="AL536" s="12"/>
      <c r="AM536" s="12"/>
      <c r="AN536" s="12"/>
      <c r="AO536" s="12"/>
      <c r="AP536" s="12"/>
    </row>
    <row r="537" spans="1:42" ht="18.7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12"/>
      <c r="AC537" s="12"/>
      <c r="AD537" s="12"/>
      <c r="AE537" s="12"/>
      <c r="AF537" s="12"/>
      <c r="AG537" s="12"/>
      <c r="AH537" s="12"/>
      <c r="AI537" s="12"/>
      <c r="AJ537" s="12"/>
      <c r="AK537" s="12"/>
      <c r="AL537" s="12"/>
      <c r="AM537" s="12"/>
      <c r="AN537" s="12"/>
      <c r="AO537" s="12"/>
      <c r="AP537" s="12"/>
    </row>
    <row r="538" spans="1:42" ht="18.7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12"/>
      <c r="AC538" s="12"/>
      <c r="AD538" s="12"/>
      <c r="AE538" s="12"/>
      <c r="AF538" s="12"/>
      <c r="AG538" s="12"/>
      <c r="AH538" s="12"/>
      <c r="AI538" s="12"/>
      <c r="AJ538" s="12"/>
      <c r="AK538" s="12"/>
      <c r="AL538" s="12"/>
      <c r="AM538" s="12"/>
      <c r="AN538" s="12"/>
      <c r="AO538" s="12"/>
      <c r="AP538" s="12"/>
    </row>
    <row r="539" spans="1:42" ht="18.7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12"/>
      <c r="AC539" s="12"/>
      <c r="AD539" s="12"/>
      <c r="AE539" s="12"/>
      <c r="AF539" s="12"/>
      <c r="AG539" s="12"/>
      <c r="AH539" s="12"/>
      <c r="AI539" s="12"/>
      <c r="AJ539" s="12"/>
      <c r="AK539" s="12"/>
      <c r="AL539" s="12"/>
      <c r="AM539" s="12"/>
      <c r="AN539" s="12"/>
      <c r="AO539" s="12"/>
      <c r="AP539" s="12"/>
    </row>
    <row r="540" spans="1:42" ht="18.7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12"/>
      <c r="AC540" s="12"/>
      <c r="AD540" s="12"/>
      <c r="AE540" s="12"/>
      <c r="AF540" s="12"/>
      <c r="AG540" s="12"/>
      <c r="AH540" s="12"/>
      <c r="AI540" s="12"/>
      <c r="AJ540" s="12"/>
      <c r="AK540" s="12"/>
      <c r="AL540" s="12"/>
      <c r="AM540" s="12"/>
      <c r="AN540" s="12"/>
      <c r="AO540" s="12"/>
      <c r="AP540" s="12"/>
    </row>
    <row r="541" spans="1:42" ht="18.7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12"/>
      <c r="AC541" s="12"/>
      <c r="AD541" s="12"/>
      <c r="AE541" s="12"/>
      <c r="AF541" s="12"/>
      <c r="AG541" s="12"/>
      <c r="AH541" s="12"/>
      <c r="AI541" s="12"/>
      <c r="AJ541" s="12"/>
      <c r="AK541" s="12"/>
      <c r="AL541" s="12"/>
      <c r="AM541" s="12"/>
      <c r="AN541" s="12"/>
      <c r="AO541" s="12"/>
      <c r="AP541" s="12"/>
    </row>
    <row r="542" spans="1:42" ht="18.7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12"/>
      <c r="AC542" s="12"/>
      <c r="AD542" s="12"/>
      <c r="AE542" s="12"/>
      <c r="AF542" s="12"/>
      <c r="AG542" s="12"/>
      <c r="AH542" s="12"/>
      <c r="AI542" s="12"/>
      <c r="AJ542" s="12"/>
      <c r="AK542" s="12"/>
      <c r="AL542" s="12"/>
      <c r="AM542" s="12"/>
      <c r="AN542" s="12"/>
      <c r="AO542" s="12"/>
      <c r="AP542" s="12"/>
    </row>
    <row r="543" spans="1:42" ht="18.7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12"/>
      <c r="AC543" s="12"/>
      <c r="AD543" s="12"/>
      <c r="AE543" s="12"/>
      <c r="AF543" s="12"/>
      <c r="AG543" s="12"/>
      <c r="AH543" s="12"/>
      <c r="AI543" s="12"/>
      <c r="AJ543" s="12"/>
      <c r="AK543" s="12"/>
      <c r="AL543" s="12"/>
      <c r="AM543" s="12"/>
      <c r="AN543" s="12"/>
      <c r="AO543" s="12"/>
      <c r="AP543" s="12"/>
    </row>
    <row r="544" spans="1:42" ht="18.7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12"/>
      <c r="AC544" s="12"/>
      <c r="AD544" s="12"/>
      <c r="AE544" s="12"/>
      <c r="AF544" s="12"/>
      <c r="AG544" s="12"/>
      <c r="AH544" s="12"/>
      <c r="AI544" s="12"/>
      <c r="AJ544" s="12"/>
      <c r="AK544" s="12"/>
      <c r="AL544" s="12"/>
      <c r="AM544" s="12"/>
      <c r="AN544" s="12"/>
      <c r="AO544" s="12"/>
      <c r="AP544" s="12"/>
    </row>
    <row r="545" spans="1:42" ht="18.7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12"/>
      <c r="AC545" s="12"/>
      <c r="AD545" s="12"/>
      <c r="AE545" s="12"/>
      <c r="AF545" s="12"/>
      <c r="AG545" s="12"/>
      <c r="AH545" s="12"/>
      <c r="AI545" s="12"/>
      <c r="AJ545" s="12"/>
      <c r="AK545" s="12"/>
      <c r="AL545" s="12"/>
      <c r="AM545" s="12"/>
      <c r="AN545" s="12"/>
      <c r="AO545" s="12"/>
      <c r="AP545" s="12"/>
    </row>
    <row r="546" spans="1:42" ht="18.7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12"/>
      <c r="AC546" s="12"/>
      <c r="AD546" s="12"/>
      <c r="AE546" s="12"/>
      <c r="AF546" s="12"/>
      <c r="AG546" s="12"/>
      <c r="AH546" s="12"/>
      <c r="AI546" s="12"/>
      <c r="AJ546" s="12"/>
      <c r="AK546" s="12"/>
      <c r="AL546" s="12"/>
      <c r="AM546" s="12"/>
      <c r="AN546" s="12"/>
      <c r="AO546" s="12"/>
      <c r="AP546" s="12"/>
    </row>
    <row r="547" spans="1:42" ht="18.7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12"/>
      <c r="AC547" s="12"/>
      <c r="AD547" s="12"/>
      <c r="AE547" s="12"/>
      <c r="AF547" s="12"/>
      <c r="AG547" s="12"/>
      <c r="AH547" s="12"/>
      <c r="AI547" s="12"/>
      <c r="AJ547" s="12"/>
      <c r="AK547" s="12"/>
      <c r="AL547" s="12"/>
      <c r="AM547" s="12"/>
      <c r="AN547" s="12"/>
      <c r="AO547" s="12"/>
      <c r="AP547" s="12"/>
    </row>
    <row r="548" spans="1:42" ht="18.7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12"/>
      <c r="AC548" s="12"/>
      <c r="AD548" s="12"/>
      <c r="AE548" s="12"/>
      <c r="AF548" s="12"/>
      <c r="AG548" s="12"/>
      <c r="AH548" s="12"/>
      <c r="AI548" s="12"/>
      <c r="AJ548" s="12"/>
      <c r="AK548" s="12"/>
      <c r="AL548" s="12"/>
      <c r="AM548" s="12"/>
      <c r="AN548" s="12"/>
      <c r="AO548" s="12"/>
      <c r="AP548" s="12"/>
    </row>
    <row r="549" spans="1:42" ht="18.7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12"/>
      <c r="AC549" s="12"/>
      <c r="AD549" s="12"/>
      <c r="AE549" s="12"/>
      <c r="AF549" s="12"/>
      <c r="AG549" s="12"/>
      <c r="AH549" s="12"/>
      <c r="AI549" s="12"/>
      <c r="AJ549" s="12"/>
      <c r="AK549" s="12"/>
      <c r="AL549" s="12"/>
      <c r="AM549" s="12"/>
      <c r="AN549" s="12"/>
      <c r="AO549" s="12"/>
      <c r="AP549" s="12"/>
    </row>
    <row r="550" spans="1:42" ht="18.7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12"/>
      <c r="AC550" s="12"/>
      <c r="AD550" s="12"/>
      <c r="AE550" s="12"/>
      <c r="AF550" s="12"/>
      <c r="AG550" s="12"/>
      <c r="AH550" s="12"/>
      <c r="AI550" s="12"/>
      <c r="AJ550" s="12"/>
      <c r="AK550" s="12"/>
      <c r="AL550" s="12"/>
      <c r="AM550" s="12"/>
      <c r="AN550" s="12"/>
      <c r="AO550" s="12"/>
      <c r="AP550" s="12"/>
    </row>
    <row r="551" spans="1:42" ht="18.7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12"/>
      <c r="AC551" s="12"/>
      <c r="AD551" s="12"/>
      <c r="AE551" s="12"/>
      <c r="AF551" s="12"/>
      <c r="AG551" s="12"/>
      <c r="AH551" s="12"/>
      <c r="AI551" s="12"/>
      <c r="AJ551" s="12"/>
      <c r="AK551" s="12"/>
      <c r="AL551" s="12"/>
      <c r="AM551" s="12"/>
      <c r="AN551" s="12"/>
      <c r="AO551" s="12"/>
      <c r="AP551" s="12"/>
    </row>
    <row r="552" spans="1:42" ht="18.7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12"/>
      <c r="AC552" s="12"/>
      <c r="AD552" s="12"/>
      <c r="AE552" s="12"/>
      <c r="AF552" s="12"/>
      <c r="AG552" s="12"/>
      <c r="AH552" s="12"/>
      <c r="AI552" s="12"/>
      <c r="AJ552" s="12"/>
      <c r="AK552" s="12"/>
      <c r="AL552" s="12"/>
      <c r="AM552" s="12"/>
      <c r="AN552" s="12"/>
      <c r="AO552" s="12"/>
      <c r="AP552" s="12"/>
    </row>
    <row r="553" spans="1:42" ht="18.7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12"/>
      <c r="AC553" s="12"/>
      <c r="AD553" s="12"/>
      <c r="AE553" s="12"/>
      <c r="AF553" s="12"/>
      <c r="AG553" s="12"/>
      <c r="AH553" s="12"/>
      <c r="AI553" s="12"/>
      <c r="AJ553" s="12"/>
      <c r="AK553" s="12"/>
      <c r="AL553" s="12"/>
      <c r="AM553" s="12"/>
      <c r="AN553" s="12"/>
      <c r="AO553" s="12"/>
      <c r="AP553" s="12"/>
    </row>
    <row r="554" spans="1:42" ht="18.7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12"/>
      <c r="AC554" s="12"/>
      <c r="AD554" s="12"/>
      <c r="AE554" s="12"/>
      <c r="AF554" s="12"/>
      <c r="AG554" s="12"/>
      <c r="AH554" s="12"/>
      <c r="AI554" s="12"/>
      <c r="AJ554" s="12"/>
      <c r="AK554" s="12"/>
      <c r="AL554" s="12"/>
      <c r="AM554" s="12"/>
      <c r="AN554" s="12"/>
      <c r="AO554" s="12"/>
      <c r="AP554" s="12"/>
    </row>
    <row r="555" spans="1:42" ht="18.7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12"/>
      <c r="AC555" s="12"/>
      <c r="AD555" s="12"/>
      <c r="AE555" s="12"/>
      <c r="AF555" s="12"/>
      <c r="AG555" s="12"/>
      <c r="AH555" s="12"/>
      <c r="AI555" s="12"/>
      <c r="AJ555" s="12"/>
      <c r="AK555" s="12"/>
      <c r="AL555" s="12"/>
      <c r="AM555" s="12"/>
      <c r="AN555" s="12"/>
      <c r="AO555" s="12"/>
      <c r="AP555" s="12"/>
    </row>
    <row r="556" spans="1:42" ht="18.7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12"/>
      <c r="AC556" s="12"/>
      <c r="AD556" s="12"/>
      <c r="AE556" s="12"/>
      <c r="AF556" s="12"/>
      <c r="AG556" s="12"/>
      <c r="AH556" s="12"/>
      <c r="AI556" s="12"/>
      <c r="AJ556" s="12"/>
      <c r="AK556" s="12"/>
      <c r="AL556" s="12"/>
      <c r="AM556" s="12"/>
      <c r="AN556" s="12"/>
      <c r="AO556" s="12"/>
      <c r="AP556" s="12"/>
    </row>
    <row r="557" spans="1:42" ht="18.7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12"/>
      <c r="AC557" s="12"/>
      <c r="AD557" s="12"/>
      <c r="AE557" s="12"/>
      <c r="AF557" s="12"/>
      <c r="AG557" s="12"/>
      <c r="AH557" s="12"/>
      <c r="AI557" s="12"/>
      <c r="AJ557" s="12"/>
      <c r="AK557" s="12"/>
      <c r="AL557" s="12"/>
      <c r="AM557" s="12"/>
      <c r="AN557" s="12"/>
      <c r="AO557" s="12"/>
      <c r="AP557" s="12"/>
    </row>
    <row r="558" spans="1:42" ht="18.7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12"/>
      <c r="AC558" s="12"/>
      <c r="AD558" s="12"/>
      <c r="AE558" s="12"/>
      <c r="AF558" s="12"/>
      <c r="AG558" s="12"/>
      <c r="AH558" s="12"/>
      <c r="AI558" s="12"/>
      <c r="AJ558" s="12"/>
      <c r="AK558" s="12"/>
      <c r="AL558" s="12"/>
      <c r="AM558" s="12"/>
      <c r="AN558" s="12"/>
      <c r="AO558" s="12"/>
      <c r="AP558" s="12"/>
    </row>
    <row r="559" spans="1:42" ht="18.7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12"/>
      <c r="AC559" s="12"/>
      <c r="AD559" s="12"/>
      <c r="AE559" s="12"/>
      <c r="AF559" s="12"/>
      <c r="AG559" s="12"/>
      <c r="AH559" s="12"/>
      <c r="AI559" s="12"/>
      <c r="AJ559" s="12"/>
      <c r="AK559" s="12"/>
      <c r="AL559" s="12"/>
      <c r="AM559" s="12"/>
      <c r="AN559" s="12"/>
      <c r="AO559" s="12"/>
      <c r="AP559" s="12"/>
    </row>
    <row r="560" spans="1:42" ht="18.7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12"/>
      <c r="AC560" s="12"/>
      <c r="AD560" s="12"/>
      <c r="AE560" s="12"/>
      <c r="AF560" s="12"/>
      <c r="AG560" s="12"/>
      <c r="AH560" s="12"/>
      <c r="AI560" s="12"/>
      <c r="AJ560" s="12"/>
      <c r="AK560" s="12"/>
      <c r="AL560" s="12"/>
      <c r="AM560" s="12"/>
      <c r="AN560" s="12"/>
      <c r="AO560" s="12"/>
      <c r="AP560" s="12"/>
    </row>
    <row r="561" spans="1:42" ht="18.7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12"/>
      <c r="AC561" s="12"/>
      <c r="AD561" s="12"/>
      <c r="AE561" s="12"/>
      <c r="AF561" s="12"/>
      <c r="AG561" s="12"/>
      <c r="AH561" s="12"/>
      <c r="AI561" s="12"/>
      <c r="AJ561" s="12"/>
      <c r="AK561" s="12"/>
      <c r="AL561" s="12"/>
      <c r="AM561" s="12"/>
      <c r="AN561" s="12"/>
      <c r="AO561" s="12"/>
      <c r="AP561" s="12"/>
    </row>
    <row r="562" spans="1:42" ht="18.7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12"/>
      <c r="AC562" s="12"/>
      <c r="AD562" s="12"/>
      <c r="AE562" s="12"/>
      <c r="AF562" s="12"/>
      <c r="AG562" s="12"/>
      <c r="AH562" s="12"/>
      <c r="AI562" s="12"/>
      <c r="AJ562" s="12"/>
      <c r="AK562" s="12"/>
      <c r="AL562" s="12"/>
      <c r="AM562" s="12"/>
      <c r="AN562" s="12"/>
      <c r="AO562" s="12"/>
      <c r="AP562" s="12"/>
    </row>
    <row r="563" spans="1:42" ht="18.7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12"/>
      <c r="AC563" s="12"/>
      <c r="AD563" s="12"/>
      <c r="AE563" s="12"/>
      <c r="AF563" s="12"/>
      <c r="AG563" s="12"/>
      <c r="AH563" s="12"/>
      <c r="AI563" s="12"/>
      <c r="AJ563" s="12"/>
      <c r="AK563" s="12"/>
      <c r="AL563" s="12"/>
      <c r="AM563" s="12"/>
      <c r="AN563" s="12"/>
      <c r="AO563" s="12"/>
      <c r="AP563" s="12"/>
    </row>
    <row r="564" spans="1:42" ht="18.7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12"/>
      <c r="AC564" s="12"/>
      <c r="AD564" s="12"/>
      <c r="AE564" s="12"/>
      <c r="AF564" s="12"/>
      <c r="AG564" s="12"/>
      <c r="AH564" s="12"/>
      <c r="AI564" s="12"/>
      <c r="AJ564" s="12"/>
      <c r="AK564" s="12"/>
      <c r="AL564" s="12"/>
      <c r="AM564" s="12"/>
      <c r="AN564" s="12"/>
      <c r="AO564" s="12"/>
      <c r="AP564" s="12"/>
    </row>
    <row r="565" spans="1:42" ht="18.7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12"/>
      <c r="AC565" s="12"/>
      <c r="AD565" s="12"/>
      <c r="AE565" s="12"/>
      <c r="AF565" s="12"/>
      <c r="AG565" s="12"/>
      <c r="AH565" s="12"/>
      <c r="AI565" s="12"/>
      <c r="AJ565" s="12"/>
      <c r="AK565" s="12"/>
      <c r="AL565" s="12"/>
      <c r="AM565" s="12"/>
      <c r="AN565" s="12"/>
      <c r="AO565" s="12"/>
      <c r="AP565" s="12"/>
    </row>
    <row r="566" spans="1:42" ht="18.7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12"/>
      <c r="AC566" s="12"/>
      <c r="AD566" s="12"/>
      <c r="AE566" s="12"/>
      <c r="AF566" s="12"/>
      <c r="AG566" s="12"/>
      <c r="AH566" s="12"/>
      <c r="AI566" s="12"/>
      <c r="AJ566" s="12"/>
      <c r="AK566" s="12"/>
      <c r="AL566" s="12"/>
      <c r="AM566" s="12"/>
      <c r="AN566" s="12"/>
      <c r="AO566" s="12"/>
      <c r="AP566" s="12"/>
    </row>
    <row r="567" spans="1:42" ht="18.7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12"/>
      <c r="AC567" s="12"/>
      <c r="AD567" s="12"/>
      <c r="AE567" s="12"/>
      <c r="AF567" s="12"/>
      <c r="AG567" s="12"/>
      <c r="AH567" s="12"/>
      <c r="AI567" s="12"/>
      <c r="AJ567" s="12"/>
      <c r="AK567" s="12"/>
      <c r="AL567" s="12"/>
      <c r="AM567" s="12"/>
      <c r="AN567" s="12"/>
      <c r="AO567" s="12"/>
      <c r="AP567" s="12"/>
    </row>
    <row r="568" spans="1:42" ht="18.7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12"/>
      <c r="AC568" s="12"/>
      <c r="AD568" s="12"/>
      <c r="AE568" s="12"/>
      <c r="AF568" s="12"/>
      <c r="AG568" s="12"/>
      <c r="AH568" s="12"/>
      <c r="AI568" s="12"/>
      <c r="AJ568" s="12"/>
      <c r="AK568" s="12"/>
      <c r="AL568" s="12"/>
      <c r="AM568" s="12"/>
      <c r="AN568" s="12"/>
      <c r="AO568" s="12"/>
      <c r="AP568" s="12"/>
    </row>
    <row r="569" spans="1:42" ht="18.7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12"/>
      <c r="AC569" s="12"/>
      <c r="AD569" s="12"/>
      <c r="AE569" s="12"/>
      <c r="AF569" s="12"/>
      <c r="AG569" s="12"/>
      <c r="AH569" s="12"/>
      <c r="AI569" s="12"/>
      <c r="AJ569" s="12"/>
      <c r="AK569" s="12"/>
      <c r="AL569" s="12"/>
      <c r="AM569" s="12"/>
      <c r="AN569" s="12"/>
      <c r="AO569" s="12"/>
      <c r="AP569" s="12"/>
    </row>
    <row r="570" spans="1:42" ht="18.7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12"/>
      <c r="AC570" s="12"/>
      <c r="AD570" s="12"/>
      <c r="AE570" s="12"/>
      <c r="AF570" s="12"/>
      <c r="AG570" s="12"/>
      <c r="AH570" s="12"/>
      <c r="AI570" s="12"/>
      <c r="AJ570" s="12"/>
      <c r="AK570" s="12"/>
      <c r="AL570" s="12"/>
      <c r="AM570" s="12"/>
      <c r="AN570" s="12"/>
      <c r="AO570" s="12"/>
      <c r="AP570" s="12"/>
    </row>
    <row r="571" spans="1:42" ht="18.7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12"/>
      <c r="AC571" s="12"/>
      <c r="AD571" s="12"/>
      <c r="AE571" s="12"/>
      <c r="AF571" s="12"/>
      <c r="AG571" s="12"/>
      <c r="AH571" s="12"/>
      <c r="AI571" s="12"/>
      <c r="AJ571" s="12"/>
      <c r="AK571" s="12"/>
      <c r="AL571" s="12"/>
      <c r="AM571" s="12"/>
      <c r="AN571" s="12"/>
      <c r="AO571" s="12"/>
      <c r="AP571" s="12"/>
    </row>
    <row r="572" spans="1:42" ht="18.7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12"/>
      <c r="AC572" s="12"/>
      <c r="AD572" s="12"/>
      <c r="AE572" s="12"/>
      <c r="AF572" s="12"/>
      <c r="AG572" s="12"/>
      <c r="AH572" s="12"/>
      <c r="AI572" s="12"/>
      <c r="AJ572" s="12"/>
      <c r="AK572" s="12"/>
      <c r="AL572" s="12"/>
      <c r="AM572" s="12"/>
      <c r="AN572" s="12"/>
      <c r="AO572" s="12"/>
      <c r="AP572" s="12"/>
    </row>
    <row r="573" spans="1:42" ht="18.7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12"/>
      <c r="AC573" s="12"/>
      <c r="AD573" s="12"/>
      <c r="AE573" s="12"/>
      <c r="AF573" s="12"/>
      <c r="AG573" s="12"/>
      <c r="AH573" s="12"/>
      <c r="AI573" s="12"/>
      <c r="AJ573" s="12"/>
      <c r="AK573" s="12"/>
      <c r="AL573" s="12"/>
      <c r="AM573" s="12"/>
      <c r="AN573" s="12"/>
      <c r="AO573" s="12"/>
      <c r="AP573" s="12"/>
    </row>
    <row r="574" spans="1:42" ht="18.7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12"/>
      <c r="AC574" s="12"/>
      <c r="AD574" s="12"/>
      <c r="AE574" s="12"/>
      <c r="AF574" s="12"/>
      <c r="AG574" s="12"/>
      <c r="AH574" s="12"/>
      <c r="AI574" s="12"/>
      <c r="AJ574" s="12"/>
      <c r="AK574" s="12"/>
      <c r="AL574" s="12"/>
      <c r="AM574" s="12"/>
      <c r="AN574" s="12"/>
      <c r="AO574" s="12"/>
      <c r="AP574" s="12"/>
    </row>
    <row r="575" spans="1:42" ht="18.7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12"/>
      <c r="AC575" s="12"/>
      <c r="AD575" s="12"/>
      <c r="AE575" s="12"/>
      <c r="AF575" s="12"/>
      <c r="AG575" s="12"/>
      <c r="AH575" s="12"/>
      <c r="AI575" s="12"/>
      <c r="AJ575" s="12"/>
      <c r="AK575" s="12"/>
      <c r="AL575" s="12"/>
      <c r="AM575" s="12"/>
      <c r="AN575" s="12"/>
      <c r="AO575" s="12"/>
      <c r="AP575" s="12"/>
    </row>
    <row r="576" spans="1:42" ht="18.7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12"/>
      <c r="AC576" s="12"/>
      <c r="AD576" s="12"/>
      <c r="AE576" s="12"/>
      <c r="AF576" s="12"/>
      <c r="AG576" s="12"/>
      <c r="AH576" s="12"/>
      <c r="AI576" s="12"/>
      <c r="AJ576" s="12"/>
      <c r="AK576" s="12"/>
      <c r="AL576" s="12"/>
      <c r="AM576" s="12"/>
      <c r="AN576" s="12"/>
      <c r="AO576" s="12"/>
      <c r="AP576" s="12"/>
    </row>
    <row r="577" spans="1:42" ht="18.7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12"/>
      <c r="AC577" s="12"/>
      <c r="AD577" s="12"/>
      <c r="AE577" s="12"/>
      <c r="AF577" s="12"/>
      <c r="AG577" s="12"/>
      <c r="AH577" s="12"/>
      <c r="AI577" s="12"/>
      <c r="AJ577" s="12"/>
      <c r="AK577" s="12"/>
      <c r="AL577" s="12"/>
      <c r="AM577" s="12"/>
      <c r="AN577" s="12"/>
      <c r="AO577" s="12"/>
      <c r="AP577" s="12"/>
    </row>
    <row r="578" spans="1:42" ht="18.7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12"/>
      <c r="AC578" s="12"/>
      <c r="AD578" s="12"/>
      <c r="AE578" s="12"/>
      <c r="AF578" s="12"/>
      <c r="AG578" s="12"/>
      <c r="AH578" s="12"/>
      <c r="AI578" s="12"/>
      <c r="AJ578" s="12"/>
      <c r="AK578" s="12"/>
      <c r="AL578" s="12"/>
      <c r="AM578" s="12"/>
      <c r="AN578" s="12"/>
      <c r="AO578" s="12"/>
      <c r="AP578" s="12"/>
    </row>
    <row r="579" spans="1:42" ht="18.7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12"/>
      <c r="AC579" s="12"/>
      <c r="AD579" s="12"/>
      <c r="AE579" s="12"/>
      <c r="AF579" s="12"/>
      <c r="AG579" s="12"/>
      <c r="AH579" s="12"/>
      <c r="AI579" s="12"/>
      <c r="AJ579" s="12"/>
      <c r="AK579" s="12"/>
      <c r="AL579" s="12"/>
      <c r="AM579" s="12"/>
      <c r="AN579" s="12"/>
      <c r="AO579" s="12"/>
      <c r="AP579" s="12"/>
    </row>
    <row r="580" spans="1:42" ht="18.7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12"/>
      <c r="AC580" s="12"/>
      <c r="AD580" s="12"/>
      <c r="AE580" s="12"/>
      <c r="AF580" s="12"/>
      <c r="AG580" s="12"/>
      <c r="AH580" s="12"/>
      <c r="AI580" s="12"/>
      <c r="AJ580" s="12"/>
      <c r="AK580" s="12"/>
      <c r="AL580" s="12"/>
      <c r="AM580" s="12"/>
      <c r="AN580" s="12"/>
      <c r="AO580" s="12"/>
      <c r="AP580" s="12"/>
    </row>
    <row r="581" spans="1:42" ht="18.7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12"/>
      <c r="AC581" s="12"/>
      <c r="AD581" s="12"/>
      <c r="AE581" s="12"/>
      <c r="AF581" s="12"/>
      <c r="AG581" s="12"/>
      <c r="AH581" s="12"/>
      <c r="AI581" s="12"/>
      <c r="AJ581" s="12"/>
      <c r="AK581" s="12"/>
      <c r="AL581" s="12"/>
      <c r="AM581" s="12"/>
      <c r="AN581" s="12"/>
      <c r="AO581" s="12"/>
      <c r="AP581" s="12"/>
    </row>
    <row r="582" spans="1:42" ht="18.7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12"/>
      <c r="AC582" s="12"/>
      <c r="AD582" s="12"/>
      <c r="AE582" s="12"/>
      <c r="AF582" s="12"/>
      <c r="AG582" s="12"/>
      <c r="AH582" s="12"/>
      <c r="AI582" s="12"/>
      <c r="AJ582" s="12"/>
      <c r="AK582" s="12"/>
      <c r="AL582" s="12"/>
      <c r="AM582" s="12"/>
      <c r="AN582" s="12"/>
      <c r="AO582" s="12"/>
      <c r="AP582" s="12"/>
    </row>
    <row r="583" spans="1:42" ht="18.7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12"/>
      <c r="AC583" s="12"/>
      <c r="AD583" s="12"/>
      <c r="AE583" s="12"/>
      <c r="AF583" s="12"/>
      <c r="AG583" s="12"/>
      <c r="AH583" s="12"/>
      <c r="AI583" s="12"/>
      <c r="AJ583" s="12"/>
      <c r="AK583" s="12"/>
      <c r="AL583" s="12"/>
      <c r="AM583" s="12"/>
      <c r="AN583" s="12"/>
      <c r="AO583" s="12"/>
      <c r="AP583" s="12"/>
    </row>
    <row r="584" spans="1:42" ht="18.7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12"/>
      <c r="AC584" s="12"/>
      <c r="AD584" s="12"/>
      <c r="AE584" s="12"/>
      <c r="AF584" s="12"/>
      <c r="AG584" s="12"/>
      <c r="AH584" s="12"/>
      <c r="AI584" s="12"/>
      <c r="AJ584" s="12"/>
      <c r="AK584" s="12"/>
      <c r="AL584" s="12"/>
      <c r="AM584" s="12"/>
      <c r="AN584" s="12"/>
      <c r="AO584" s="12"/>
      <c r="AP584" s="12"/>
    </row>
    <row r="585" spans="1:42" ht="18.7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12"/>
      <c r="AC585" s="12"/>
      <c r="AD585" s="12"/>
      <c r="AE585" s="12"/>
      <c r="AF585" s="12"/>
      <c r="AG585" s="12"/>
      <c r="AH585" s="12"/>
      <c r="AI585" s="12"/>
      <c r="AJ585" s="12"/>
      <c r="AK585" s="12"/>
      <c r="AL585" s="12"/>
      <c r="AM585" s="12"/>
      <c r="AN585" s="12"/>
      <c r="AO585" s="12"/>
      <c r="AP585" s="12"/>
    </row>
    <row r="586" spans="1:42" ht="18.7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12"/>
      <c r="AC586" s="12"/>
      <c r="AD586" s="12"/>
      <c r="AE586" s="12"/>
      <c r="AF586" s="12"/>
      <c r="AG586" s="12"/>
      <c r="AH586" s="12"/>
      <c r="AI586" s="12"/>
      <c r="AJ586" s="12"/>
      <c r="AK586" s="12"/>
      <c r="AL586" s="12"/>
      <c r="AM586" s="12"/>
      <c r="AN586" s="12"/>
      <c r="AO586" s="12"/>
      <c r="AP586" s="12"/>
    </row>
    <row r="587" spans="1:42" ht="18.7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12"/>
      <c r="AC587" s="12"/>
      <c r="AD587" s="12"/>
      <c r="AE587" s="12"/>
      <c r="AF587" s="12"/>
      <c r="AG587" s="12"/>
      <c r="AH587" s="12"/>
      <c r="AI587" s="12"/>
      <c r="AJ587" s="12"/>
      <c r="AK587" s="12"/>
      <c r="AL587" s="12"/>
      <c r="AM587" s="12"/>
      <c r="AN587" s="12"/>
      <c r="AO587" s="12"/>
      <c r="AP587" s="12"/>
    </row>
    <row r="588" spans="1:42" ht="18.7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12"/>
      <c r="AC588" s="12"/>
      <c r="AD588" s="12"/>
      <c r="AE588" s="12"/>
      <c r="AF588" s="12"/>
      <c r="AG588" s="12"/>
      <c r="AH588" s="12"/>
      <c r="AI588" s="12"/>
      <c r="AJ588" s="12"/>
      <c r="AK588" s="12"/>
      <c r="AL588" s="12"/>
      <c r="AM588" s="12"/>
      <c r="AN588" s="12"/>
      <c r="AO588" s="12"/>
      <c r="AP588" s="12"/>
    </row>
    <row r="589" spans="1:42" ht="18.7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12"/>
      <c r="AC589" s="12"/>
      <c r="AD589" s="12"/>
      <c r="AE589" s="12"/>
      <c r="AF589" s="12"/>
      <c r="AG589" s="12"/>
      <c r="AH589" s="12"/>
      <c r="AI589" s="12"/>
      <c r="AJ589" s="12"/>
      <c r="AK589" s="12"/>
      <c r="AL589" s="12"/>
      <c r="AM589" s="12"/>
      <c r="AN589" s="12"/>
      <c r="AO589" s="12"/>
      <c r="AP589" s="12"/>
    </row>
    <row r="590" spans="1:42" ht="18.7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12"/>
      <c r="AC590" s="12"/>
      <c r="AD590" s="12"/>
      <c r="AE590" s="12"/>
      <c r="AF590" s="12"/>
      <c r="AG590" s="12"/>
      <c r="AH590" s="12"/>
      <c r="AI590" s="12"/>
      <c r="AJ590" s="12"/>
      <c r="AK590" s="12"/>
      <c r="AL590" s="12"/>
      <c r="AM590" s="12"/>
      <c r="AN590" s="12"/>
      <c r="AO590" s="12"/>
      <c r="AP590" s="12"/>
    </row>
    <row r="591" spans="1:42" ht="18.7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12"/>
      <c r="AC591" s="12"/>
      <c r="AD591" s="12"/>
      <c r="AE591" s="12"/>
      <c r="AF591" s="12"/>
      <c r="AG591" s="12"/>
      <c r="AH591" s="12"/>
      <c r="AI591" s="12"/>
      <c r="AJ591" s="12"/>
      <c r="AK591" s="12"/>
      <c r="AL591" s="12"/>
      <c r="AM591" s="12"/>
      <c r="AN591" s="12"/>
      <c r="AO591" s="12"/>
      <c r="AP591" s="12"/>
    </row>
    <row r="592" spans="1:42" ht="18.7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12"/>
      <c r="AC592" s="12"/>
      <c r="AD592" s="12"/>
      <c r="AE592" s="12"/>
      <c r="AF592" s="12"/>
      <c r="AG592" s="12"/>
      <c r="AH592" s="12"/>
      <c r="AI592" s="12"/>
      <c r="AJ592" s="12"/>
      <c r="AK592" s="12"/>
      <c r="AL592" s="12"/>
      <c r="AM592" s="12"/>
      <c r="AN592" s="12"/>
      <c r="AO592" s="12"/>
      <c r="AP592" s="12"/>
    </row>
    <row r="593" spans="1:42" ht="18.7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12"/>
      <c r="AC593" s="12"/>
      <c r="AD593" s="12"/>
      <c r="AE593" s="12"/>
      <c r="AF593" s="12"/>
      <c r="AG593" s="12"/>
      <c r="AH593" s="12"/>
      <c r="AI593" s="12"/>
      <c r="AJ593" s="12"/>
      <c r="AK593" s="12"/>
      <c r="AL593" s="12"/>
      <c r="AM593" s="12"/>
      <c r="AN593" s="12"/>
      <c r="AO593" s="12"/>
      <c r="AP593" s="12"/>
    </row>
    <row r="594" spans="1:42" ht="18.7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12"/>
      <c r="AC594" s="12"/>
      <c r="AD594" s="12"/>
      <c r="AE594" s="12"/>
      <c r="AF594" s="12"/>
      <c r="AG594" s="12"/>
      <c r="AH594" s="12"/>
      <c r="AI594" s="12"/>
      <c r="AJ594" s="12"/>
      <c r="AK594" s="12"/>
      <c r="AL594" s="12"/>
      <c r="AM594" s="12"/>
      <c r="AN594" s="12"/>
      <c r="AO594" s="12"/>
      <c r="AP594" s="12"/>
    </row>
    <row r="595" spans="1:42" ht="18.7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12"/>
      <c r="AC595" s="12"/>
      <c r="AD595" s="12"/>
      <c r="AE595" s="12"/>
      <c r="AF595" s="12"/>
      <c r="AG595" s="12"/>
      <c r="AH595" s="12"/>
      <c r="AI595" s="12"/>
      <c r="AJ595" s="12"/>
      <c r="AK595" s="12"/>
      <c r="AL595" s="12"/>
      <c r="AM595" s="12"/>
      <c r="AN595" s="12"/>
      <c r="AO595" s="12"/>
      <c r="AP595" s="12"/>
    </row>
    <row r="596" spans="1:42" ht="18.7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12"/>
      <c r="AC596" s="12"/>
      <c r="AD596" s="12"/>
      <c r="AE596" s="12"/>
      <c r="AF596" s="12"/>
      <c r="AG596" s="12"/>
      <c r="AH596" s="12"/>
      <c r="AI596" s="12"/>
      <c r="AJ596" s="12"/>
      <c r="AK596" s="12"/>
      <c r="AL596" s="12"/>
      <c r="AM596" s="12"/>
      <c r="AN596" s="12"/>
      <c r="AO596" s="12"/>
      <c r="AP596" s="12"/>
    </row>
    <row r="597" spans="1:42" ht="18.7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12"/>
      <c r="AC597" s="12"/>
      <c r="AD597" s="12"/>
      <c r="AE597" s="12"/>
      <c r="AF597" s="12"/>
      <c r="AG597" s="12"/>
      <c r="AH597" s="12"/>
      <c r="AI597" s="12"/>
      <c r="AJ597" s="12"/>
      <c r="AK597" s="12"/>
      <c r="AL597" s="12"/>
      <c r="AM597" s="12"/>
      <c r="AN597" s="12"/>
      <c r="AO597" s="12"/>
      <c r="AP597" s="12"/>
    </row>
    <row r="598" spans="1:42" ht="18.7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12"/>
      <c r="AC598" s="12"/>
      <c r="AD598" s="12"/>
      <c r="AE598" s="12"/>
      <c r="AF598" s="12"/>
      <c r="AG598" s="12"/>
      <c r="AH598" s="12"/>
      <c r="AI598" s="12"/>
      <c r="AJ598" s="12"/>
      <c r="AK598" s="12"/>
      <c r="AL598" s="12"/>
      <c r="AM598" s="12"/>
      <c r="AN598" s="12"/>
      <c r="AO598" s="12"/>
      <c r="AP598" s="12"/>
    </row>
    <row r="599" spans="1:42" ht="18.7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12"/>
      <c r="AC599" s="12"/>
      <c r="AD599" s="12"/>
      <c r="AE599" s="12"/>
      <c r="AF599" s="12"/>
      <c r="AG599" s="12"/>
      <c r="AH599" s="12"/>
      <c r="AI599" s="12"/>
      <c r="AJ599" s="12"/>
      <c r="AK599" s="12"/>
      <c r="AL599" s="12"/>
      <c r="AM599" s="12"/>
      <c r="AN599" s="12"/>
      <c r="AO599" s="12"/>
      <c r="AP599" s="12"/>
    </row>
    <row r="600" spans="1:42" ht="18.7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12"/>
      <c r="AC600" s="12"/>
      <c r="AD600" s="12"/>
      <c r="AE600" s="12"/>
      <c r="AF600" s="12"/>
      <c r="AG600" s="12"/>
      <c r="AH600" s="12"/>
      <c r="AI600" s="12"/>
      <c r="AJ600" s="12"/>
      <c r="AK600" s="12"/>
      <c r="AL600" s="12"/>
      <c r="AM600" s="12"/>
      <c r="AN600" s="12"/>
      <c r="AO600" s="12"/>
      <c r="AP600" s="12"/>
    </row>
    <row r="601" spans="1:42" ht="18.7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12"/>
      <c r="AC601" s="12"/>
      <c r="AD601" s="12"/>
      <c r="AE601" s="12"/>
      <c r="AF601" s="12"/>
      <c r="AG601" s="12"/>
      <c r="AH601" s="12"/>
      <c r="AI601" s="12"/>
      <c r="AJ601" s="12"/>
      <c r="AK601" s="12"/>
      <c r="AL601" s="12"/>
      <c r="AM601" s="12"/>
      <c r="AN601" s="12"/>
      <c r="AO601" s="12"/>
      <c r="AP601" s="12"/>
    </row>
    <row r="602" spans="1:42" ht="18.7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12"/>
      <c r="AC602" s="12"/>
      <c r="AD602" s="12"/>
      <c r="AE602" s="12"/>
      <c r="AF602" s="12"/>
      <c r="AG602" s="12"/>
      <c r="AH602" s="12"/>
      <c r="AI602" s="12"/>
      <c r="AJ602" s="12"/>
      <c r="AK602" s="12"/>
      <c r="AL602" s="12"/>
      <c r="AM602" s="12"/>
      <c r="AN602" s="12"/>
      <c r="AO602" s="12"/>
      <c r="AP602" s="12"/>
    </row>
    <row r="603" spans="1:42" ht="18.7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12"/>
      <c r="AC603" s="12"/>
      <c r="AD603" s="12"/>
      <c r="AE603" s="12"/>
      <c r="AF603" s="12"/>
      <c r="AG603" s="12"/>
      <c r="AH603" s="12"/>
      <c r="AI603" s="12"/>
      <c r="AJ603" s="12"/>
      <c r="AK603" s="12"/>
      <c r="AL603" s="12"/>
      <c r="AM603" s="12"/>
      <c r="AN603" s="12"/>
      <c r="AO603" s="12"/>
      <c r="AP603" s="12"/>
    </row>
    <row r="604" spans="1:42" ht="18.7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12"/>
      <c r="AC604" s="12"/>
      <c r="AD604" s="12"/>
      <c r="AE604" s="12"/>
      <c r="AF604" s="12"/>
      <c r="AG604" s="12"/>
      <c r="AH604" s="12"/>
      <c r="AI604" s="12"/>
      <c r="AJ604" s="12"/>
      <c r="AK604" s="12"/>
      <c r="AL604" s="12"/>
      <c r="AM604" s="12"/>
      <c r="AN604" s="12"/>
      <c r="AO604" s="12"/>
      <c r="AP604" s="12"/>
    </row>
    <row r="605" spans="1:42" ht="18.7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12"/>
      <c r="AC605" s="12"/>
      <c r="AD605" s="12"/>
      <c r="AE605" s="12"/>
      <c r="AF605" s="12"/>
      <c r="AG605" s="12"/>
      <c r="AH605" s="12"/>
      <c r="AI605" s="12"/>
      <c r="AJ605" s="12"/>
      <c r="AK605" s="12"/>
      <c r="AL605" s="12"/>
      <c r="AM605" s="12"/>
      <c r="AN605" s="12"/>
      <c r="AO605" s="12"/>
      <c r="AP605" s="12"/>
    </row>
    <row r="606" spans="1:42" ht="18.7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12"/>
      <c r="AC606" s="12"/>
      <c r="AD606" s="12"/>
      <c r="AE606" s="12"/>
      <c r="AF606" s="12"/>
      <c r="AG606" s="12"/>
      <c r="AH606" s="12"/>
      <c r="AI606" s="12"/>
      <c r="AJ606" s="12"/>
      <c r="AK606" s="12"/>
      <c r="AL606" s="12"/>
      <c r="AM606" s="12"/>
      <c r="AN606" s="12"/>
      <c r="AO606" s="12"/>
      <c r="AP606" s="12"/>
    </row>
    <row r="607" spans="1:42" ht="18.7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12"/>
      <c r="AC607" s="12"/>
      <c r="AD607" s="12"/>
      <c r="AE607" s="12"/>
      <c r="AF607" s="12"/>
      <c r="AG607" s="12"/>
      <c r="AH607" s="12"/>
      <c r="AI607" s="12"/>
      <c r="AJ607" s="12"/>
      <c r="AK607" s="12"/>
      <c r="AL607" s="12"/>
      <c r="AM607" s="12"/>
      <c r="AN607" s="12"/>
      <c r="AO607" s="12"/>
      <c r="AP607" s="12"/>
    </row>
    <row r="608" spans="1:42" ht="18.7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12"/>
      <c r="AC608" s="12"/>
      <c r="AD608" s="12"/>
      <c r="AE608" s="12"/>
      <c r="AF608" s="12"/>
      <c r="AG608" s="12"/>
      <c r="AH608" s="12"/>
      <c r="AI608" s="12"/>
      <c r="AJ608" s="12"/>
      <c r="AK608" s="12"/>
      <c r="AL608" s="12"/>
      <c r="AM608" s="12"/>
      <c r="AN608" s="12"/>
      <c r="AO608" s="12"/>
      <c r="AP608" s="12"/>
    </row>
    <row r="609" spans="1:42" ht="18.7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12"/>
      <c r="AC609" s="12"/>
      <c r="AD609" s="12"/>
      <c r="AE609" s="12"/>
      <c r="AF609" s="12"/>
      <c r="AG609" s="12"/>
      <c r="AH609" s="12"/>
      <c r="AI609" s="12"/>
      <c r="AJ609" s="12"/>
      <c r="AK609" s="12"/>
      <c r="AL609" s="12"/>
      <c r="AM609" s="12"/>
      <c r="AN609" s="12"/>
      <c r="AO609" s="12"/>
      <c r="AP609" s="12"/>
    </row>
    <row r="610" spans="1:42" ht="18.7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12"/>
      <c r="AC610" s="12"/>
      <c r="AD610" s="12"/>
      <c r="AE610" s="12"/>
      <c r="AF610" s="12"/>
      <c r="AG610" s="12"/>
      <c r="AH610" s="12"/>
      <c r="AI610" s="12"/>
      <c r="AJ610" s="12"/>
      <c r="AK610" s="12"/>
      <c r="AL610" s="12"/>
      <c r="AM610" s="12"/>
      <c r="AN610" s="12"/>
      <c r="AO610" s="12"/>
      <c r="AP610" s="12"/>
    </row>
    <row r="611" spans="1:42" ht="18.7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12"/>
      <c r="AC611" s="12"/>
      <c r="AD611" s="12"/>
      <c r="AE611" s="12"/>
      <c r="AF611" s="12"/>
      <c r="AG611" s="12"/>
      <c r="AH611" s="12"/>
      <c r="AI611" s="12"/>
      <c r="AJ611" s="12"/>
      <c r="AK611" s="12"/>
      <c r="AL611" s="12"/>
      <c r="AM611" s="12"/>
      <c r="AN611" s="12"/>
      <c r="AO611" s="12"/>
      <c r="AP611" s="12"/>
    </row>
    <row r="612" spans="1:42" ht="18.7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12"/>
      <c r="AC612" s="12"/>
      <c r="AD612" s="12"/>
      <c r="AE612" s="12"/>
      <c r="AF612" s="12"/>
      <c r="AG612" s="12"/>
      <c r="AH612" s="12"/>
      <c r="AI612" s="12"/>
      <c r="AJ612" s="12"/>
      <c r="AK612" s="12"/>
      <c r="AL612" s="12"/>
      <c r="AM612" s="12"/>
      <c r="AN612" s="12"/>
      <c r="AO612" s="12"/>
      <c r="AP612" s="12"/>
    </row>
    <row r="613" spans="1:42" ht="18.7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12"/>
      <c r="AC613" s="12"/>
      <c r="AD613" s="12"/>
      <c r="AE613" s="12"/>
      <c r="AF613" s="12"/>
      <c r="AG613" s="12"/>
      <c r="AH613" s="12"/>
      <c r="AI613" s="12"/>
      <c r="AJ613" s="12"/>
      <c r="AK613" s="12"/>
      <c r="AL613" s="12"/>
      <c r="AM613" s="12"/>
      <c r="AN613" s="12"/>
      <c r="AO613" s="12"/>
      <c r="AP613" s="12"/>
    </row>
    <row r="614" spans="1:42" ht="18.7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12"/>
      <c r="AC614" s="12"/>
      <c r="AD614" s="12"/>
      <c r="AE614" s="12"/>
      <c r="AF614" s="12"/>
      <c r="AG614" s="12"/>
      <c r="AH614" s="12"/>
      <c r="AI614" s="12"/>
      <c r="AJ614" s="12"/>
      <c r="AK614" s="12"/>
      <c r="AL614" s="12"/>
      <c r="AM614" s="12"/>
      <c r="AN614" s="12"/>
      <c r="AO614" s="12"/>
      <c r="AP614" s="12"/>
    </row>
    <row r="615" spans="1:42" ht="18.7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12"/>
      <c r="AC615" s="12"/>
      <c r="AD615" s="12"/>
      <c r="AE615" s="12"/>
      <c r="AF615" s="12"/>
      <c r="AG615" s="12"/>
      <c r="AH615" s="12"/>
      <c r="AI615" s="12"/>
      <c r="AJ615" s="12"/>
      <c r="AK615" s="12"/>
      <c r="AL615" s="12"/>
      <c r="AM615" s="12"/>
      <c r="AN615" s="12"/>
      <c r="AO615" s="12"/>
      <c r="AP615" s="12"/>
    </row>
    <row r="616" spans="1:42" ht="18.7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12"/>
      <c r="AC616" s="12"/>
      <c r="AD616" s="12"/>
      <c r="AE616" s="12"/>
      <c r="AF616" s="12"/>
      <c r="AG616" s="12"/>
      <c r="AH616" s="12"/>
      <c r="AI616" s="12"/>
      <c r="AJ616" s="12"/>
      <c r="AK616" s="12"/>
      <c r="AL616" s="12"/>
      <c r="AM616" s="12"/>
      <c r="AN616" s="12"/>
      <c r="AO616" s="12"/>
      <c r="AP616" s="12"/>
    </row>
    <row r="617" spans="1:42" ht="18.7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12"/>
      <c r="AC617" s="12"/>
      <c r="AD617" s="12"/>
      <c r="AE617" s="12"/>
      <c r="AF617" s="12"/>
      <c r="AG617" s="12"/>
      <c r="AH617" s="12"/>
      <c r="AI617" s="12"/>
      <c r="AJ617" s="12"/>
      <c r="AK617" s="12"/>
      <c r="AL617" s="12"/>
      <c r="AM617" s="12"/>
      <c r="AN617" s="12"/>
      <c r="AO617" s="12"/>
      <c r="AP617" s="12"/>
    </row>
    <row r="618" spans="1:42" ht="18.7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12"/>
      <c r="AC618" s="12"/>
      <c r="AD618" s="12"/>
      <c r="AE618" s="12"/>
      <c r="AF618" s="12"/>
      <c r="AG618" s="12"/>
      <c r="AH618" s="12"/>
      <c r="AI618" s="12"/>
      <c r="AJ618" s="12"/>
      <c r="AK618" s="12"/>
      <c r="AL618" s="12"/>
      <c r="AM618" s="12"/>
      <c r="AN618" s="12"/>
      <c r="AO618" s="12"/>
      <c r="AP618" s="12"/>
    </row>
    <row r="619" spans="1:42" ht="18.7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12"/>
      <c r="AC619" s="12"/>
      <c r="AD619" s="12"/>
      <c r="AE619" s="12"/>
      <c r="AF619" s="12"/>
      <c r="AG619" s="12"/>
      <c r="AH619" s="12"/>
      <c r="AI619" s="12"/>
      <c r="AJ619" s="12"/>
      <c r="AK619" s="12"/>
      <c r="AL619" s="12"/>
      <c r="AM619" s="12"/>
      <c r="AN619" s="12"/>
      <c r="AO619" s="12"/>
      <c r="AP619" s="12"/>
    </row>
    <row r="620" spans="1:42" ht="18.7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12"/>
      <c r="AC620" s="12"/>
      <c r="AD620" s="12"/>
      <c r="AE620" s="12"/>
      <c r="AF620" s="12"/>
      <c r="AG620" s="12"/>
      <c r="AH620" s="12"/>
      <c r="AI620" s="12"/>
      <c r="AJ620" s="12"/>
      <c r="AK620" s="12"/>
      <c r="AL620" s="12"/>
      <c r="AM620" s="12"/>
      <c r="AN620" s="12"/>
      <c r="AO620" s="12"/>
      <c r="AP620" s="12"/>
    </row>
    <row r="621" spans="1:42" ht="18.7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12"/>
      <c r="AC621" s="12"/>
      <c r="AD621" s="12"/>
      <c r="AE621" s="12"/>
      <c r="AF621" s="12"/>
      <c r="AG621" s="12"/>
      <c r="AH621" s="12"/>
      <c r="AI621" s="12"/>
      <c r="AJ621" s="12"/>
      <c r="AK621" s="12"/>
      <c r="AL621" s="12"/>
      <c r="AM621" s="12"/>
      <c r="AN621" s="12"/>
      <c r="AO621" s="12"/>
      <c r="AP621" s="12"/>
    </row>
    <row r="622" spans="1:42" ht="18.7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12"/>
      <c r="AC622" s="12"/>
      <c r="AD622" s="12"/>
      <c r="AE622" s="12"/>
      <c r="AF622" s="12"/>
      <c r="AG622" s="12"/>
      <c r="AH622" s="12"/>
      <c r="AI622" s="12"/>
      <c r="AJ622" s="12"/>
      <c r="AK622" s="12"/>
      <c r="AL622" s="12"/>
      <c r="AM622" s="12"/>
      <c r="AN622" s="12"/>
      <c r="AO622" s="12"/>
      <c r="AP622" s="12"/>
    </row>
    <row r="623" spans="1:42" ht="18.7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12"/>
      <c r="AC623" s="12"/>
      <c r="AD623" s="12"/>
      <c r="AE623" s="12"/>
      <c r="AF623" s="12"/>
      <c r="AG623" s="12"/>
      <c r="AH623" s="12"/>
      <c r="AI623" s="12"/>
      <c r="AJ623" s="12"/>
      <c r="AK623" s="12"/>
      <c r="AL623" s="12"/>
      <c r="AM623" s="12"/>
      <c r="AN623" s="12"/>
      <c r="AO623" s="12"/>
      <c r="AP623" s="12"/>
    </row>
    <row r="624" spans="1:42" ht="18.7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12"/>
      <c r="AC624" s="12"/>
      <c r="AD624" s="12"/>
      <c r="AE624" s="12"/>
      <c r="AF624" s="12"/>
      <c r="AG624" s="12"/>
      <c r="AH624" s="12"/>
      <c r="AI624" s="12"/>
      <c r="AJ624" s="12"/>
      <c r="AK624" s="12"/>
      <c r="AL624" s="12"/>
      <c r="AM624" s="12"/>
      <c r="AN624" s="12"/>
      <c r="AO624" s="12"/>
      <c r="AP624" s="12"/>
    </row>
    <row r="625" spans="1:42" ht="18.7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12"/>
      <c r="AC625" s="12"/>
      <c r="AD625" s="12"/>
      <c r="AE625" s="12"/>
      <c r="AF625" s="12"/>
      <c r="AG625" s="12"/>
      <c r="AH625" s="12"/>
      <c r="AI625" s="12"/>
      <c r="AJ625" s="12"/>
      <c r="AK625" s="12"/>
      <c r="AL625" s="12"/>
      <c r="AM625" s="12"/>
      <c r="AN625" s="12"/>
      <c r="AO625" s="12"/>
      <c r="AP625" s="12"/>
    </row>
    <row r="626" spans="1:42" ht="18.7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12"/>
      <c r="AC626" s="12"/>
      <c r="AD626" s="12"/>
      <c r="AE626" s="12"/>
      <c r="AF626" s="12"/>
      <c r="AG626" s="12"/>
      <c r="AH626" s="12"/>
      <c r="AI626" s="12"/>
      <c r="AJ626" s="12"/>
      <c r="AK626" s="12"/>
      <c r="AL626" s="12"/>
      <c r="AM626" s="12"/>
      <c r="AN626" s="12"/>
      <c r="AO626" s="12"/>
      <c r="AP626" s="12"/>
    </row>
    <row r="627" spans="1:42" ht="18.7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12"/>
      <c r="AC627" s="12"/>
      <c r="AD627" s="12"/>
      <c r="AE627" s="12"/>
      <c r="AF627" s="12"/>
      <c r="AG627" s="12"/>
      <c r="AH627" s="12"/>
      <c r="AI627" s="12"/>
      <c r="AJ627" s="12"/>
      <c r="AK627" s="12"/>
      <c r="AL627" s="12"/>
      <c r="AM627" s="12"/>
      <c r="AN627" s="12"/>
      <c r="AO627" s="12"/>
      <c r="AP627" s="12"/>
    </row>
    <row r="628" spans="1:42" ht="18.7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12"/>
      <c r="AC628" s="12"/>
      <c r="AD628" s="12"/>
      <c r="AE628" s="12"/>
      <c r="AF628" s="12"/>
      <c r="AG628" s="12"/>
      <c r="AH628" s="12"/>
      <c r="AI628" s="12"/>
      <c r="AJ628" s="12"/>
      <c r="AK628" s="12"/>
      <c r="AL628" s="12"/>
      <c r="AM628" s="12"/>
      <c r="AN628" s="12"/>
      <c r="AO628" s="12"/>
      <c r="AP628" s="12"/>
    </row>
    <row r="629" spans="1:42" ht="18.7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12"/>
      <c r="AC629" s="12"/>
      <c r="AD629" s="12"/>
      <c r="AE629" s="12"/>
      <c r="AF629" s="12"/>
      <c r="AG629" s="12"/>
      <c r="AH629" s="12"/>
      <c r="AI629" s="12"/>
      <c r="AJ629" s="12"/>
      <c r="AK629" s="12"/>
      <c r="AL629" s="12"/>
      <c r="AM629" s="12"/>
      <c r="AN629" s="12"/>
      <c r="AO629" s="12"/>
      <c r="AP629" s="12"/>
    </row>
    <row r="630" spans="1:42" ht="18.7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12"/>
      <c r="AC630" s="12"/>
      <c r="AD630" s="12"/>
      <c r="AE630" s="12"/>
      <c r="AF630" s="12"/>
      <c r="AG630" s="12"/>
      <c r="AH630" s="12"/>
      <c r="AI630" s="12"/>
      <c r="AJ630" s="12"/>
      <c r="AK630" s="12"/>
      <c r="AL630" s="12"/>
      <c r="AM630" s="12"/>
      <c r="AN630" s="12"/>
      <c r="AO630" s="12"/>
      <c r="AP630" s="12"/>
    </row>
    <row r="631" spans="1:42" ht="18.7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12"/>
      <c r="AC631" s="12"/>
      <c r="AD631" s="12"/>
      <c r="AE631" s="12"/>
      <c r="AF631" s="12"/>
      <c r="AG631" s="12"/>
      <c r="AH631" s="12"/>
      <c r="AI631" s="12"/>
      <c r="AJ631" s="12"/>
      <c r="AK631" s="12"/>
      <c r="AL631" s="12"/>
      <c r="AM631" s="12"/>
      <c r="AN631" s="12"/>
      <c r="AO631" s="12"/>
      <c r="AP631" s="12"/>
    </row>
    <row r="632" spans="1:42" ht="18.7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12"/>
      <c r="AC632" s="12"/>
      <c r="AD632" s="12"/>
      <c r="AE632" s="12"/>
      <c r="AF632" s="12"/>
      <c r="AG632" s="12"/>
      <c r="AH632" s="12"/>
      <c r="AI632" s="12"/>
      <c r="AJ632" s="12"/>
      <c r="AK632" s="12"/>
      <c r="AL632" s="12"/>
      <c r="AM632" s="12"/>
      <c r="AN632" s="12"/>
      <c r="AO632" s="12"/>
      <c r="AP632" s="12"/>
    </row>
    <row r="633" spans="1:42" ht="18.7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12"/>
      <c r="AC633" s="12"/>
      <c r="AD633" s="12"/>
      <c r="AE633" s="12"/>
      <c r="AF633" s="12"/>
      <c r="AG633" s="12"/>
      <c r="AH633" s="12"/>
      <c r="AI633" s="12"/>
      <c r="AJ633" s="12"/>
      <c r="AK633" s="12"/>
      <c r="AL633" s="12"/>
      <c r="AM633" s="12"/>
      <c r="AN633" s="12"/>
      <c r="AO633" s="12"/>
      <c r="AP633" s="12"/>
    </row>
    <row r="634" spans="1:42" ht="18.7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12"/>
      <c r="AC634" s="12"/>
      <c r="AD634" s="12"/>
      <c r="AE634" s="12"/>
      <c r="AF634" s="12"/>
      <c r="AG634" s="12"/>
      <c r="AH634" s="12"/>
      <c r="AI634" s="12"/>
      <c r="AJ634" s="12"/>
      <c r="AK634" s="12"/>
      <c r="AL634" s="12"/>
      <c r="AM634" s="12"/>
      <c r="AN634" s="12"/>
      <c r="AO634" s="12"/>
      <c r="AP634" s="12"/>
    </row>
    <row r="635" spans="1:42" ht="18.7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12"/>
      <c r="AC635" s="12"/>
      <c r="AD635" s="12"/>
      <c r="AE635" s="12"/>
      <c r="AF635" s="12"/>
      <c r="AG635" s="12"/>
      <c r="AH635" s="12"/>
      <c r="AI635" s="12"/>
      <c r="AJ635" s="12"/>
      <c r="AK635" s="12"/>
      <c r="AL635" s="12"/>
      <c r="AM635" s="12"/>
      <c r="AN635" s="12"/>
      <c r="AO635" s="12"/>
      <c r="AP635" s="12"/>
    </row>
    <row r="636" spans="1:42" ht="18.7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12"/>
      <c r="AC636" s="12"/>
      <c r="AD636" s="12"/>
      <c r="AE636" s="12"/>
      <c r="AF636" s="12"/>
      <c r="AG636" s="12"/>
      <c r="AH636" s="12"/>
      <c r="AI636" s="12"/>
      <c r="AJ636" s="12"/>
      <c r="AK636" s="12"/>
      <c r="AL636" s="12"/>
      <c r="AM636" s="12"/>
      <c r="AN636" s="12"/>
      <c r="AO636" s="12"/>
      <c r="AP636" s="12"/>
    </row>
    <row r="637" spans="1:42" ht="18.7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12"/>
      <c r="AC637" s="12"/>
      <c r="AD637" s="12"/>
      <c r="AE637" s="12"/>
      <c r="AF637" s="12"/>
      <c r="AG637" s="12"/>
      <c r="AH637" s="12"/>
      <c r="AI637" s="12"/>
      <c r="AJ637" s="12"/>
      <c r="AK637" s="12"/>
      <c r="AL637" s="12"/>
      <c r="AM637" s="12"/>
      <c r="AN637" s="12"/>
      <c r="AO637" s="12"/>
      <c r="AP637" s="12"/>
    </row>
    <row r="638" spans="1:42" ht="18.7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12"/>
      <c r="AC638" s="12"/>
      <c r="AD638" s="12"/>
      <c r="AE638" s="12"/>
      <c r="AF638" s="12"/>
      <c r="AG638" s="12"/>
      <c r="AH638" s="12"/>
      <c r="AI638" s="12"/>
      <c r="AJ638" s="12"/>
      <c r="AK638" s="12"/>
      <c r="AL638" s="12"/>
      <c r="AM638" s="12"/>
      <c r="AN638" s="12"/>
      <c r="AO638" s="12"/>
      <c r="AP638" s="12"/>
    </row>
    <row r="639" spans="1:42" ht="18.7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12"/>
      <c r="AC639" s="12"/>
      <c r="AD639" s="12"/>
      <c r="AE639" s="12"/>
      <c r="AF639" s="12"/>
      <c r="AG639" s="12"/>
      <c r="AH639" s="12"/>
      <c r="AI639" s="12"/>
      <c r="AJ639" s="12"/>
      <c r="AK639" s="12"/>
      <c r="AL639" s="12"/>
      <c r="AM639" s="12"/>
      <c r="AN639" s="12"/>
      <c r="AO639" s="12"/>
      <c r="AP639" s="12"/>
    </row>
    <row r="640" spans="1:42" ht="18.7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12"/>
      <c r="AC640" s="12"/>
      <c r="AD640" s="12"/>
      <c r="AE640" s="12"/>
      <c r="AF640" s="12"/>
      <c r="AG640" s="12"/>
      <c r="AH640" s="12"/>
      <c r="AI640" s="12"/>
      <c r="AJ640" s="12"/>
      <c r="AK640" s="12"/>
      <c r="AL640" s="12"/>
      <c r="AM640" s="12"/>
      <c r="AN640" s="12"/>
      <c r="AO640" s="12"/>
      <c r="AP640" s="12"/>
    </row>
    <row r="641" spans="1:42" ht="18.7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12"/>
      <c r="AC641" s="12"/>
      <c r="AD641" s="12"/>
      <c r="AE641" s="12"/>
      <c r="AF641" s="12"/>
      <c r="AG641" s="12"/>
      <c r="AH641" s="12"/>
      <c r="AI641" s="12"/>
      <c r="AJ641" s="12"/>
      <c r="AK641" s="12"/>
      <c r="AL641" s="12"/>
      <c r="AM641" s="12"/>
      <c r="AN641" s="12"/>
      <c r="AO641" s="12"/>
      <c r="AP641" s="12"/>
    </row>
    <row r="642" spans="1:42" ht="18.7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12"/>
      <c r="AC642" s="12"/>
      <c r="AD642" s="12"/>
      <c r="AE642" s="12"/>
      <c r="AF642" s="12"/>
      <c r="AG642" s="12"/>
      <c r="AH642" s="12"/>
      <c r="AI642" s="12"/>
      <c r="AJ642" s="12"/>
      <c r="AK642" s="12"/>
      <c r="AL642" s="12"/>
      <c r="AM642" s="12"/>
      <c r="AN642" s="12"/>
      <c r="AO642" s="12"/>
      <c r="AP642" s="12"/>
    </row>
    <row r="643" spans="1:42" ht="18.7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12"/>
      <c r="AC643" s="12"/>
      <c r="AD643" s="12"/>
      <c r="AE643" s="12"/>
      <c r="AF643" s="12"/>
      <c r="AG643" s="12"/>
      <c r="AH643" s="12"/>
      <c r="AI643" s="12"/>
      <c r="AJ643" s="12"/>
      <c r="AK643" s="12"/>
      <c r="AL643" s="12"/>
      <c r="AM643" s="12"/>
      <c r="AN643" s="12"/>
      <c r="AO643" s="12"/>
      <c r="AP643" s="12"/>
    </row>
    <row r="644" spans="1:42" ht="18.7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12"/>
      <c r="AC644" s="12"/>
      <c r="AD644" s="12"/>
      <c r="AE644" s="12"/>
      <c r="AF644" s="12"/>
      <c r="AG644" s="12"/>
      <c r="AH644" s="12"/>
      <c r="AI644" s="12"/>
      <c r="AJ644" s="12"/>
      <c r="AK644" s="12"/>
      <c r="AL644" s="12"/>
      <c r="AM644" s="12"/>
      <c r="AN644" s="12"/>
      <c r="AO644" s="12"/>
      <c r="AP644" s="12"/>
    </row>
    <row r="645" spans="1:42" ht="18.7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12"/>
      <c r="AC645" s="12"/>
      <c r="AD645" s="12"/>
      <c r="AE645" s="12"/>
      <c r="AF645" s="12"/>
      <c r="AG645" s="12"/>
      <c r="AH645" s="12"/>
      <c r="AI645" s="12"/>
      <c r="AJ645" s="12"/>
      <c r="AK645" s="12"/>
      <c r="AL645" s="12"/>
      <c r="AM645" s="12"/>
      <c r="AN645" s="12"/>
      <c r="AO645" s="12"/>
      <c r="AP645" s="12"/>
    </row>
    <row r="646" spans="1:42" ht="18.7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12"/>
      <c r="AC646" s="12"/>
      <c r="AD646" s="12"/>
      <c r="AE646" s="12"/>
      <c r="AF646" s="12"/>
      <c r="AG646" s="12"/>
      <c r="AH646" s="12"/>
      <c r="AI646" s="12"/>
      <c r="AJ646" s="12"/>
      <c r="AK646" s="12"/>
      <c r="AL646" s="12"/>
      <c r="AM646" s="12"/>
      <c r="AN646" s="12"/>
      <c r="AO646" s="12"/>
      <c r="AP646" s="12"/>
    </row>
    <row r="647" spans="1:42" ht="18.7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12"/>
      <c r="AC647" s="12"/>
      <c r="AD647" s="12"/>
      <c r="AE647" s="12"/>
      <c r="AF647" s="12"/>
      <c r="AG647" s="12"/>
      <c r="AH647" s="12"/>
      <c r="AI647" s="12"/>
      <c r="AJ647" s="12"/>
      <c r="AK647" s="12"/>
      <c r="AL647" s="12"/>
      <c r="AM647" s="12"/>
      <c r="AN647" s="12"/>
      <c r="AO647" s="12"/>
      <c r="AP647" s="12"/>
    </row>
    <row r="648" spans="1:42" ht="18.7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12"/>
      <c r="AC648" s="12"/>
      <c r="AD648" s="12"/>
      <c r="AE648" s="12"/>
      <c r="AF648" s="12"/>
      <c r="AG648" s="12"/>
      <c r="AH648" s="12"/>
      <c r="AI648" s="12"/>
      <c r="AJ648" s="12"/>
      <c r="AK648" s="12"/>
      <c r="AL648" s="12"/>
      <c r="AM648" s="12"/>
      <c r="AN648" s="12"/>
      <c r="AO648" s="12"/>
      <c r="AP648" s="12"/>
    </row>
    <row r="649" spans="1:42" ht="18.7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12"/>
      <c r="AC649" s="12"/>
      <c r="AD649" s="12"/>
      <c r="AE649" s="12"/>
      <c r="AF649" s="12"/>
      <c r="AG649" s="12"/>
      <c r="AH649" s="12"/>
      <c r="AI649" s="12"/>
      <c r="AJ649" s="12"/>
      <c r="AK649" s="12"/>
      <c r="AL649" s="12"/>
      <c r="AM649" s="12"/>
      <c r="AN649" s="12"/>
      <c r="AO649" s="12"/>
      <c r="AP649" s="12"/>
    </row>
    <row r="650" spans="1:42" ht="18.7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12"/>
      <c r="AC650" s="12"/>
      <c r="AD650" s="12"/>
      <c r="AE650" s="12"/>
      <c r="AF650" s="12"/>
      <c r="AG650" s="12"/>
      <c r="AH650" s="12"/>
      <c r="AI650" s="12"/>
      <c r="AJ650" s="12"/>
      <c r="AK650" s="12"/>
      <c r="AL650" s="12"/>
      <c r="AM650" s="12"/>
      <c r="AN650" s="12"/>
      <c r="AO650" s="12"/>
      <c r="AP650" s="12"/>
    </row>
    <row r="651" spans="1:42" ht="18.7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12"/>
      <c r="AC651" s="12"/>
      <c r="AD651" s="12"/>
      <c r="AE651" s="12"/>
      <c r="AF651" s="12"/>
      <c r="AG651" s="12"/>
      <c r="AH651" s="12"/>
      <c r="AI651" s="12"/>
      <c r="AJ651" s="12"/>
      <c r="AK651" s="12"/>
      <c r="AL651" s="12"/>
      <c r="AM651" s="12"/>
      <c r="AN651" s="12"/>
      <c r="AO651" s="12"/>
      <c r="AP651" s="12"/>
    </row>
    <row r="652" spans="1:42" ht="18.7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12"/>
      <c r="AC652" s="12"/>
      <c r="AD652" s="12"/>
      <c r="AE652" s="12"/>
      <c r="AF652" s="12"/>
      <c r="AG652" s="12"/>
      <c r="AH652" s="12"/>
      <c r="AI652" s="12"/>
      <c r="AJ652" s="12"/>
      <c r="AK652" s="12"/>
      <c r="AL652" s="12"/>
      <c r="AM652" s="12"/>
      <c r="AN652" s="12"/>
      <c r="AO652" s="12"/>
      <c r="AP652" s="12"/>
    </row>
    <row r="653" spans="1:42" ht="18.7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12"/>
      <c r="AC653" s="12"/>
      <c r="AD653" s="12"/>
      <c r="AE653" s="12"/>
      <c r="AF653" s="12"/>
      <c r="AG653" s="12"/>
      <c r="AH653" s="12"/>
      <c r="AI653" s="12"/>
      <c r="AJ653" s="12"/>
      <c r="AK653" s="12"/>
      <c r="AL653" s="12"/>
      <c r="AM653" s="12"/>
      <c r="AN653" s="12"/>
      <c r="AO653" s="12"/>
      <c r="AP653" s="12"/>
    </row>
    <row r="654" spans="1:42" ht="18.7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12"/>
      <c r="AC654" s="12"/>
      <c r="AD654" s="12"/>
      <c r="AE654" s="12"/>
      <c r="AF654" s="12"/>
      <c r="AG654" s="12"/>
      <c r="AH654" s="12"/>
      <c r="AI654" s="12"/>
      <c r="AJ654" s="12"/>
      <c r="AK654" s="12"/>
      <c r="AL654" s="12"/>
      <c r="AM654" s="12"/>
      <c r="AN654" s="12"/>
      <c r="AO654" s="12"/>
      <c r="AP654" s="12"/>
    </row>
    <row r="655" spans="1:42" ht="18.7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12"/>
      <c r="AC655" s="12"/>
      <c r="AD655" s="12"/>
      <c r="AE655" s="12"/>
      <c r="AF655" s="12"/>
      <c r="AG655" s="12"/>
      <c r="AH655" s="12"/>
      <c r="AI655" s="12"/>
      <c r="AJ655" s="12"/>
      <c r="AK655" s="12"/>
      <c r="AL655" s="12"/>
      <c r="AM655" s="12"/>
      <c r="AN655" s="12"/>
      <c r="AO655" s="12"/>
      <c r="AP655" s="12"/>
    </row>
    <row r="656" spans="1:42" ht="18.7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12"/>
      <c r="AC656" s="12"/>
      <c r="AD656" s="12"/>
      <c r="AE656" s="12"/>
      <c r="AF656" s="12"/>
      <c r="AG656" s="12"/>
      <c r="AH656" s="12"/>
      <c r="AI656" s="12"/>
      <c r="AJ656" s="12"/>
      <c r="AK656" s="12"/>
      <c r="AL656" s="12"/>
      <c r="AM656" s="12"/>
      <c r="AN656" s="12"/>
      <c r="AO656" s="12"/>
      <c r="AP656" s="12"/>
    </row>
    <row r="657" spans="1:42" ht="18.7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12"/>
      <c r="AC657" s="12"/>
      <c r="AD657" s="12"/>
      <c r="AE657" s="12"/>
      <c r="AF657" s="12"/>
      <c r="AG657" s="12"/>
      <c r="AH657" s="12"/>
      <c r="AI657" s="12"/>
      <c r="AJ657" s="12"/>
      <c r="AK657" s="12"/>
      <c r="AL657" s="12"/>
      <c r="AM657" s="12"/>
      <c r="AN657" s="12"/>
      <c r="AO657" s="12"/>
      <c r="AP657" s="12"/>
    </row>
    <row r="658" spans="1:42" ht="18.7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12"/>
      <c r="AC658" s="12"/>
      <c r="AD658" s="12"/>
      <c r="AE658" s="12"/>
      <c r="AF658" s="12"/>
      <c r="AG658" s="12"/>
      <c r="AH658" s="12"/>
      <c r="AI658" s="12"/>
      <c r="AJ658" s="12"/>
      <c r="AK658" s="12"/>
      <c r="AL658" s="12"/>
      <c r="AM658" s="12"/>
      <c r="AN658" s="12"/>
      <c r="AO658" s="12"/>
      <c r="AP658" s="12"/>
    </row>
    <row r="659" spans="1:42" ht="18.7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12"/>
      <c r="AC659" s="12"/>
      <c r="AD659" s="12"/>
      <c r="AE659" s="12"/>
      <c r="AF659" s="12"/>
      <c r="AG659" s="12"/>
      <c r="AH659" s="12"/>
      <c r="AI659" s="12"/>
      <c r="AJ659" s="12"/>
      <c r="AK659" s="12"/>
      <c r="AL659" s="12"/>
      <c r="AM659" s="12"/>
      <c r="AN659" s="12"/>
      <c r="AO659" s="12"/>
      <c r="AP659" s="12"/>
    </row>
    <row r="660" spans="1:42" ht="18.7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12"/>
      <c r="AC660" s="12"/>
      <c r="AD660" s="12"/>
      <c r="AE660" s="12"/>
      <c r="AF660" s="12"/>
      <c r="AG660" s="12"/>
      <c r="AH660" s="12"/>
      <c r="AI660" s="12"/>
      <c r="AJ660" s="12"/>
      <c r="AK660" s="12"/>
      <c r="AL660" s="12"/>
      <c r="AM660" s="12"/>
      <c r="AN660" s="12"/>
      <c r="AO660" s="12"/>
      <c r="AP660" s="12"/>
    </row>
    <row r="661" spans="1:42" ht="18.7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12"/>
      <c r="AC661" s="12"/>
      <c r="AD661" s="12"/>
      <c r="AE661" s="12"/>
      <c r="AF661" s="12"/>
      <c r="AG661" s="12"/>
      <c r="AH661" s="12"/>
      <c r="AI661" s="12"/>
      <c r="AJ661" s="12"/>
      <c r="AK661" s="12"/>
      <c r="AL661" s="12"/>
      <c r="AM661" s="12"/>
      <c r="AN661" s="12"/>
      <c r="AO661" s="12"/>
      <c r="AP661" s="12"/>
    </row>
    <row r="662" spans="1:42" ht="18.7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12"/>
      <c r="AC662" s="12"/>
      <c r="AD662" s="12"/>
      <c r="AE662" s="12"/>
      <c r="AF662" s="12"/>
      <c r="AG662" s="12"/>
      <c r="AH662" s="12"/>
      <c r="AI662" s="12"/>
      <c r="AJ662" s="12"/>
      <c r="AK662" s="12"/>
      <c r="AL662" s="12"/>
      <c r="AM662" s="12"/>
      <c r="AN662" s="12"/>
      <c r="AO662" s="12"/>
      <c r="AP662" s="12"/>
    </row>
    <row r="663" spans="1:42" ht="18.7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12"/>
      <c r="AC663" s="12"/>
      <c r="AD663" s="12"/>
      <c r="AE663" s="12"/>
      <c r="AF663" s="12"/>
      <c r="AG663" s="12"/>
      <c r="AH663" s="12"/>
      <c r="AI663" s="12"/>
      <c r="AJ663" s="12"/>
      <c r="AK663" s="12"/>
      <c r="AL663" s="12"/>
      <c r="AM663" s="12"/>
      <c r="AN663" s="12"/>
      <c r="AO663" s="12"/>
      <c r="AP663" s="12"/>
    </row>
    <row r="664" spans="1:42" ht="18.7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12"/>
      <c r="AC664" s="12"/>
      <c r="AD664" s="12"/>
      <c r="AE664" s="12"/>
      <c r="AF664" s="12"/>
      <c r="AG664" s="12"/>
      <c r="AH664" s="12"/>
      <c r="AI664" s="12"/>
      <c r="AJ664" s="12"/>
      <c r="AK664" s="12"/>
      <c r="AL664" s="12"/>
      <c r="AM664" s="12"/>
      <c r="AN664" s="12"/>
      <c r="AO664" s="12"/>
      <c r="AP664" s="12"/>
    </row>
    <row r="665" spans="1:42" ht="18.7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12"/>
      <c r="AC665" s="12"/>
      <c r="AD665" s="12"/>
      <c r="AE665" s="12"/>
      <c r="AF665" s="12"/>
      <c r="AG665" s="12"/>
      <c r="AH665" s="12"/>
      <c r="AI665" s="12"/>
      <c r="AJ665" s="12"/>
      <c r="AK665" s="12"/>
      <c r="AL665" s="12"/>
      <c r="AM665" s="12"/>
      <c r="AN665" s="12"/>
      <c r="AO665" s="12"/>
      <c r="AP665" s="12"/>
    </row>
    <row r="666" spans="1:42" ht="18.7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12"/>
      <c r="AC666" s="12"/>
      <c r="AD666" s="12"/>
      <c r="AE666" s="12"/>
      <c r="AF666" s="12"/>
      <c r="AG666" s="12"/>
      <c r="AH666" s="12"/>
      <c r="AI666" s="12"/>
      <c r="AJ666" s="12"/>
      <c r="AK666" s="12"/>
      <c r="AL666" s="12"/>
      <c r="AM666" s="12"/>
      <c r="AN666" s="12"/>
      <c r="AO666" s="12"/>
      <c r="AP666" s="12"/>
    </row>
    <row r="667" spans="1:42" ht="18.7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12"/>
      <c r="AC667" s="12"/>
      <c r="AD667" s="12"/>
      <c r="AE667" s="12"/>
      <c r="AF667" s="12"/>
      <c r="AG667" s="12"/>
      <c r="AH667" s="12"/>
      <c r="AI667" s="12"/>
      <c r="AJ667" s="12"/>
      <c r="AK667" s="12"/>
      <c r="AL667" s="12"/>
      <c r="AM667" s="12"/>
      <c r="AN667" s="12"/>
      <c r="AO667" s="12"/>
      <c r="AP667" s="12"/>
    </row>
    <row r="668" spans="1:42" ht="18.7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12"/>
      <c r="AC668" s="12"/>
      <c r="AD668" s="12"/>
      <c r="AE668" s="12"/>
      <c r="AF668" s="12"/>
      <c r="AG668" s="12"/>
      <c r="AH668" s="12"/>
      <c r="AI668" s="12"/>
      <c r="AJ668" s="12"/>
      <c r="AK668" s="12"/>
      <c r="AL668" s="12"/>
      <c r="AM668" s="12"/>
      <c r="AN668" s="12"/>
      <c r="AO668" s="12"/>
      <c r="AP668" s="12"/>
    </row>
    <row r="669" spans="1:42" ht="18.7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12"/>
      <c r="AC669" s="12"/>
      <c r="AD669" s="12"/>
      <c r="AE669" s="12"/>
      <c r="AF669" s="12"/>
      <c r="AG669" s="12"/>
      <c r="AH669" s="12"/>
      <c r="AI669" s="12"/>
      <c r="AJ669" s="12"/>
      <c r="AK669" s="12"/>
      <c r="AL669" s="12"/>
      <c r="AM669" s="12"/>
      <c r="AN669" s="12"/>
      <c r="AO669" s="12"/>
      <c r="AP669" s="12"/>
    </row>
    <row r="670" spans="1:42" ht="18.7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12"/>
      <c r="AC670" s="12"/>
      <c r="AD670" s="12"/>
      <c r="AE670" s="12"/>
      <c r="AF670" s="12"/>
      <c r="AG670" s="12"/>
      <c r="AH670" s="12"/>
      <c r="AI670" s="12"/>
      <c r="AJ670" s="12"/>
      <c r="AK670" s="12"/>
      <c r="AL670" s="12"/>
      <c r="AM670" s="12"/>
      <c r="AN670" s="12"/>
      <c r="AO670" s="12"/>
      <c r="AP670" s="12"/>
    </row>
    <row r="671" spans="1:42" ht="18.7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12"/>
      <c r="AC671" s="12"/>
      <c r="AD671" s="12"/>
      <c r="AE671" s="12"/>
      <c r="AF671" s="12"/>
      <c r="AG671" s="12"/>
      <c r="AH671" s="12"/>
      <c r="AI671" s="12"/>
      <c r="AJ671" s="12"/>
      <c r="AK671" s="12"/>
      <c r="AL671" s="12"/>
      <c r="AM671" s="12"/>
      <c r="AN671" s="12"/>
      <c r="AO671" s="12"/>
      <c r="AP671" s="12"/>
    </row>
    <row r="672" spans="1:42" ht="18.7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12"/>
      <c r="AC672" s="12"/>
      <c r="AD672" s="12"/>
      <c r="AE672" s="12"/>
      <c r="AF672" s="12"/>
      <c r="AG672" s="12"/>
      <c r="AH672" s="12"/>
      <c r="AI672" s="12"/>
      <c r="AJ672" s="12"/>
      <c r="AK672" s="12"/>
      <c r="AL672" s="12"/>
      <c r="AM672" s="12"/>
      <c r="AN672" s="12"/>
      <c r="AO672" s="12"/>
      <c r="AP672" s="12"/>
    </row>
    <row r="673" spans="1:42" ht="18.7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12"/>
      <c r="AC673" s="12"/>
      <c r="AD673" s="12"/>
      <c r="AE673" s="12"/>
      <c r="AF673" s="12"/>
      <c r="AG673" s="12"/>
      <c r="AH673" s="12"/>
      <c r="AI673" s="12"/>
      <c r="AJ673" s="12"/>
      <c r="AK673" s="12"/>
      <c r="AL673" s="12"/>
      <c r="AM673" s="12"/>
      <c r="AN673" s="12"/>
      <c r="AO673" s="12"/>
      <c r="AP673" s="12"/>
    </row>
    <row r="674" spans="1:42" ht="18.7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12"/>
      <c r="AC674" s="12"/>
      <c r="AD674" s="12"/>
      <c r="AE674" s="12"/>
      <c r="AF674" s="12"/>
      <c r="AG674" s="12"/>
      <c r="AH674" s="12"/>
      <c r="AI674" s="12"/>
      <c r="AJ674" s="12"/>
      <c r="AK674" s="12"/>
      <c r="AL674" s="12"/>
      <c r="AM674" s="12"/>
      <c r="AN674" s="12"/>
      <c r="AO674" s="12"/>
      <c r="AP674" s="12"/>
    </row>
    <row r="675" spans="1:42" ht="18.7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12"/>
      <c r="AC675" s="12"/>
      <c r="AD675" s="12"/>
      <c r="AE675" s="12"/>
      <c r="AF675" s="12"/>
      <c r="AG675" s="12"/>
      <c r="AH675" s="12"/>
      <c r="AI675" s="12"/>
      <c r="AJ675" s="12"/>
      <c r="AK675" s="12"/>
      <c r="AL675" s="12"/>
      <c r="AM675" s="12"/>
      <c r="AN675" s="12"/>
      <c r="AO675" s="12"/>
      <c r="AP675" s="12"/>
    </row>
    <row r="676" spans="1:42" ht="18.7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12"/>
      <c r="AC676" s="12"/>
      <c r="AD676" s="12"/>
      <c r="AE676" s="12"/>
      <c r="AF676" s="12"/>
      <c r="AG676" s="12"/>
      <c r="AH676" s="12"/>
      <c r="AI676" s="12"/>
      <c r="AJ676" s="12"/>
      <c r="AK676" s="12"/>
      <c r="AL676" s="12"/>
      <c r="AM676" s="12"/>
      <c r="AN676" s="12"/>
      <c r="AO676" s="12"/>
      <c r="AP676" s="12"/>
    </row>
    <row r="677" spans="1:42" ht="18.7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12"/>
      <c r="AC677" s="12"/>
      <c r="AD677" s="12"/>
      <c r="AE677" s="12"/>
      <c r="AF677" s="12"/>
      <c r="AG677" s="12"/>
      <c r="AH677" s="12"/>
      <c r="AI677" s="12"/>
      <c r="AJ677" s="12"/>
      <c r="AK677" s="12"/>
      <c r="AL677" s="12"/>
      <c r="AM677" s="12"/>
      <c r="AN677" s="12"/>
      <c r="AO677" s="12"/>
      <c r="AP677" s="12"/>
    </row>
    <row r="678" spans="1:42" ht="18.7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12"/>
      <c r="AC678" s="12"/>
      <c r="AD678" s="12"/>
      <c r="AE678" s="12"/>
      <c r="AF678" s="12"/>
      <c r="AG678" s="12"/>
      <c r="AH678" s="12"/>
      <c r="AI678" s="12"/>
      <c r="AJ678" s="12"/>
      <c r="AK678" s="12"/>
      <c r="AL678" s="12"/>
      <c r="AM678" s="12"/>
      <c r="AN678" s="12"/>
      <c r="AO678" s="12"/>
      <c r="AP678" s="12"/>
    </row>
    <row r="679" spans="1:42" ht="18.7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12"/>
      <c r="AC679" s="12"/>
      <c r="AD679" s="12"/>
      <c r="AE679" s="12"/>
      <c r="AF679" s="12"/>
      <c r="AG679" s="12"/>
      <c r="AH679" s="12"/>
      <c r="AI679" s="12"/>
      <c r="AJ679" s="12"/>
      <c r="AK679" s="12"/>
      <c r="AL679" s="12"/>
      <c r="AM679" s="12"/>
      <c r="AN679" s="12"/>
      <c r="AO679" s="12"/>
      <c r="AP679" s="12"/>
    </row>
    <row r="680" spans="1:42" ht="18.7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12"/>
      <c r="AC680" s="12"/>
      <c r="AD680" s="12"/>
      <c r="AE680" s="12"/>
      <c r="AF680" s="12"/>
      <c r="AG680" s="12"/>
      <c r="AH680" s="12"/>
      <c r="AI680" s="12"/>
      <c r="AJ680" s="12"/>
      <c r="AK680" s="12"/>
      <c r="AL680" s="12"/>
      <c r="AM680" s="12"/>
      <c r="AN680" s="12"/>
      <c r="AO680" s="12"/>
      <c r="AP680" s="12"/>
    </row>
    <row r="681" spans="1:42" ht="18.7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12"/>
      <c r="AC681" s="12"/>
      <c r="AD681" s="12"/>
      <c r="AE681" s="12"/>
      <c r="AF681" s="12"/>
      <c r="AG681" s="12"/>
      <c r="AH681" s="12"/>
      <c r="AI681" s="12"/>
      <c r="AJ681" s="12"/>
      <c r="AK681" s="12"/>
      <c r="AL681" s="12"/>
      <c r="AM681" s="12"/>
      <c r="AN681" s="12"/>
      <c r="AO681" s="12"/>
      <c r="AP681" s="12"/>
    </row>
    <row r="682" spans="1:42" ht="18.7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12"/>
      <c r="AC682" s="12"/>
      <c r="AD682" s="12"/>
      <c r="AE682" s="12"/>
      <c r="AF682" s="12"/>
      <c r="AG682" s="12"/>
      <c r="AH682" s="12"/>
      <c r="AI682" s="12"/>
      <c r="AJ682" s="12"/>
      <c r="AK682" s="12"/>
      <c r="AL682" s="12"/>
      <c r="AM682" s="12"/>
      <c r="AN682" s="12"/>
      <c r="AO682" s="12"/>
      <c r="AP682" s="12"/>
    </row>
    <row r="683" spans="1:42" ht="18.7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12"/>
      <c r="AC683" s="12"/>
      <c r="AD683" s="12"/>
      <c r="AE683" s="12"/>
      <c r="AF683" s="12"/>
      <c r="AG683" s="12"/>
      <c r="AH683" s="12"/>
      <c r="AI683" s="12"/>
      <c r="AJ683" s="12"/>
      <c r="AK683" s="12"/>
      <c r="AL683" s="12"/>
      <c r="AM683" s="12"/>
      <c r="AN683" s="12"/>
      <c r="AO683" s="12"/>
      <c r="AP683" s="12"/>
    </row>
    <row r="684" spans="1:42" ht="18.7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12"/>
      <c r="AC684" s="12"/>
      <c r="AD684" s="12"/>
      <c r="AE684" s="12"/>
      <c r="AF684" s="12"/>
      <c r="AG684" s="12"/>
      <c r="AH684" s="12"/>
      <c r="AI684" s="12"/>
      <c r="AJ684" s="12"/>
      <c r="AK684" s="12"/>
      <c r="AL684" s="12"/>
      <c r="AM684" s="12"/>
      <c r="AN684" s="12"/>
      <c r="AO684" s="12"/>
      <c r="AP684" s="12"/>
    </row>
    <row r="685" spans="1:42" ht="18.7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12"/>
      <c r="AC685" s="12"/>
      <c r="AD685" s="12"/>
      <c r="AE685" s="12"/>
      <c r="AF685" s="12"/>
      <c r="AG685" s="12"/>
      <c r="AH685" s="12"/>
      <c r="AI685" s="12"/>
      <c r="AJ685" s="12"/>
      <c r="AK685" s="12"/>
      <c r="AL685" s="12"/>
      <c r="AM685" s="12"/>
      <c r="AN685" s="12"/>
      <c r="AO685" s="12"/>
      <c r="AP685" s="12"/>
    </row>
    <row r="686" spans="1:42" ht="18.7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12"/>
      <c r="AC686" s="12"/>
      <c r="AD686" s="12"/>
      <c r="AE686" s="12"/>
      <c r="AF686" s="12"/>
      <c r="AG686" s="12"/>
      <c r="AH686" s="12"/>
      <c r="AI686" s="12"/>
      <c r="AJ686" s="12"/>
      <c r="AK686" s="12"/>
      <c r="AL686" s="12"/>
      <c r="AM686" s="12"/>
      <c r="AN686" s="12"/>
      <c r="AO686" s="12"/>
      <c r="AP686" s="12"/>
    </row>
    <row r="687" spans="1:42" ht="18.7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12"/>
      <c r="AC687" s="12"/>
      <c r="AD687" s="12"/>
      <c r="AE687" s="12"/>
      <c r="AF687" s="12"/>
      <c r="AG687" s="12"/>
      <c r="AH687" s="12"/>
      <c r="AI687" s="12"/>
      <c r="AJ687" s="12"/>
      <c r="AK687" s="12"/>
      <c r="AL687" s="12"/>
      <c r="AM687" s="12"/>
      <c r="AN687" s="12"/>
      <c r="AO687" s="12"/>
      <c r="AP687" s="12"/>
    </row>
    <row r="688" spans="1:42" ht="18.7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12"/>
      <c r="AC688" s="12"/>
      <c r="AD688" s="12"/>
      <c r="AE688" s="12"/>
      <c r="AF688" s="12"/>
      <c r="AG688" s="12"/>
      <c r="AH688" s="12"/>
      <c r="AI688" s="12"/>
      <c r="AJ688" s="12"/>
      <c r="AK688" s="12"/>
      <c r="AL688" s="12"/>
      <c r="AM688" s="12"/>
      <c r="AN688" s="12"/>
      <c r="AO688" s="12"/>
      <c r="AP688" s="12"/>
    </row>
    <row r="689" spans="1:42" ht="18.7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12"/>
      <c r="AC689" s="12"/>
      <c r="AD689" s="12"/>
      <c r="AE689" s="12"/>
      <c r="AF689" s="12"/>
      <c r="AG689" s="12"/>
      <c r="AH689" s="12"/>
      <c r="AI689" s="12"/>
      <c r="AJ689" s="12"/>
      <c r="AK689" s="12"/>
      <c r="AL689" s="12"/>
      <c r="AM689" s="12"/>
      <c r="AN689" s="12"/>
      <c r="AO689" s="12"/>
      <c r="AP689" s="12"/>
    </row>
    <row r="690" spans="1:42" ht="18.7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12"/>
      <c r="AC690" s="12"/>
      <c r="AD690" s="12"/>
      <c r="AE690" s="12"/>
      <c r="AF690" s="12"/>
      <c r="AG690" s="12"/>
      <c r="AH690" s="12"/>
      <c r="AI690" s="12"/>
      <c r="AJ690" s="12"/>
      <c r="AK690" s="12"/>
      <c r="AL690" s="12"/>
      <c r="AM690" s="12"/>
      <c r="AN690" s="12"/>
      <c r="AO690" s="12"/>
      <c r="AP690" s="12"/>
    </row>
    <row r="691" spans="1:42" ht="18.7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12"/>
      <c r="AC691" s="12"/>
      <c r="AD691" s="12"/>
      <c r="AE691" s="12"/>
      <c r="AF691" s="12"/>
      <c r="AG691" s="12"/>
      <c r="AH691" s="12"/>
      <c r="AI691" s="12"/>
      <c r="AJ691" s="12"/>
      <c r="AK691" s="12"/>
      <c r="AL691" s="12"/>
      <c r="AM691" s="12"/>
      <c r="AN691" s="12"/>
      <c r="AO691" s="12"/>
      <c r="AP691" s="12"/>
    </row>
    <row r="692" spans="1:42" ht="18.7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12"/>
      <c r="AC692" s="12"/>
      <c r="AD692" s="12"/>
      <c r="AE692" s="12"/>
      <c r="AF692" s="12"/>
      <c r="AG692" s="12"/>
      <c r="AH692" s="12"/>
      <c r="AI692" s="12"/>
      <c r="AJ692" s="12"/>
      <c r="AK692" s="12"/>
      <c r="AL692" s="12"/>
      <c r="AM692" s="12"/>
      <c r="AN692" s="12"/>
      <c r="AO692" s="12"/>
      <c r="AP692" s="12"/>
    </row>
    <row r="693" spans="1:42" ht="18.7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12"/>
      <c r="AC693" s="12"/>
      <c r="AD693" s="12"/>
      <c r="AE693" s="12"/>
      <c r="AF693" s="12"/>
      <c r="AG693" s="12"/>
      <c r="AH693" s="12"/>
      <c r="AI693" s="12"/>
      <c r="AJ693" s="12"/>
      <c r="AK693" s="12"/>
      <c r="AL693" s="12"/>
      <c r="AM693" s="12"/>
      <c r="AN693" s="12"/>
      <c r="AO693" s="12"/>
      <c r="AP693" s="12"/>
    </row>
    <row r="694" spans="1:42" ht="18.7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12"/>
      <c r="AC694" s="12"/>
      <c r="AD694" s="12"/>
      <c r="AE694" s="12"/>
      <c r="AF694" s="12"/>
      <c r="AG694" s="12"/>
      <c r="AH694" s="12"/>
      <c r="AI694" s="12"/>
      <c r="AJ694" s="12"/>
      <c r="AK694" s="12"/>
      <c r="AL694" s="12"/>
      <c r="AM694" s="12"/>
      <c r="AN694" s="12"/>
      <c r="AO694" s="12"/>
      <c r="AP694" s="12"/>
    </row>
    <row r="695" spans="1:42" ht="18.7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12"/>
      <c r="AC695" s="12"/>
      <c r="AD695" s="12"/>
      <c r="AE695" s="12"/>
      <c r="AF695" s="12"/>
      <c r="AG695" s="12"/>
      <c r="AH695" s="12"/>
      <c r="AI695" s="12"/>
      <c r="AJ695" s="12"/>
      <c r="AK695" s="12"/>
      <c r="AL695" s="12"/>
      <c r="AM695" s="12"/>
      <c r="AN695" s="12"/>
      <c r="AO695" s="12"/>
      <c r="AP695" s="12"/>
    </row>
    <row r="696" spans="1:42" ht="18.7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12"/>
      <c r="AC696" s="12"/>
      <c r="AD696" s="12"/>
      <c r="AE696" s="12"/>
      <c r="AF696" s="12"/>
      <c r="AG696" s="12"/>
      <c r="AH696" s="12"/>
      <c r="AI696" s="12"/>
      <c r="AJ696" s="12"/>
      <c r="AK696" s="12"/>
      <c r="AL696" s="12"/>
      <c r="AM696" s="12"/>
      <c r="AN696" s="12"/>
      <c r="AO696" s="12"/>
      <c r="AP696" s="12"/>
    </row>
    <row r="697" spans="1:42" ht="18.7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12"/>
      <c r="AC697" s="12"/>
      <c r="AD697" s="12"/>
      <c r="AE697" s="12"/>
      <c r="AF697" s="12"/>
      <c r="AG697" s="12"/>
      <c r="AH697" s="12"/>
      <c r="AI697" s="12"/>
      <c r="AJ697" s="12"/>
      <c r="AK697" s="12"/>
      <c r="AL697" s="12"/>
      <c r="AM697" s="12"/>
      <c r="AN697" s="12"/>
      <c r="AO697" s="12"/>
      <c r="AP697" s="12"/>
    </row>
    <row r="698" spans="1:42" ht="18.7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12"/>
      <c r="AC698" s="12"/>
      <c r="AD698" s="12"/>
      <c r="AE698" s="12"/>
      <c r="AF698" s="12"/>
      <c r="AG698" s="12"/>
      <c r="AH698" s="12"/>
      <c r="AI698" s="12"/>
      <c r="AJ698" s="12"/>
      <c r="AK698" s="12"/>
      <c r="AL698" s="12"/>
      <c r="AM698" s="12"/>
      <c r="AN698" s="12"/>
      <c r="AO698" s="12"/>
      <c r="AP698" s="12"/>
    </row>
    <row r="699" spans="1:42" ht="18.7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12"/>
      <c r="AC699" s="12"/>
      <c r="AD699" s="12"/>
      <c r="AE699" s="12"/>
      <c r="AF699" s="12"/>
      <c r="AG699" s="12"/>
      <c r="AH699" s="12"/>
      <c r="AI699" s="12"/>
      <c r="AJ699" s="12"/>
      <c r="AK699" s="12"/>
      <c r="AL699" s="12"/>
      <c r="AM699" s="12"/>
      <c r="AN699" s="12"/>
      <c r="AO699" s="12"/>
      <c r="AP699" s="12"/>
    </row>
    <row r="700" spans="1:42" ht="18.7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12"/>
      <c r="AC700" s="12"/>
      <c r="AD700" s="12"/>
      <c r="AE700" s="12"/>
      <c r="AF700" s="12"/>
      <c r="AG700" s="12"/>
      <c r="AH700" s="12"/>
      <c r="AI700" s="12"/>
      <c r="AJ700" s="12"/>
      <c r="AK700" s="12"/>
      <c r="AL700" s="12"/>
      <c r="AM700" s="12"/>
      <c r="AN700" s="12"/>
      <c r="AO700" s="12"/>
      <c r="AP700" s="12"/>
    </row>
    <row r="701" spans="1:42" ht="18.7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12"/>
      <c r="AC701" s="12"/>
      <c r="AD701" s="12"/>
      <c r="AE701" s="12"/>
      <c r="AF701" s="12"/>
      <c r="AG701" s="12"/>
      <c r="AH701" s="12"/>
      <c r="AI701" s="12"/>
      <c r="AJ701" s="12"/>
      <c r="AK701" s="12"/>
      <c r="AL701" s="12"/>
      <c r="AM701" s="12"/>
      <c r="AN701" s="12"/>
      <c r="AO701" s="12"/>
      <c r="AP701" s="12"/>
    </row>
    <row r="702" spans="1:42" ht="18.7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12"/>
      <c r="AC702" s="12"/>
      <c r="AD702" s="12"/>
      <c r="AE702" s="12"/>
      <c r="AF702" s="12"/>
      <c r="AG702" s="12"/>
      <c r="AH702" s="12"/>
      <c r="AI702" s="12"/>
      <c r="AJ702" s="12"/>
      <c r="AK702" s="12"/>
      <c r="AL702" s="12"/>
      <c r="AM702" s="12"/>
      <c r="AN702" s="12"/>
      <c r="AO702" s="12"/>
      <c r="AP702" s="12"/>
    </row>
    <row r="703" spans="1:42" ht="18.7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12"/>
      <c r="AC703" s="12"/>
      <c r="AD703" s="12"/>
      <c r="AE703" s="12"/>
      <c r="AF703" s="12"/>
      <c r="AG703" s="12"/>
      <c r="AH703" s="12"/>
      <c r="AI703" s="12"/>
      <c r="AJ703" s="12"/>
      <c r="AK703" s="12"/>
      <c r="AL703" s="12"/>
      <c r="AM703" s="12"/>
      <c r="AN703" s="12"/>
      <c r="AO703" s="12"/>
      <c r="AP703" s="12"/>
    </row>
    <row r="704" spans="1:42" ht="18.7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12"/>
      <c r="AC704" s="12"/>
      <c r="AD704" s="12"/>
      <c r="AE704" s="12"/>
      <c r="AF704" s="12"/>
      <c r="AG704" s="12"/>
      <c r="AH704" s="12"/>
      <c r="AI704" s="12"/>
      <c r="AJ704" s="12"/>
      <c r="AK704" s="12"/>
      <c r="AL704" s="12"/>
      <c r="AM704" s="12"/>
      <c r="AN704" s="12"/>
      <c r="AO704" s="12"/>
      <c r="AP704" s="12"/>
    </row>
    <row r="705" spans="1:42" ht="18.7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12"/>
      <c r="AC705" s="12"/>
      <c r="AD705" s="12"/>
      <c r="AE705" s="12"/>
      <c r="AF705" s="12"/>
      <c r="AG705" s="12"/>
      <c r="AH705" s="12"/>
      <c r="AI705" s="12"/>
      <c r="AJ705" s="12"/>
      <c r="AK705" s="12"/>
      <c r="AL705" s="12"/>
      <c r="AM705" s="12"/>
      <c r="AN705" s="12"/>
      <c r="AO705" s="12"/>
      <c r="AP705" s="12"/>
    </row>
    <row r="706" spans="1:42" ht="18.7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12"/>
      <c r="AC706" s="12"/>
      <c r="AD706" s="12"/>
      <c r="AE706" s="12"/>
      <c r="AF706" s="12"/>
      <c r="AG706" s="12"/>
      <c r="AH706" s="12"/>
      <c r="AI706" s="12"/>
      <c r="AJ706" s="12"/>
      <c r="AK706" s="12"/>
      <c r="AL706" s="12"/>
      <c r="AM706" s="12"/>
      <c r="AN706" s="12"/>
      <c r="AO706" s="12"/>
      <c r="AP706" s="12"/>
    </row>
    <row r="707" spans="1:42" ht="18.7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12"/>
      <c r="AC707" s="12"/>
      <c r="AD707" s="12"/>
      <c r="AE707" s="12"/>
      <c r="AF707" s="12"/>
      <c r="AG707" s="12"/>
      <c r="AH707" s="12"/>
      <c r="AI707" s="12"/>
      <c r="AJ707" s="12"/>
      <c r="AK707" s="12"/>
      <c r="AL707" s="12"/>
      <c r="AM707" s="12"/>
      <c r="AN707" s="12"/>
      <c r="AO707" s="12"/>
      <c r="AP707" s="12"/>
    </row>
    <row r="708" spans="1:42" ht="18.7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12"/>
      <c r="AC708" s="12"/>
      <c r="AD708" s="12"/>
      <c r="AE708" s="12"/>
      <c r="AF708" s="12"/>
      <c r="AG708" s="12"/>
      <c r="AH708" s="12"/>
      <c r="AI708" s="12"/>
      <c r="AJ708" s="12"/>
      <c r="AK708" s="12"/>
      <c r="AL708" s="12"/>
      <c r="AM708" s="12"/>
      <c r="AN708" s="12"/>
      <c r="AO708" s="12"/>
      <c r="AP708" s="12"/>
    </row>
    <row r="709" spans="1:42" ht="18.7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12"/>
      <c r="AC709" s="12"/>
      <c r="AD709" s="12"/>
      <c r="AE709" s="12"/>
      <c r="AF709" s="12"/>
      <c r="AG709" s="12"/>
      <c r="AH709" s="12"/>
      <c r="AI709" s="12"/>
      <c r="AJ709" s="12"/>
      <c r="AK709" s="12"/>
      <c r="AL709" s="12"/>
      <c r="AM709" s="12"/>
      <c r="AN709" s="12"/>
      <c r="AO709" s="12"/>
      <c r="AP709" s="12"/>
    </row>
    <row r="710" spans="1:42" ht="18.7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12"/>
      <c r="AC710" s="12"/>
      <c r="AD710" s="12"/>
      <c r="AE710" s="12"/>
      <c r="AF710" s="12"/>
      <c r="AG710" s="12"/>
      <c r="AH710" s="12"/>
      <c r="AI710" s="12"/>
      <c r="AJ710" s="12"/>
      <c r="AK710" s="12"/>
      <c r="AL710" s="12"/>
      <c r="AM710" s="12"/>
      <c r="AN710" s="12"/>
      <c r="AO710" s="12"/>
      <c r="AP710" s="12"/>
    </row>
    <row r="711" spans="1:42" ht="18.7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12"/>
      <c r="AC711" s="12"/>
      <c r="AD711" s="12"/>
      <c r="AE711" s="12"/>
      <c r="AF711" s="12"/>
      <c r="AG711" s="12"/>
      <c r="AH711" s="12"/>
      <c r="AI711" s="12"/>
      <c r="AJ711" s="12"/>
      <c r="AK711" s="12"/>
      <c r="AL711" s="12"/>
      <c r="AM711" s="12"/>
      <c r="AN711" s="12"/>
      <c r="AO711" s="12"/>
      <c r="AP711" s="12"/>
    </row>
    <row r="712" spans="1:42" ht="18.7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12"/>
      <c r="AC712" s="12"/>
      <c r="AD712" s="12"/>
      <c r="AE712" s="12"/>
      <c r="AF712" s="12"/>
      <c r="AG712" s="12"/>
      <c r="AH712" s="12"/>
      <c r="AI712" s="12"/>
      <c r="AJ712" s="12"/>
      <c r="AK712" s="12"/>
      <c r="AL712" s="12"/>
      <c r="AM712" s="12"/>
      <c r="AN712" s="12"/>
      <c r="AO712" s="12"/>
      <c r="AP712" s="12"/>
    </row>
    <row r="713" spans="1:42" ht="18.7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12"/>
      <c r="AC713" s="12"/>
      <c r="AD713" s="12"/>
      <c r="AE713" s="12"/>
      <c r="AF713" s="12"/>
      <c r="AG713" s="12"/>
      <c r="AH713" s="12"/>
      <c r="AI713" s="12"/>
      <c r="AJ713" s="12"/>
      <c r="AK713" s="12"/>
      <c r="AL713" s="12"/>
      <c r="AM713" s="12"/>
      <c r="AN713" s="12"/>
      <c r="AO713" s="12"/>
      <c r="AP713" s="12"/>
    </row>
    <row r="714" spans="1:42" ht="18.7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12"/>
      <c r="AC714" s="12"/>
      <c r="AD714" s="12"/>
      <c r="AE714" s="12"/>
      <c r="AF714" s="12"/>
      <c r="AG714" s="12"/>
      <c r="AH714" s="12"/>
      <c r="AI714" s="12"/>
      <c r="AJ714" s="12"/>
      <c r="AK714" s="12"/>
      <c r="AL714" s="12"/>
      <c r="AM714" s="12"/>
      <c r="AN714" s="12"/>
      <c r="AO714" s="12"/>
      <c r="AP714" s="12"/>
    </row>
    <row r="715" spans="1:42" ht="18.7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12"/>
      <c r="AC715" s="12"/>
      <c r="AD715" s="12"/>
      <c r="AE715" s="12"/>
      <c r="AF715" s="12"/>
      <c r="AG715" s="12"/>
      <c r="AH715" s="12"/>
      <c r="AI715" s="12"/>
      <c r="AJ715" s="12"/>
      <c r="AK715" s="12"/>
      <c r="AL715" s="12"/>
      <c r="AM715" s="12"/>
      <c r="AN715" s="12"/>
      <c r="AO715" s="12"/>
      <c r="AP715" s="12"/>
    </row>
    <row r="716" spans="1:42" ht="18.7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12"/>
      <c r="AC716" s="12"/>
      <c r="AD716" s="12"/>
      <c r="AE716" s="12"/>
      <c r="AF716" s="12"/>
      <c r="AG716" s="12"/>
      <c r="AH716" s="12"/>
      <c r="AI716" s="12"/>
      <c r="AJ716" s="12"/>
      <c r="AK716" s="12"/>
      <c r="AL716" s="12"/>
      <c r="AM716" s="12"/>
      <c r="AN716" s="12"/>
      <c r="AO716" s="12"/>
      <c r="AP716" s="12"/>
    </row>
    <row r="717" spans="1:42" ht="18.7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12"/>
      <c r="AC717" s="12"/>
      <c r="AD717" s="12"/>
      <c r="AE717" s="12"/>
      <c r="AF717" s="12"/>
      <c r="AG717" s="12"/>
      <c r="AH717" s="12"/>
      <c r="AI717" s="12"/>
      <c r="AJ717" s="12"/>
      <c r="AK717" s="12"/>
      <c r="AL717" s="12"/>
      <c r="AM717" s="12"/>
      <c r="AN717" s="12"/>
      <c r="AO717" s="12"/>
      <c r="AP717" s="12"/>
    </row>
    <row r="718" spans="1:42" ht="18.7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12"/>
      <c r="AC718" s="12"/>
      <c r="AD718" s="12"/>
      <c r="AE718" s="12"/>
      <c r="AF718" s="12"/>
      <c r="AG718" s="12"/>
      <c r="AH718" s="12"/>
      <c r="AI718" s="12"/>
      <c r="AJ718" s="12"/>
      <c r="AK718" s="12"/>
      <c r="AL718" s="12"/>
      <c r="AM718" s="12"/>
      <c r="AN718" s="12"/>
      <c r="AO718" s="12"/>
      <c r="AP718" s="12"/>
    </row>
    <row r="719" spans="1:42" ht="18.7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12"/>
      <c r="AC719" s="12"/>
      <c r="AD719" s="12"/>
      <c r="AE719" s="12"/>
      <c r="AF719" s="12"/>
      <c r="AG719" s="12"/>
      <c r="AH719" s="12"/>
      <c r="AI719" s="12"/>
      <c r="AJ719" s="12"/>
      <c r="AK719" s="12"/>
      <c r="AL719" s="12"/>
      <c r="AM719" s="12"/>
      <c r="AN719" s="12"/>
      <c r="AO719" s="12"/>
      <c r="AP719" s="12"/>
    </row>
    <row r="720" spans="1:42" ht="18.7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12"/>
      <c r="AC720" s="12"/>
      <c r="AD720" s="12"/>
      <c r="AE720" s="12"/>
      <c r="AF720" s="12"/>
      <c r="AG720" s="12"/>
      <c r="AH720" s="12"/>
      <c r="AI720" s="12"/>
      <c r="AJ720" s="12"/>
      <c r="AK720" s="12"/>
      <c r="AL720" s="12"/>
      <c r="AM720" s="12"/>
      <c r="AN720" s="12"/>
      <c r="AO720" s="12"/>
      <c r="AP720" s="12"/>
    </row>
    <row r="721" spans="1:42" ht="18.7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12"/>
      <c r="AC721" s="12"/>
      <c r="AD721" s="12"/>
      <c r="AE721" s="12"/>
      <c r="AF721" s="12"/>
      <c r="AG721" s="12"/>
      <c r="AH721" s="12"/>
      <c r="AI721" s="12"/>
      <c r="AJ721" s="12"/>
      <c r="AK721" s="12"/>
      <c r="AL721" s="12"/>
      <c r="AM721" s="12"/>
      <c r="AN721" s="12"/>
      <c r="AO721" s="12"/>
      <c r="AP721" s="12"/>
    </row>
    <row r="722" spans="1:42" ht="18.7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12"/>
      <c r="AC722" s="12"/>
      <c r="AD722" s="12"/>
      <c r="AE722" s="12"/>
      <c r="AF722" s="12"/>
      <c r="AG722" s="12"/>
      <c r="AH722" s="12"/>
      <c r="AI722" s="12"/>
      <c r="AJ722" s="12"/>
      <c r="AK722" s="12"/>
      <c r="AL722" s="12"/>
      <c r="AM722" s="12"/>
      <c r="AN722" s="12"/>
      <c r="AO722" s="12"/>
      <c r="AP722" s="12"/>
    </row>
    <row r="723" spans="1:42" ht="18.7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12"/>
      <c r="AC723" s="12"/>
      <c r="AD723" s="12"/>
      <c r="AE723" s="12"/>
      <c r="AF723" s="12"/>
      <c r="AG723" s="12"/>
      <c r="AH723" s="12"/>
      <c r="AI723" s="12"/>
      <c r="AJ723" s="12"/>
      <c r="AK723" s="12"/>
      <c r="AL723" s="12"/>
      <c r="AM723" s="12"/>
      <c r="AN723" s="12"/>
      <c r="AO723" s="12"/>
      <c r="AP723" s="12"/>
    </row>
    <row r="724" spans="1:42" ht="18.7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12"/>
      <c r="AC724" s="12"/>
      <c r="AD724" s="12"/>
      <c r="AE724" s="12"/>
      <c r="AF724" s="12"/>
      <c r="AG724" s="12"/>
      <c r="AH724" s="12"/>
      <c r="AI724" s="12"/>
      <c r="AJ724" s="12"/>
      <c r="AK724" s="12"/>
      <c r="AL724" s="12"/>
      <c r="AM724" s="12"/>
      <c r="AN724" s="12"/>
      <c r="AO724" s="12"/>
      <c r="AP724" s="12"/>
    </row>
    <row r="725" spans="1:42" ht="18.7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12"/>
      <c r="AC725" s="12"/>
      <c r="AD725" s="12"/>
      <c r="AE725" s="12"/>
      <c r="AF725" s="12"/>
      <c r="AG725" s="12"/>
      <c r="AH725" s="12"/>
      <c r="AI725" s="12"/>
      <c r="AJ725" s="12"/>
      <c r="AK725" s="12"/>
      <c r="AL725" s="12"/>
      <c r="AM725" s="12"/>
      <c r="AN725" s="12"/>
      <c r="AO725" s="12"/>
      <c r="AP725" s="12"/>
    </row>
    <row r="726" spans="1:42" ht="18.7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12"/>
      <c r="AC726" s="12"/>
      <c r="AD726" s="12"/>
      <c r="AE726" s="12"/>
      <c r="AF726" s="12"/>
      <c r="AG726" s="12"/>
      <c r="AH726" s="12"/>
      <c r="AI726" s="12"/>
      <c r="AJ726" s="12"/>
      <c r="AK726" s="12"/>
      <c r="AL726" s="12"/>
      <c r="AM726" s="12"/>
      <c r="AN726" s="12"/>
      <c r="AO726" s="12"/>
      <c r="AP726" s="12"/>
    </row>
    <row r="727" spans="1:42" ht="18.7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12"/>
      <c r="AC727" s="12"/>
      <c r="AD727" s="12"/>
      <c r="AE727" s="12"/>
      <c r="AF727" s="12"/>
      <c r="AG727" s="12"/>
      <c r="AH727" s="12"/>
      <c r="AI727" s="12"/>
      <c r="AJ727" s="12"/>
      <c r="AK727" s="12"/>
      <c r="AL727" s="12"/>
      <c r="AM727" s="12"/>
      <c r="AN727" s="12"/>
      <c r="AO727" s="12"/>
      <c r="AP727" s="12"/>
    </row>
    <row r="728" spans="1:42" ht="18.7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12"/>
      <c r="AC728" s="12"/>
      <c r="AD728" s="12"/>
      <c r="AE728" s="12"/>
      <c r="AF728" s="12"/>
      <c r="AG728" s="12"/>
      <c r="AH728" s="12"/>
      <c r="AI728" s="12"/>
      <c r="AJ728" s="12"/>
      <c r="AK728" s="12"/>
      <c r="AL728" s="12"/>
      <c r="AM728" s="12"/>
      <c r="AN728" s="12"/>
      <c r="AO728" s="12"/>
      <c r="AP728" s="12"/>
    </row>
    <row r="729" spans="1:42" ht="18.7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12"/>
      <c r="AC729" s="12"/>
      <c r="AD729" s="12"/>
      <c r="AE729" s="12"/>
      <c r="AF729" s="12"/>
      <c r="AG729" s="12"/>
      <c r="AH729" s="12"/>
      <c r="AI729" s="12"/>
      <c r="AJ729" s="12"/>
      <c r="AK729" s="12"/>
      <c r="AL729" s="12"/>
      <c r="AM729" s="12"/>
      <c r="AN729" s="12"/>
      <c r="AO729" s="12"/>
      <c r="AP729" s="12"/>
    </row>
    <row r="730" spans="1:42" ht="18.7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12"/>
      <c r="AC730" s="12"/>
      <c r="AD730" s="12"/>
      <c r="AE730" s="12"/>
      <c r="AF730" s="12"/>
      <c r="AG730" s="12"/>
      <c r="AH730" s="12"/>
      <c r="AI730" s="12"/>
      <c r="AJ730" s="12"/>
      <c r="AK730" s="12"/>
      <c r="AL730" s="12"/>
      <c r="AM730" s="12"/>
      <c r="AN730" s="12"/>
      <c r="AO730" s="12"/>
      <c r="AP730" s="12"/>
    </row>
    <row r="731" spans="1:42" ht="18.7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12"/>
      <c r="AC731" s="12"/>
      <c r="AD731" s="12"/>
      <c r="AE731" s="12"/>
      <c r="AF731" s="12"/>
      <c r="AG731" s="12"/>
      <c r="AH731" s="12"/>
      <c r="AI731" s="12"/>
      <c r="AJ731" s="12"/>
      <c r="AK731" s="12"/>
      <c r="AL731" s="12"/>
      <c r="AM731" s="12"/>
      <c r="AN731" s="12"/>
      <c r="AO731" s="12"/>
      <c r="AP731" s="12"/>
    </row>
    <row r="732" spans="1:42" ht="18.7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12"/>
      <c r="AC732" s="12"/>
      <c r="AD732" s="12"/>
      <c r="AE732" s="12"/>
      <c r="AF732" s="12"/>
      <c r="AG732" s="12"/>
      <c r="AH732" s="12"/>
      <c r="AI732" s="12"/>
      <c r="AJ732" s="12"/>
      <c r="AK732" s="12"/>
      <c r="AL732" s="12"/>
      <c r="AM732" s="12"/>
      <c r="AN732" s="12"/>
      <c r="AO732" s="12"/>
      <c r="AP732" s="12"/>
    </row>
    <row r="733" spans="1:42" ht="18.7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12"/>
      <c r="AC733" s="12"/>
      <c r="AD733" s="12"/>
      <c r="AE733" s="12"/>
      <c r="AF733" s="12"/>
      <c r="AG733" s="12"/>
      <c r="AH733" s="12"/>
      <c r="AI733" s="12"/>
      <c r="AJ733" s="12"/>
      <c r="AK733" s="12"/>
      <c r="AL733" s="12"/>
      <c r="AM733" s="12"/>
      <c r="AN733" s="12"/>
      <c r="AO733" s="12"/>
      <c r="AP733" s="12"/>
    </row>
    <row r="734" spans="1:42" ht="18.7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12"/>
      <c r="AC734" s="12"/>
      <c r="AD734" s="12"/>
      <c r="AE734" s="12"/>
      <c r="AF734" s="12"/>
      <c r="AG734" s="12"/>
      <c r="AH734" s="12"/>
      <c r="AI734" s="12"/>
      <c r="AJ734" s="12"/>
      <c r="AK734" s="12"/>
      <c r="AL734" s="12"/>
      <c r="AM734" s="12"/>
      <c r="AN734" s="12"/>
      <c r="AO734" s="12"/>
      <c r="AP734" s="12"/>
    </row>
    <row r="735" spans="1:42" ht="18.7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12"/>
      <c r="AC735" s="12"/>
      <c r="AD735" s="12"/>
      <c r="AE735" s="12"/>
      <c r="AF735" s="12"/>
      <c r="AG735" s="12"/>
      <c r="AH735" s="12"/>
      <c r="AI735" s="12"/>
      <c r="AJ735" s="12"/>
      <c r="AK735" s="12"/>
      <c r="AL735" s="12"/>
      <c r="AM735" s="12"/>
      <c r="AN735" s="12"/>
      <c r="AO735" s="12"/>
      <c r="AP735" s="12"/>
    </row>
    <row r="736" spans="1:42" ht="18.7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12"/>
      <c r="AC736" s="12"/>
      <c r="AD736" s="12"/>
      <c r="AE736" s="12"/>
      <c r="AF736" s="12"/>
      <c r="AG736" s="12"/>
      <c r="AH736" s="12"/>
      <c r="AI736" s="12"/>
      <c r="AJ736" s="12"/>
      <c r="AK736" s="12"/>
      <c r="AL736" s="12"/>
      <c r="AM736" s="12"/>
      <c r="AN736" s="12"/>
      <c r="AO736" s="12"/>
      <c r="AP736" s="12"/>
    </row>
    <row r="737" spans="1:42" ht="18.7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12"/>
      <c r="AC737" s="12"/>
      <c r="AD737" s="12"/>
      <c r="AE737" s="12"/>
      <c r="AF737" s="12"/>
      <c r="AG737" s="12"/>
      <c r="AH737" s="12"/>
      <c r="AI737" s="12"/>
      <c r="AJ737" s="12"/>
      <c r="AK737" s="12"/>
      <c r="AL737" s="12"/>
      <c r="AM737" s="12"/>
      <c r="AN737" s="12"/>
      <c r="AO737" s="12"/>
      <c r="AP737" s="12"/>
    </row>
    <row r="738" spans="1:42" ht="18.7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12"/>
      <c r="AC738" s="12"/>
      <c r="AD738" s="12"/>
      <c r="AE738" s="12"/>
      <c r="AF738" s="12"/>
      <c r="AG738" s="12"/>
      <c r="AH738" s="12"/>
      <c r="AI738" s="12"/>
      <c r="AJ738" s="12"/>
      <c r="AK738" s="12"/>
      <c r="AL738" s="12"/>
      <c r="AM738" s="12"/>
      <c r="AN738" s="12"/>
      <c r="AO738" s="12"/>
      <c r="AP738" s="12"/>
    </row>
    <row r="739" spans="1:42" ht="18.7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12"/>
      <c r="AC739" s="12"/>
      <c r="AD739" s="12"/>
      <c r="AE739" s="12"/>
      <c r="AF739" s="12"/>
      <c r="AG739" s="12"/>
      <c r="AH739" s="12"/>
      <c r="AI739" s="12"/>
      <c r="AJ739" s="12"/>
      <c r="AK739" s="12"/>
      <c r="AL739" s="12"/>
      <c r="AM739" s="12"/>
      <c r="AN739" s="12"/>
      <c r="AO739" s="12"/>
      <c r="AP739" s="12"/>
    </row>
    <row r="740" spans="1:42" ht="18.7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12"/>
      <c r="AC740" s="12"/>
      <c r="AD740" s="12"/>
      <c r="AE740" s="12"/>
      <c r="AF740" s="12"/>
      <c r="AG740" s="12"/>
      <c r="AH740" s="12"/>
      <c r="AI740" s="12"/>
      <c r="AJ740" s="12"/>
      <c r="AK740" s="12"/>
      <c r="AL740" s="12"/>
      <c r="AM740" s="12"/>
      <c r="AN740" s="12"/>
      <c r="AO740" s="12"/>
      <c r="AP740" s="12"/>
    </row>
    <row r="741" spans="1:42" ht="18.7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12"/>
      <c r="AC741" s="12"/>
      <c r="AD741" s="12"/>
      <c r="AE741" s="12"/>
      <c r="AF741" s="12"/>
      <c r="AG741" s="12"/>
      <c r="AH741" s="12"/>
      <c r="AI741" s="12"/>
      <c r="AJ741" s="12"/>
      <c r="AK741" s="12"/>
      <c r="AL741" s="12"/>
      <c r="AM741" s="12"/>
      <c r="AN741" s="12"/>
      <c r="AO741" s="12"/>
      <c r="AP741" s="12"/>
    </row>
    <row r="742" spans="1:42" ht="18.7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12"/>
      <c r="AC742" s="12"/>
      <c r="AD742" s="12"/>
      <c r="AE742" s="12"/>
      <c r="AF742" s="12"/>
      <c r="AG742" s="12"/>
      <c r="AH742" s="12"/>
      <c r="AI742" s="12"/>
      <c r="AJ742" s="12"/>
      <c r="AK742" s="12"/>
      <c r="AL742" s="12"/>
      <c r="AM742" s="12"/>
      <c r="AN742" s="12"/>
      <c r="AO742" s="12"/>
      <c r="AP742" s="12"/>
    </row>
    <row r="743" spans="1:42" ht="18.7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12"/>
      <c r="AC743" s="12"/>
      <c r="AD743" s="12"/>
      <c r="AE743" s="12"/>
      <c r="AF743" s="12"/>
      <c r="AG743" s="12"/>
      <c r="AH743" s="12"/>
      <c r="AI743" s="12"/>
      <c r="AJ743" s="12"/>
      <c r="AK743" s="12"/>
      <c r="AL743" s="12"/>
      <c r="AM743" s="12"/>
      <c r="AN743" s="12"/>
      <c r="AO743" s="12"/>
      <c r="AP743" s="12"/>
    </row>
    <row r="744" spans="1:42" ht="18.7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12"/>
      <c r="AC744" s="12"/>
      <c r="AD744" s="12"/>
      <c r="AE744" s="12"/>
      <c r="AF744" s="12"/>
      <c r="AG744" s="12"/>
      <c r="AH744" s="12"/>
      <c r="AI744" s="12"/>
      <c r="AJ744" s="12"/>
      <c r="AK744" s="12"/>
      <c r="AL744" s="12"/>
      <c r="AM744" s="12"/>
      <c r="AN744" s="12"/>
      <c r="AO744" s="12"/>
      <c r="AP744" s="12"/>
    </row>
    <row r="745" spans="1:42" ht="18.7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12"/>
      <c r="AC745" s="12"/>
      <c r="AD745" s="12"/>
      <c r="AE745" s="12"/>
      <c r="AF745" s="12"/>
      <c r="AG745" s="12"/>
      <c r="AH745" s="12"/>
      <c r="AI745" s="12"/>
      <c r="AJ745" s="12"/>
      <c r="AK745" s="12"/>
      <c r="AL745" s="12"/>
      <c r="AM745" s="12"/>
      <c r="AN745" s="12"/>
      <c r="AO745" s="12"/>
      <c r="AP745" s="12"/>
    </row>
    <row r="746" spans="1:42" ht="18.7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12"/>
      <c r="AC746" s="12"/>
      <c r="AD746" s="12"/>
      <c r="AE746" s="12"/>
      <c r="AF746" s="12"/>
      <c r="AG746" s="12"/>
      <c r="AH746" s="12"/>
      <c r="AI746" s="12"/>
      <c r="AJ746" s="12"/>
      <c r="AK746" s="12"/>
      <c r="AL746" s="12"/>
      <c r="AM746" s="12"/>
      <c r="AN746" s="12"/>
      <c r="AO746" s="12"/>
      <c r="AP746" s="12"/>
    </row>
    <row r="747" spans="1:42" ht="18.7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12"/>
      <c r="AC747" s="12"/>
      <c r="AD747" s="12"/>
      <c r="AE747" s="12"/>
      <c r="AF747" s="12"/>
      <c r="AG747" s="12"/>
      <c r="AH747" s="12"/>
      <c r="AI747" s="12"/>
      <c r="AJ747" s="12"/>
      <c r="AK747" s="12"/>
      <c r="AL747" s="12"/>
      <c r="AM747" s="12"/>
      <c r="AN747" s="12"/>
      <c r="AO747" s="12"/>
      <c r="AP747" s="12"/>
    </row>
    <row r="748" spans="1:42" ht="18.7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12"/>
      <c r="AC748" s="12"/>
      <c r="AD748" s="12"/>
      <c r="AE748" s="12"/>
      <c r="AF748" s="12"/>
      <c r="AG748" s="12"/>
      <c r="AH748" s="12"/>
      <c r="AI748" s="12"/>
      <c r="AJ748" s="12"/>
      <c r="AK748" s="12"/>
      <c r="AL748" s="12"/>
      <c r="AM748" s="12"/>
      <c r="AN748" s="12"/>
      <c r="AO748" s="12"/>
      <c r="AP748" s="12"/>
    </row>
    <row r="749" spans="1:42" ht="18.7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12"/>
      <c r="AC749" s="12"/>
      <c r="AD749" s="12"/>
      <c r="AE749" s="12"/>
      <c r="AF749" s="12"/>
      <c r="AG749" s="12"/>
      <c r="AH749" s="12"/>
      <c r="AI749" s="12"/>
      <c r="AJ749" s="12"/>
      <c r="AK749" s="12"/>
      <c r="AL749" s="12"/>
      <c r="AM749" s="12"/>
      <c r="AN749" s="12"/>
      <c r="AO749" s="12"/>
      <c r="AP749" s="12"/>
    </row>
    <row r="750" spans="1:42" ht="18.7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12"/>
      <c r="AC750" s="12"/>
      <c r="AD750" s="12"/>
      <c r="AE750" s="12"/>
      <c r="AF750" s="12"/>
      <c r="AG750" s="12"/>
      <c r="AH750" s="12"/>
      <c r="AI750" s="12"/>
      <c r="AJ750" s="12"/>
      <c r="AK750" s="12"/>
      <c r="AL750" s="12"/>
      <c r="AM750" s="12"/>
      <c r="AN750" s="12"/>
      <c r="AO750" s="12"/>
      <c r="AP750" s="12"/>
    </row>
    <row r="751" spans="1:42" ht="18.7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12"/>
      <c r="AC751" s="12"/>
      <c r="AD751" s="12"/>
      <c r="AE751" s="12"/>
      <c r="AF751" s="12"/>
      <c r="AG751" s="12"/>
      <c r="AH751" s="12"/>
      <c r="AI751" s="12"/>
      <c r="AJ751" s="12"/>
      <c r="AK751" s="12"/>
      <c r="AL751" s="12"/>
      <c r="AM751" s="12"/>
      <c r="AN751" s="12"/>
      <c r="AO751" s="12"/>
      <c r="AP751" s="12"/>
    </row>
    <row r="752" spans="1:42" ht="18.7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12"/>
      <c r="AC752" s="12"/>
      <c r="AD752" s="12"/>
      <c r="AE752" s="12"/>
      <c r="AF752" s="12"/>
      <c r="AG752" s="12"/>
      <c r="AH752" s="12"/>
      <c r="AI752" s="12"/>
      <c r="AJ752" s="12"/>
      <c r="AK752" s="12"/>
      <c r="AL752" s="12"/>
      <c r="AM752" s="12"/>
      <c r="AN752" s="12"/>
      <c r="AO752" s="12"/>
      <c r="AP752" s="12"/>
    </row>
    <row r="753" spans="1:42" ht="18.7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12"/>
      <c r="AC753" s="12"/>
      <c r="AD753" s="12"/>
      <c r="AE753" s="12"/>
      <c r="AF753" s="12"/>
      <c r="AG753" s="12"/>
      <c r="AH753" s="12"/>
      <c r="AI753" s="12"/>
      <c r="AJ753" s="12"/>
      <c r="AK753" s="12"/>
      <c r="AL753" s="12"/>
      <c r="AM753" s="12"/>
      <c r="AN753" s="12"/>
      <c r="AO753" s="12"/>
      <c r="AP753" s="12"/>
    </row>
    <row r="754" spans="1:42" ht="18.7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12"/>
      <c r="AC754" s="12"/>
      <c r="AD754" s="12"/>
      <c r="AE754" s="12"/>
      <c r="AF754" s="12"/>
      <c r="AG754" s="12"/>
      <c r="AH754" s="12"/>
      <c r="AI754" s="12"/>
      <c r="AJ754" s="12"/>
      <c r="AK754" s="12"/>
      <c r="AL754" s="12"/>
      <c r="AM754" s="12"/>
      <c r="AN754" s="12"/>
      <c r="AO754" s="12"/>
      <c r="AP754" s="12"/>
    </row>
    <row r="755" spans="1:42" ht="18.7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12"/>
      <c r="AC755" s="12"/>
      <c r="AD755" s="12"/>
      <c r="AE755" s="12"/>
      <c r="AF755" s="12"/>
      <c r="AG755" s="12"/>
      <c r="AH755" s="12"/>
      <c r="AI755" s="12"/>
      <c r="AJ755" s="12"/>
      <c r="AK755" s="12"/>
      <c r="AL755" s="12"/>
      <c r="AM755" s="12"/>
      <c r="AN755" s="12"/>
      <c r="AO755" s="12"/>
      <c r="AP755" s="12"/>
    </row>
    <row r="756" spans="1:42" ht="18.7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12"/>
      <c r="AC756" s="12"/>
      <c r="AD756" s="12"/>
      <c r="AE756" s="12"/>
      <c r="AF756" s="12"/>
      <c r="AG756" s="12"/>
      <c r="AH756" s="12"/>
      <c r="AI756" s="12"/>
      <c r="AJ756" s="12"/>
      <c r="AK756" s="12"/>
      <c r="AL756" s="12"/>
      <c r="AM756" s="12"/>
      <c r="AN756" s="12"/>
      <c r="AO756" s="12"/>
      <c r="AP756" s="12"/>
    </row>
    <row r="757" spans="1:42" ht="18.7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12"/>
      <c r="AC757" s="12"/>
      <c r="AD757" s="12"/>
      <c r="AE757" s="12"/>
      <c r="AF757" s="12"/>
      <c r="AG757" s="12"/>
      <c r="AH757" s="12"/>
      <c r="AI757" s="12"/>
      <c r="AJ757" s="12"/>
      <c r="AK757" s="12"/>
      <c r="AL757" s="12"/>
      <c r="AM757" s="12"/>
      <c r="AN757" s="12"/>
      <c r="AO757" s="12"/>
      <c r="AP757" s="12"/>
    </row>
    <row r="758" spans="1:42" ht="18.7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12"/>
      <c r="AC758" s="12"/>
      <c r="AD758" s="12"/>
      <c r="AE758" s="12"/>
      <c r="AF758" s="12"/>
      <c r="AG758" s="12"/>
      <c r="AH758" s="12"/>
      <c r="AI758" s="12"/>
      <c r="AJ758" s="12"/>
      <c r="AK758" s="12"/>
      <c r="AL758" s="12"/>
      <c r="AM758" s="12"/>
      <c r="AN758" s="12"/>
      <c r="AO758" s="12"/>
      <c r="AP758" s="12"/>
    </row>
    <row r="759" spans="1:42" ht="18.7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12"/>
      <c r="AC759" s="12"/>
      <c r="AD759" s="12"/>
      <c r="AE759" s="12"/>
      <c r="AF759" s="12"/>
      <c r="AG759" s="12"/>
      <c r="AH759" s="12"/>
      <c r="AI759" s="12"/>
      <c r="AJ759" s="12"/>
      <c r="AK759" s="12"/>
      <c r="AL759" s="12"/>
      <c r="AM759" s="12"/>
      <c r="AN759" s="12"/>
      <c r="AO759" s="12"/>
      <c r="AP759" s="12"/>
    </row>
    <row r="760" spans="1:42" ht="18.7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12"/>
      <c r="AC760" s="12"/>
      <c r="AD760" s="12"/>
      <c r="AE760" s="12"/>
      <c r="AF760" s="12"/>
      <c r="AG760" s="12"/>
      <c r="AH760" s="12"/>
      <c r="AI760" s="12"/>
      <c r="AJ760" s="12"/>
      <c r="AK760" s="12"/>
      <c r="AL760" s="12"/>
      <c r="AM760" s="12"/>
      <c r="AN760" s="12"/>
      <c r="AO760" s="12"/>
      <c r="AP760" s="12"/>
    </row>
    <row r="761" spans="1:42" ht="18.7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12"/>
      <c r="AC761" s="12"/>
      <c r="AD761" s="12"/>
      <c r="AE761" s="12"/>
      <c r="AF761" s="12"/>
      <c r="AG761" s="12"/>
      <c r="AH761" s="12"/>
      <c r="AI761" s="12"/>
      <c r="AJ761" s="12"/>
      <c r="AK761" s="12"/>
      <c r="AL761" s="12"/>
      <c r="AM761" s="12"/>
      <c r="AN761" s="12"/>
      <c r="AO761" s="12"/>
      <c r="AP761" s="12"/>
    </row>
    <row r="762" spans="1:42" ht="18.7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12"/>
      <c r="AC762" s="12"/>
      <c r="AD762" s="12"/>
      <c r="AE762" s="12"/>
      <c r="AF762" s="12"/>
      <c r="AG762" s="12"/>
      <c r="AH762" s="12"/>
      <c r="AI762" s="12"/>
      <c r="AJ762" s="12"/>
      <c r="AK762" s="12"/>
      <c r="AL762" s="12"/>
      <c r="AM762" s="12"/>
      <c r="AN762" s="12"/>
      <c r="AO762" s="12"/>
      <c r="AP762" s="12"/>
    </row>
    <row r="763" spans="1:42" ht="18.7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12"/>
      <c r="AC763" s="12"/>
      <c r="AD763" s="12"/>
      <c r="AE763" s="12"/>
      <c r="AF763" s="12"/>
      <c r="AG763" s="12"/>
      <c r="AH763" s="12"/>
      <c r="AI763" s="12"/>
      <c r="AJ763" s="12"/>
      <c r="AK763" s="12"/>
      <c r="AL763" s="12"/>
      <c r="AM763" s="12"/>
      <c r="AN763" s="12"/>
      <c r="AO763" s="12"/>
      <c r="AP763" s="12"/>
    </row>
    <row r="764" spans="1:42" ht="18.7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12"/>
      <c r="AC764" s="12"/>
      <c r="AD764" s="12"/>
      <c r="AE764" s="12"/>
      <c r="AF764" s="12"/>
      <c r="AG764" s="12"/>
      <c r="AH764" s="12"/>
      <c r="AI764" s="12"/>
      <c r="AJ764" s="12"/>
      <c r="AK764" s="12"/>
      <c r="AL764" s="12"/>
      <c r="AM764" s="12"/>
      <c r="AN764" s="12"/>
      <c r="AO764" s="12"/>
      <c r="AP764" s="12"/>
    </row>
    <row r="765" spans="1:42" ht="18.7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12"/>
      <c r="AC765" s="12"/>
      <c r="AD765" s="12"/>
      <c r="AE765" s="12"/>
      <c r="AF765" s="12"/>
      <c r="AG765" s="12"/>
      <c r="AH765" s="12"/>
      <c r="AI765" s="12"/>
      <c r="AJ765" s="12"/>
      <c r="AK765" s="12"/>
      <c r="AL765" s="12"/>
      <c r="AM765" s="12"/>
      <c r="AN765" s="12"/>
      <c r="AO765" s="12"/>
      <c r="AP765" s="12"/>
    </row>
    <row r="766" spans="1:42" ht="18.7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12"/>
      <c r="AC766" s="12"/>
      <c r="AD766" s="12"/>
      <c r="AE766" s="12"/>
      <c r="AF766" s="12"/>
      <c r="AG766" s="12"/>
      <c r="AH766" s="12"/>
      <c r="AI766" s="12"/>
      <c r="AJ766" s="12"/>
      <c r="AK766" s="12"/>
      <c r="AL766" s="12"/>
      <c r="AM766" s="12"/>
      <c r="AN766" s="12"/>
      <c r="AO766" s="12"/>
      <c r="AP766" s="12"/>
    </row>
    <row r="767" spans="1:42" ht="18.7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12"/>
      <c r="AC767" s="12"/>
      <c r="AD767" s="12"/>
      <c r="AE767" s="12"/>
      <c r="AF767" s="12"/>
      <c r="AG767" s="12"/>
      <c r="AH767" s="12"/>
      <c r="AI767" s="12"/>
      <c r="AJ767" s="12"/>
      <c r="AK767" s="12"/>
      <c r="AL767" s="12"/>
      <c r="AM767" s="12"/>
      <c r="AN767" s="12"/>
      <c r="AO767" s="12"/>
      <c r="AP767" s="12"/>
    </row>
    <row r="768" spans="1:42" ht="18.7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12"/>
      <c r="AC768" s="12"/>
      <c r="AD768" s="12"/>
      <c r="AE768" s="12"/>
      <c r="AF768" s="12"/>
      <c r="AG768" s="12"/>
      <c r="AH768" s="12"/>
      <c r="AI768" s="12"/>
      <c r="AJ768" s="12"/>
      <c r="AK768" s="12"/>
      <c r="AL768" s="12"/>
      <c r="AM768" s="12"/>
      <c r="AN768" s="12"/>
      <c r="AO768" s="12"/>
      <c r="AP768" s="12"/>
    </row>
    <row r="769" spans="1:42" ht="18.7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12"/>
      <c r="AC769" s="12"/>
      <c r="AD769" s="12"/>
      <c r="AE769" s="12"/>
      <c r="AF769" s="12"/>
      <c r="AG769" s="12"/>
      <c r="AH769" s="12"/>
      <c r="AI769" s="12"/>
      <c r="AJ769" s="12"/>
      <c r="AK769" s="12"/>
      <c r="AL769" s="12"/>
      <c r="AM769" s="12"/>
      <c r="AN769" s="12"/>
      <c r="AO769" s="12"/>
      <c r="AP769" s="12"/>
    </row>
    <row r="770" spans="1:42" ht="18.7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12"/>
      <c r="AC770" s="12"/>
      <c r="AD770" s="12"/>
      <c r="AE770" s="12"/>
      <c r="AF770" s="12"/>
      <c r="AG770" s="12"/>
      <c r="AH770" s="12"/>
      <c r="AI770" s="12"/>
      <c r="AJ770" s="12"/>
      <c r="AK770" s="12"/>
      <c r="AL770" s="12"/>
      <c r="AM770" s="12"/>
      <c r="AN770" s="12"/>
      <c r="AO770" s="12"/>
      <c r="AP770" s="12"/>
    </row>
    <row r="771" spans="1:42" ht="18.7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12"/>
      <c r="AC771" s="12"/>
      <c r="AD771" s="12"/>
      <c r="AE771" s="12"/>
      <c r="AF771" s="12"/>
      <c r="AG771" s="12"/>
      <c r="AH771" s="12"/>
      <c r="AI771" s="12"/>
      <c r="AJ771" s="12"/>
      <c r="AK771" s="12"/>
      <c r="AL771" s="12"/>
      <c r="AM771" s="12"/>
      <c r="AN771" s="12"/>
      <c r="AO771" s="12"/>
      <c r="AP771" s="12"/>
    </row>
    <row r="772" spans="1:42" ht="18.7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12"/>
      <c r="AC772" s="12"/>
      <c r="AD772" s="12"/>
      <c r="AE772" s="12"/>
      <c r="AF772" s="12"/>
      <c r="AG772" s="12"/>
      <c r="AH772" s="12"/>
      <c r="AI772" s="12"/>
      <c r="AJ772" s="12"/>
      <c r="AK772" s="12"/>
      <c r="AL772" s="12"/>
      <c r="AM772" s="12"/>
      <c r="AN772" s="12"/>
      <c r="AO772" s="12"/>
      <c r="AP772" s="12"/>
    </row>
    <row r="773" spans="1:42" ht="18.7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12"/>
      <c r="AC773" s="12"/>
      <c r="AD773" s="12"/>
      <c r="AE773" s="12"/>
      <c r="AF773" s="12"/>
      <c r="AG773" s="12"/>
      <c r="AH773" s="12"/>
      <c r="AI773" s="12"/>
      <c r="AJ773" s="12"/>
      <c r="AK773" s="12"/>
      <c r="AL773" s="12"/>
      <c r="AM773" s="12"/>
      <c r="AN773" s="12"/>
      <c r="AO773" s="12"/>
      <c r="AP773" s="12"/>
    </row>
    <row r="774" spans="1:42" ht="18.7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12"/>
      <c r="AC774" s="12"/>
      <c r="AD774" s="12"/>
      <c r="AE774" s="12"/>
      <c r="AF774" s="12"/>
      <c r="AG774" s="12"/>
      <c r="AH774" s="12"/>
      <c r="AI774" s="12"/>
      <c r="AJ774" s="12"/>
      <c r="AK774" s="12"/>
      <c r="AL774" s="12"/>
      <c r="AM774" s="12"/>
      <c r="AN774" s="12"/>
      <c r="AO774" s="12"/>
      <c r="AP774" s="12"/>
    </row>
    <row r="775" spans="1:42" ht="18.7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12"/>
      <c r="AC775" s="12"/>
      <c r="AD775" s="12"/>
      <c r="AE775" s="12"/>
      <c r="AF775" s="12"/>
      <c r="AG775" s="12"/>
      <c r="AH775" s="12"/>
      <c r="AI775" s="12"/>
      <c r="AJ775" s="12"/>
      <c r="AK775" s="12"/>
      <c r="AL775" s="12"/>
      <c r="AM775" s="12"/>
      <c r="AN775" s="12"/>
      <c r="AO775" s="12"/>
      <c r="AP775" s="12"/>
    </row>
    <row r="776" spans="1:42" ht="18.7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12"/>
      <c r="AC776" s="12"/>
      <c r="AD776" s="12"/>
      <c r="AE776" s="12"/>
      <c r="AF776" s="12"/>
      <c r="AG776" s="12"/>
      <c r="AH776" s="12"/>
      <c r="AI776" s="12"/>
      <c r="AJ776" s="12"/>
      <c r="AK776" s="12"/>
      <c r="AL776" s="12"/>
      <c r="AM776" s="12"/>
      <c r="AN776" s="12"/>
      <c r="AO776" s="12"/>
      <c r="AP776" s="12"/>
    </row>
    <row r="777" spans="1:42" ht="18.7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12"/>
      <c r="AC777" s="12"/>
      <c r="AD777" s="12"/>
      <c r="AE777" s="12"/>
      <c r="AF777" s="12"/>
      <c r="AG777" s="12"/>
      <c r="AH777" s="12"/>
      <c r="AI777" s="12"/>
      <c r="AJ777" s="12"/>
      <c r="AK777" s="12"/>
      <c r="AL777" s="12"/>
      <c r="AM777" s="12"/>
      <c r="AN777" s="12"/>
      <c r="AO777" s="12"/>
      <c r="AP777" s="12"/>
    </row>
    <row r="778" spans="1:42" ht="18.7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12"/>
      <c r="AC778" s="12"/>
      <c r="AD778" s="12"/>
      <c r="AE778" s="12"/>
      <c r="AF778" s="12"/>
      <c r="AG778" s="12"/>
      <c r="AH778" s="12"/>
      <c r="AI778" s="12"/>
      <c r="AJ778" s="12"/>
      <c r="AK778" s="12"/>
      <c r="AL778" s="12"/>
      <c r="AM778" s="12"/>
      <c r="AN778" s="12"/>
      <c r="AO778" s="12"/>
      <c r="AP778" s="12"/>
    </row>
    <row r="779" spans="1:42" ht="18.7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12"/>
      <c r="AC779" s="12"/>
      <c r="AD779" s="12"/>
      <c r="AE779" s="12"/>
      <c r="AF779" s="12"/>
      <c r="AG779" s="12"/>
      <c r="AH779" s="12"/>
      <c r="AI779" s="12"/>
      <c r="AJ779" s="12"/>
      <c r="AK779" s="12"/>
      <c r="AL779" s="12"/>
      <c r="AM779" s="12"/>
      <c r="AN779" s="12"/>
      <c r="AO779" s="12"/>
      <c r="AP779" s="12"/>
    </row>
    <row r="780" spans="1:42" ht="18.7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12"/>
      <c r="AC780" s="12"/>
      <c r="AD780" s="12"/>
      <c r="AE780" s="12"/>
      <c r="AF780" s="12"/>
      <c r="AG780" s="12"/>
      <c r="AH780" s="12"/>
      <c r="AI780" s="12"/>
      <c r="AJ780" s="12"/>
      <c r="AK780" s="12"/>
      <c r="AL780" s="12"/>
      <c r="AM780" s="12"/>
      <c r="AN780" s="12"/>
      <c r="AO780" s="12"/>
      <c r="AP780" s="12"/>
    </row>
    <row r="781" spans="1:42" ht="18.7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12"/>
      <c r="AC781" s="12"/>
      <c r="AD781" s="12"/>
      <c r="AE781" s="12"/>
      <c r="AF781" s="12"/>
      <c r="AG781" s="12"/>
      <c r="AH781" s="12"/>
      <c r="AI781" s="12"/>
      <c r="AJ781" s="12"/>
      <c r="AK781" s="12"/>
      <c r="AL781" s="12"/>
      <c r="AM781" s="12"/>
      <c r="AN781" s="12"/>
      <c r="AO781" s="12"/>
      <c r="AP781" s="12"/>
    </row>
    <row r="782" spans="1:42" ht="18.7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12"/>
      <c r="AC782" s="12"/>
      <c r="AD782" s="12"/>
      <c r="AE782" s="12"/>
      <c r="AF782" s="12"/>
      <c r="AG782" s="12"/>
      <c r="AH782" s="12"/>
      <c r="AI782" s="12"/>
      <c r="AJ782" s="12"/>
      <c r="AK782" s="12"/>
      <c r="AL782" s="12"/>
      <c r="AM782" s="12"/>
      <c r="AN782" s="12"/>
      <c r="AO782" s="12"/>
      <c r="AP782" s="12"/>
    </row>
    <row r="783" spans="1:42" ht="18.7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12"/>
      <c r="AC783" s="12"/>
      <c r="AD783" s="12"/>
      <c r="AE783" s="12"/>
      <c r="AF783" s="12"/>
      <c r="AG783" s="12"/>
      <c r="AH783" s="12"/>
      <c r="AI783" s="12"/>
      <c r="AJ783" s="12"/>
      <c r="AK783" s="12"/>
      <c r="AL783" s="12"/>
      <c r="AM783" s="12"/>
      <c r="AN783" s="12"/>
      <c r="AO783" s="12"/>
      <c r="AP783" s="12"/>
    </row>
    <row r="784" spans="1:42" ht="18.7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12"/>
      <c r="AC784" s="12"/>
      <c r="AD784" s="12"/>
      <c r="AE784" s="12"/>
      <c r="AF784" s="12"/>
      <c r="AG784" s="12"/>
      <c r="AH784" s="12"/>
      <c r="AI784" s="12"/>
      <c r="AJ784" s="12"/>
      <c r="AK784" s="12"/>
      <c r="AL784" s="12"/>
      <c r="AM784" s="12"/>
      <c r="AN784" s="12"/>
      <c r="AO784" s="12"/>
      <c r="AP784" s="12"/>
    </row>
    <row r="785" spans="1:42" ht="18.7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12"/>
      <c r="AC785" s="12"/>
      <c r="AD785" s="12"/>
      <c r="AE785" s="12"/>
      <c r="AF785" s="12"/>
      <c r="AG785" s="12"/>
      <c r="AH785" s="12"/>
      <c r="AI785" s="12"/>
      <c r="AJ785" s="12"/>
      <c r="AK785" s="12"/>
      <c r="AL785" s="12"/>
      <c r="AM785" s="12"/>
      <c r="AN785" s="12"/>
      <c r="AO785" s="12"/>
      <c r="AP785" s="12"/>
    </row>
    <row r="786" spans="1:42" ht="18.7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12"/>
      <c r="AC786" s="12"/>
      <c r="AD786" s="12"/>
      <c r="AE786" s="12"/>
      <c r="AF786" s="12"/>
      <c r="AG786" s="12"/>
      <c r="AH786" s="12"/>
      <c r="AI786" s="12"/>
      <c r="AJ786" s="12"/>
      <c r="AK786" s="12"/>
      <c r="AL786" s="12"/>
      <c r="AM786" s="12"/>
      <c r="AN786" s="12"/>
      <c r="AO786" s="12"/>
      <c r="AP786" s="12"/>
    </row>
    <row r="787" spans="1:42" ht="18.7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12"/>
      <c r="AC787" s="12"/>
      <c r="AD787" s="12"/>
      <c r="AE787" s="12"/>
      <c r="AF787" s="12"/>
      <c r="AG787" s="12"/>
      <c r="AH787" s="12"/>
      <c r="AI787" s="12"/>
      <c r="AJ787" s="12"/>
      <c r="AK787" s="12"/>
      <c r="AL787" s="12"/>
      <c r="AM787" s="12"/>
      <c r="AN787" s="12"/>
      <c r="AO787" s="12"/>
      <c r="AP787" s="12"/>
    </row>
    <row r="788" spans="1:42" ht="18.7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12"/>
      <c r="AC788" s="12"/>
      <c r="AD788" s="12"/>
      <c r="AE788" s="12"/>
      <c r="AF788" s="12"/>
      <c r="AG788" s="12"/>
      <c r="AH788" s="12"/>
      <c r="AI788" s="12"/>
      <c r="AJ788" s="12"/>
      <c r="AK788" s="12"/>
      <c r="AL788" s="12"/>
      <c r="AM788" s="12"/>
      <c r="AN788" s="12"/>
      <c r="AO788" s="12"/>
      <c r="AP788" s="12"/>
    </row>
    <row r="789" spans="1:42" ht="18.7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12"/>
      <c r="AC789" s="12"/>
      <c r="AD789" s="12"/>
      <c r="AE789" s="12"/>
      <c r="AF789" s="12"/>
      <c r="AG789" s="12"/>
      <c r="AH789" s="12"/>
      <c r="AI789" s="12"/>
      <c r="AJ789" s="12"/>
      <c r="AK789" s="12"/>
      <c r="AL789" s="12"/>
      <c r="AM789" s="12"/>
      <c r="AN789" s="12"/>
      <c r="AO789" s="12"/>
      <c r="AP789" s="12"/>
    </row>
    <row r="790" spans="1:42" ht="18.7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12"/>
      <c r="AC790" s="12"/>
      <c r="AD790" s="12"/>
      <c r="AE790" s="12"/>
      <c r="AF790" s="12"/>
      <c r="AG790" s="12"/>
      <c r="AH790" s="12"/>
      <c r="AI790" s="12"/>
      <c r="AJ790" s="12"/>
      <c r="AK790" s="12"/>
      <c r="AL790" s="12"/>
      <c r="AM790" s="12"/>
      <c r="AN790" s="12"/>
      <c r="AO790" s="12"/>
      <c r="AP790" s="12"/>
    </row>
    <row r="791" spans="1:42" ht="18.7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12"/>
      <c r="AC791" s="12"/>
      <c r="AD791" s="12"/>
      <c r="AE791" s="12"/>
      <c r="AF791" s="12"/>
      <c r="AG791" s="12"/>
      <c r="AH791" s="12"/>
      <c r="AI791" s="12"/>
      <c r="AJ791" s="12"/>
      <c r="AK791" s="12"/>
      <c r="AL791" s="12"/>
      <c r="AM791" s="12"/>
      <c r="AN791" s="12"/>
      <c r="AO791" s="12"/>
      <c r="AP791" s="12"/>
    </row>
    <row r="792" spans="1:42" ht="18.7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12"/>
      <c r="AC792" s="12"/>
      <c r="AD792" s="12"/>
      <c r="AE792" s="12"/>
      <c r="AF792" s="12"/>
      <c r="AG792" s="12"/>
      <c r="AH792" s="12"/>
      <c r="AI792" s="12"/>
      <c r="AJ792" s="12"/>
      <c r="AK792" s="12"/>
      <c r="AL792" s="12"/>
      <c r="AM792" s="12"/>
      <c r="AN792" s="12"/>
      <c r="AO792" s="12"/>
      <c r="AP792" s="12"/>
    </row>
    <row r="793" spans="1:42" ht="18.7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12"/>
      <c r="AC793" s="12"/>
      <c r="AD793" s="12"/>
      <c r="AE793" s="12"/>
      <c r="AF793" s="12"/>
      <c r="AG793" s="12"/>
      <c r="AH793" s="12"/>
      <c r="AI793" s="12"/>
      <c r="AJ793" s="12"/>
      <c r="AK793" s="12"/>
      <c r="AL793" s="12"/>
      <c r="AM793" s="12"/>
      <c r="AN793" s="12"/>
      <c r="AO793" s="12"/>
      <c r="AP793" s="12"/>
    </row>
    <row r="794" spans="1:42" ht="18.7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12"/>
      <c r="AC794" s="12"/>
      <c r="AD794" s="12"/>
      <c r="AE794" s="12"/>
      <c r="AF794" s="12"/>
      <c r="AG794" s="12"/>
      <c r="AH794" s="12"/>
      <c r="AI794" s="12"/>
      <c r="AJ794" s="12"/>
      <c r="AK794" s="12"/>
      <c r="AL794" s="12"/>
      <c r="AM794" s="12"/>
      <c r="AN794" s="12"/>
      <c r="AO794" s="12"/>
      <c r="AP794" s="12"/>
    </row>
    <row r="795" spans="1:42" ht="18.7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12"/>
      <c r="AC795" s="12"/>
      <c r="AD795" s="12"/>
      <c r="AE795" s="12"/>
      <c r="AF795" s="12"/>
      <c r="AG795" s="12"/>
      <c r="AH795" s="12"/>
      <c r="AI795" s="12"/>
      <c r="AJ795" s="12"/>
      <c r="AK795" s="12"/>
      <c r="AL795" s="12"/>
      <c r="AM795" s="12"/>
      <c r="AN795" s="12"/>
      <c r="AO795" s="12"/>
      <c r="AP795" s="12"/>
    </row>
    <row r="796" spans="1:42" ht="18.7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12"/>
      <c r="AC796" s="12"/>
      <c r="AD796" s="12"/>
      <c r="AE796" s="12"/>
      <c r="AF796" s="12"/>
      <c r="AG796" s="12"/>
      <c r="AH796" s="12"/>
      <c r="AI796" s="12"/>
      <c r="AJ796" s="12"/>
      <c r="AK796" s="12"/>
      <c r="AL796" s="12"/>
      <c r="AM796" s="12"/>
      <c r="AN796" s="12"/>
      <c r="AO796" s="12"/>
      <c r="AP796" s="12"/>
    </row>
    <row r="797" spans="1:42" ht="18.7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12"/>
      <c r="AC797" s="12"/>
      <c r="AD797" s="12"/>
      <c r="AE797" s="12"/>
      <c r="AF797" s="12"/>
      <c r="AG797" s="12"/>
      <c r="AH797" s="12"/>
      <c r="AI797" s="12"/>
      <c r="AJ797" s="12"/>
      <c r="AK797" s="12"/>
      <c r="AL797" s="12"/>
      <c r="AM797" s="12"/>
      <c r="AN797" s="12"/>
      <c r="AO797" s="12"/>
      <c r="AP797" s="12"/>
    </row>
    <row r="798" spans="1:42" ht="18.7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12"/>
      <c r="AC798" s="12"/>
      <c r="AD798" s="12"/>
      <c r="AE798" s="12"/>
      <c r="AF798" s="12"/>
      <c r="AG798" s="12"/>
      <c r="AH798" s="12"/>
      <c r="AI798" s="12"/>
      <c r="AJ798" s="12"/>
      <c r="AK798" s="12"/>
      <c r="AL798" s="12"/>
      <c r="AM798" s="12"/>
      <c r="AN798" s="12"/>
      <c r="AO798" s="12"/>
      <c r="AP798" s="12"/>
    </row>
    <row r="799" spans="1:42" ht="18.7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12"/>
      <c r="AC799" s="12"/>
      <c r="AD799" s="12"/>
      <c r="AE799" s="12"/>
      <c r="AF799" s="12"/>
      <c r="AG799" s="12"/>
      <c r="AH799" s="12"/>
      <c r="AI799" s="12"/>
      <c r="AJ799" s="12"/>
      <c r="AK799" s="12"/>
      <c r="AL799" s="12"/>
      <c r="AM799" s="12"/>
      <c r="AN799" s="12"/>
      <c r="AO799" s="12"/>
      <c r="AP799" s="12"/>
    </row>
    <row r="800" spans="1:42" ht="18.7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12"/>
      <c r="AC800" s="12"/>
      <c r="AD800" s="12"/>
      <c r="AE800" s="12"/>
      <c r="AF800" s="12"/>
      <c r="AG800" s="12"/>
      <c r="AH800" s="12"/>
      <c r="AI800" s="12"/>
      <c r="AJ800" s="12"/>
      <c r="AK800" s="12"/>
      <c r="AL800" s="12"/>
      <c r="AM800" s="12"/>
      <c r="AN800" s="12"/>
      <c r="AO800" s="12"/>
      <c r="AP800" s="12"/>
    </row>
    <row r="801" spans="1:42" ht="18.7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12"/>
      <c r="AC801" s="12"/>
      <c r="AD801" s="12"/>
      <c r="AE801" s="12"/>
      <c r="AF801" s="12"/>
      <c r="AG801" s="12"/>
      <c r="AH801" s="12"/>
      <c r="AI801" s="12"/>
      <c r="AJ801" s="12"/>
      <c r="AK801" s="12"/>
      <c r="AL801" s="12"/>
      <c r="AM801" s="12"/>
      <c r="AN801" s="12"/>
      <c r="AO801" s="12"/>
      <c r="AP801" s="12"/>
    </row>
    <row r="802" spans="1:42" ht="18.7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12"/>
      <c r="AC802" s="12"/>
      <c r="AD802" s="12"/>
      <c r="AE802" s="12"/>
      <c r="AF802" s="12"/>
      <c r="AG802" s="12"/>
      <c r="AH802" s="12"/>
      <c r="AI802" s="12"/>
      <c r="AJ802" s="12"/>
      <c r="AK802" s="12"/>
      <c r="AL802" s="12"/>
      <c r="AM802" s="12"/>
      <c r="AN802" s="12"/>
      <c r="AO802" s="12"/>
      <c r="AP802" s="12"/>
    </row>
    <row r="803" spans="1:42" ht="18.7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12"/>
      <c r="AC803" s="12"/>
      <c r="AD803" s="12"/>
      <c r="AE803" s="12"/>
      <c r="AF803" s="12"/>
      <c r="AG803" s="12"/>
      <c r="AH803" s="12"/>
      <c r="AI803" s="12"/>
      <c r="AJ803" s="12"/>
      <c r="AK803" s="12"/>
      <c r="AL803" s="12"/>
      <c r="AM803" s="12"/>
      <c r="AN803" s="12"/>
      <c r="AO803" s="12"/>
      <c r="AP803" s="12"/>
    </row>
    <row r="804" spans="1:42" ht="18.7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12"/>
      <c r="AC804" s="12"/>
      <c r="AD804" s="12"/>
      <c r="AE804" s="12"/>
      <c r="AF804" s="12"/>
      <c r="AG804" s="12"/>
      <c r="AH804" s="12"/>
      <c r="AI804" s="12"/>
      <c r="AJ804" s="12"/>
      <c r="AK804" s="12"/>
      <c r="AL804" s="12"/>
      <c r="AM804" s="12"/>
      <c r="AN804" s="12"/>
      <c r="AO804" s="12"/>
      <c r="AP804" s="12"/>
    </row>
    <row r="805" spans="1:42" ht="18.7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12"/>
      <c r="AC805" s="12"/>
      <c r="AD805" s="12"/>
      <c r="AE805" s="12"/>
      <c r="AF805" s="12"/>
      <c r="AG805" s="12"/>
      <c r="AH805" s="12"/>
      <c r="AI805" s="12"/>
      <c r="AJ805" s="12"/>
      <c r="AK805" s="12"/>
      <c r="AL805" s="12"/>
      <c r="AM805" s="12"/>
      <c r="AN805" s="12"/>
      <c r="AO805" s="12"/>
      <c r="AP805" s="12"/>
    </row>
    <row r="806" spans="1:42" ht="18.7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12"/>
      <c r="AC806" s="12"/>
      <c r="AD806" s="12"/>
      <c r="AE806" s="12"/>
      <c r="AF806" s="12"/>
      <c r="AG806" s="12"/>
      <c r="AH806" s="12"/>
      <c r="AI806" s="12"/>
      <c r="AJ806" s="12"/>
      <c r="AK806" s="12"/>
      <c r="AL806" s="12"/>
      <c r="AM806" s="12"/>
      <c r="AN806" s="12"/>
      <c r="AO806" s="12"/>
      <c r="AP806" s="12"/>
    </row>
    <row r="807" spans="1:42" ht="18.7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12"/>
      <c r="AC807" s="12"/>
      <c r="AD807" s="12"/>
      <c r="AE807" s="12"/>
      <c r="AF807" s="12"/>
      <c r="AG807" s="12"/>
      <c r="AH807" s="12"/>
      <c r="AI807" s="12"/>
      <c r="AJ807" s="12"/>
      <c r="AK807" s="12"/>
      <c r="AL807" s="12"/>
      <c r="AM807" s="12"/>
      <c r="AN807" s="12"/>
      <c r="AO807" s="12"/>
      <c r="AP807" s="12"/>
    </row>
    <row r="808" spans="1:42" ht="18.7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12"/>
      <c r="AC808" s="12"/>
      <c r="AD808" s="12"/>
      <c r="AE808" s="12"/>
      <c r="AF808" s="12"/>
      <c r="AG808" s="12"/>
      <c r="AH808" s="12"/>
      <c r="AI808" s="12"/>
      <c r="AJ808" s="12"/>
      <c r="AK808" s="12"/>
      <c r="AL808" s="12"/>
      <c r="AM808" s="12"/>
      <c r="AN808" s="12"/>
      <c r="AO808" s="12"/>
      <c r="AP808" s="12"/>
    </row>
    <row r="809" spans="1:42" ht="18.7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12"/>
      <c r="AC809" s="12"/>
      <c r="AD809" s="12"/>
      <c r="AE809" s="12"/>
      <c r="AF809" s="12"/>
      <c r="AG809" s="12"/>
      <c r="AH809" s="12"/>
      <c r="AI809" s="12"/>
      <c r="AJ809" s="12"/>
      <c r="AK809" s="12"/>
      <c r="AL809" s="12"/>
      <c r="AM809" s="12"/>
      <c r="AN809" s="12"/>
      <c r="AO809" s="12"/>
      <c r="AP809" s="12"/>
    </row>
    <row r="810" spans="1:42" ht="18.7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12"/>
      <c r="AC810" s="12"/>
      <c r="AD810" s="12"/>
      <c r="AE810" s="12"/>
      <c r="AF810" s="12"/>
      <c r="AG810" s="12"/>
      <c r="AH810" s="12"/>
      <c r="AI810" s="12"/>
      <c r="AJ810" s="12"/>
      <c r="AK810" s="12"/>
      <c r="AL810" s="12"/>
      <c r="AM810" s="12"/>
      <c r="AN810" s="12"/>
      <c r="AO810" s="12"/>
      <c r="AP810" s="12"/>
    </row>
    <row r="811" spans="1:42" ht="18.7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12"/>
      <c r="AC811" s="12"/>
      <c r="AD811" s="12"/>
      <c r="AE811" s="12"/>
      <c r="AF811" s="12"/>
      <c r="AG811" s="12"/>
      <c r="AH811" s="12"/>
      <c r="AI811" s="12"/>
      <c r="AJ811" s="12"/>
      <c r="AK811" s="12"/>
      <c r="AL811" s="12"/>
      <c r="AM811" s="12"/>
      <c r="AN811" s="12"/>
      <c r="AO811" s="12"/>
      <c r="AP811" s="12"/>
    </row>
    <row r="812" spans="1:42" ht="18.7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12"/>
      <c r="AC812" s="12"/>
      <c r="AD812" s="12"/>
      <c r="AE812" s="12"/>
      <c r="AF812" s="12"/>
      <c r="AG812" s="12"/>
      <c r="AH812" s="12"/>
      <c r="AI812" s="12"/>
      <c r="AJ812" s="12"/>
      <c r="AK812" s="12"/>
      <c r="AL812" s="12"/>
      <c r="AM812" s="12"/>
      <c r="AN812" s="12"/>
      <c r="AO812" s="12"/>
      <c r="AP812" s="12"/>
    </row>
    <row r="813" spans="1:42" ht="18.7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12"/>
      <c r="AC813" s="12"/>
      <c r="AD813" s="12"/>
      <c r="AE813" s="12"/>
      <c r="AF813" s="12"/>
      <c r="AG813" s="12"/>
      <c r="AH813" s="12"/>
      <c r="AI813" s="12"/>
      <c r="AJ813" s="12"/>
      <c r="AK813" s="12"/>
      <c r="AL813" s="12"/>
      <c r="AM813" s="12"/>
      <c r="AN813" s="12"/>
      <c r="AO813" s="12"/>
      <c r="AP813" s="12"/>
    </row>
    <row r="814" spans="1:42" ht="18.7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12"/>
      <c r="AC814" s="12"/>
      <c r="AD814" s="12"/>
      <c r="AE814" s="12"/>
      <c r="AF814" s="12"/>
      <c r="AG814" s="12"/>
      <c r="AH814" s="12"/>
      <c r="AI814" s="12"/>
      <c r="AJ814" s="12"/>
      <c r="AK814" s="12"/>
      <c r="AL814" s="12"/>
      <c r="AM814" s="12"/>
      <c r="AN814" s="12"/>
      <c r="AO814" s="12"/>
      <c r="AP814" s="12"/>
    </row>
    <row r="815" spans="1:42" ht="18.7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12"/>
      <c r="AC815" s="12"/>
      <c r="AD815" s="12"/>
      <c r="AE815" s="12"/>
      <c r="AF815" s="12"/>
      <c r="AG815" s="12"/>
      <c r="AH815" s="12"/>
      <c r="AI815" s="12"/>
      <c r="AJ815" s="12"/>
      <c r="AK815" s="12"/>
      <c r="AL815" s="12"/>
      <c r="AM815" s="12"/>
      <c r="AN815" s="12"/>
      <c r="AO815" s="12"/>
      <c r="AP815" s="12"/>
    </row>
    <row r="816" spans="1:42" ht="18.7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12"/>
      <c r="AC816" s="12"/>
      <c r="AD816" s="12"/>
      <c r="AE816" s="12"/>
      <c r="AF816" s="12"/>
      <c r="AG816" s="12"/>
      <c r="AH816" s="12"/>
      <c r="AI816" s="12"/>
      <c r="AJ816" s="12"/>
      <c r="AK816" s="12"/>
      <c r="AL816" s="12"/>
      <c r="AM816" s="12"/>
      <c r="AN816" s="12"/>
      <c r="AO816" s="12"/>
      <c r="AP816" s="12"/>
    </row>
    <row r="817" spans="1:42" ht="18.7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12"/>
      <c r="AC817" s="12"/>
      <c r="AD817" s="12"/>
      <c r="AE817" s="12"/>
      <c r="AF817" s="12"/>
      <c r="AG817" s="12"/>
      <c r="AH817" s="12"/>
      <c r="AI817" s="12"/>
      <c r="AJ817" s="12"/>
      <c r="AK817" s="12"/>
      <c r="AL817" s="12"/>
      <c r="AM817" s="12"/>
      <c r="AN817" s="12"/>
      <c r="AO817" s="12"/>
      <c r="AP817" s="12"/>
    </row>
    <row r="818" spans="1:42" ht="18.7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12"/>
      <c r="AC818" s="12"/>
      <c r="AD818" s="12"/>
      <c r="AE818" s="12"/>
      <c r="AF818" s="12"/>
      <c r="AG818" s="12"/>
      <c r="AH818" s="12"/>
      <c r="AI818" s="12"/>
      <c r="AJ818" s="12"/>
      <c r="AK818" s="12"/>
      <c r="AL818" s="12"/>
      <c r="AM818" s="12"/>
      <c r="AN818" s="12"/>
      <c r="AO818" s="12"/>
      <c r="AP818" s="12"/>
    </row>
    <row r="819" spans="1:42" ht="18.7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12"/>
      <c r="AC819" s="12"/>
      <c r="AD819" s="12"/>
      <c r="AE819" s="12"/>
      <c r="AF819" s="12"/>
      <c r="AG819" s="12"/>
      <c r="AH819" s="12"/>
      <c r="AI819" s="12"/>
      <c r="AJ819" s="12"/>
      <c r="AK819" s="12"/>
      <c r="AL819" s="12"/>
      <c r="AM819" s="12"/>
      <c r="AN819" s="12"/>
      <c r="AO819" s="12"/>
      <c r="AP819" s="12"/>
    </row>
    <row r="820" spans="1:42" ht="18.7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12"/>
      <c r="AC820" s="12"/>
      <c r="AD820" s="12"/>
      <c r="AE820" s="12"/>
      <c r="AF820" s="12"/>
      <c r="AG820" s="12"/>
      <c r="AH820" s="12"/>
      <c r="AI820" s="12"/>
      <c r="AJ820" s="12"/>
      <c r="AK820" s="12"/>
      <c r="AL820" s="12"/>
      <c r="AM820" s="12"/>
      <c r="AN820" s="12"/>
      <c r="AO820" s="12"/>
      <c r="AP820" s="12"/>
    </row>
    <row r="821" spans="1:42" ht="18.7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12"/>
      <c r="AC821" s="12"/>
      <c r="AD821" s="12"/>
      <c r="AE821" s="12"/>
      <c r="AF821" s="12"/>
      <c r="AG821" s="12"/>
      <c r="AH821" s="12"/>
      <c r="AI821" s="12"/>
      <c r="AJ821" s="12"/>
      <c r="AK821" s="12"/>
      <c r="AL821" s="12"/>
      <c r="AM821" s="12"/>
      <c r="AN821" s="12"/>
      <c r="AO821" s="12"/>
      <c r="AP821" s="12"/>
    </row>
    <row r="822" spans="1:42" ht="18.7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12"/>
      <c r="AC822" s="12"/>
      <c r="AD822" s="12"/>
      <c r="AE822" s="12"/>
      <c r="AF822" s="12"/>
      <c r="AG822" s="12"/>
      <c r="AH822" s="12"/>
      <c r="AI822" s="12"/>
      <c r="AJ822" s="12"/>
      <c r="AK822" s="12"/>
      <c r="AL822" s="12"/>
      <c r="AM822" s="12"/>
      <c r="AN822" s="12"/>
      <c r="AO822" s="12"/>
      <c r="AP822" s="12"/>
    </row>
    <row r="823" spans="1:42" ht="18.7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12"/>
      <c r="AC823" s="12"/>
      <c r="AD823" s="12"/>
      <c r="AE823" s="12"/>
      <c r="AF823" s="12"/>
      <c r="AG823" s="12"/>
      <c r="AH823" s="12"/>
      <c r="AI823" s="12"/>
      <c r="AJ823" s="12"/>
      <c r="AK823" s="12"/>
      <c r="AL823" s="12"/>
      <c r="AM823" s="12"/>
      <c r="AN823" s="12"/>
      <c r="AO823" s="12"/>
      <c r="AP823" s="12"/>
    </row>
    <row r="824" spans="1:42" ht="18.7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12"/>
      <c r="AC824" s="12"/>
      <c r="AD824" s="12"/>
      <c r="AE824" s="12"/>
      <c r="AF824" s="12"/>
      <c r="AG824" s="12"/>
      <c r="AH824" s="12"/>
      <c r="AI824" s="12"/>
      <c r="AJ824" s="12"/>
      <c r="AK824" s="12"/>
      <c r="AL824" s="12"/>
      <c r="AM824" s="12"/>
      <c r="AN824" s="12"/>
      <c r="AO824" s="12"/>
      <c r="AP824" s="12"/>
    </row>
    <row r="825" spans="1:42" ht="18.7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12"/>
      <c r="AC825" s="12"/>
      <c r="AD825" s="12"/>
      <c r="AE825" s="12"/>
      <c r="AF825" s="12"/>
      <c r="AG825" s="12"/>
      <c r="AH825" s="12"/>
      <c r="AI825" s="12"/>
      <c r="AJ825" s="12"/>
      <c r="AK825" s="12"/>
      <c r="AL825" s="12"/>
      <c r="AM825" s="12"/>
      <c r="AN825" s="12"/>
      <c r="AO825" s="12"/>
      <c r="AP825" s="12"/>
    </row>
    <row r="826" spans="1:42" ht="18.7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12"/>
      <c r="AC826" s="12"/>
      <c r="AD826" s="12"/>
      <c r="AE826" s="12"/>
      <c r="AF826" s="12"/>
      <c r="AG826" s="12"/>
      <c r="AH826" s="12"/>
      <c r="AI826" s="12"/>
      <c r="AJ826" s="12"/>
      <c r="AK826" s="12"/>
      <c r="AL826" s="12"/>
      <c r="AM826" s="12"/>
      <c r="AN826" s="12"/>
      <c r="AO826" s="12"/>
      <c r="AP826" s="12"/>
    </row>
    <row r="827" spans="1:42" ht="18.7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12"/>
      <c r="AC827" s="12"/>
      <c r="AD827" s="12"/>
      <c r="AE827" s="12"/>
      <c r="AF827" s="12"/>
      <c r="AG827" s="12"/>
      <c r="AH827" s="12"/>
      <c r="AI827" s="12"/>
      <c r="AJ827" s="12"/>
      <c r="AK827" s="12"/>
      <c r="AL827" s="12"/>
      <c r="AM827" s="12"/>
      <c r="AN827" s="12"/>
      <c r="AO827" s="12"/>
      <c r="AP827" s="12"/>
    </row>
    <row r="828" spans="1:42" ht="18.7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12"/>
      <c r="AC828" s="12"/>
      <c r="AD828" s="12"/>
      <c r="AE828" s="12"/>
      <c r="AF828" s="12"/>
      <c r="AG828" s="12"/>
      <c r="AH828" s="12"/>
      <c r="AI828" s="12"/>
      <c r="AJ828" s="12"/>
      <c r="AK828" s="12"/>
      <c r="AL828" s="12"/>
      <c r="AM828" s="12"/>
      <c r="AN828" s="12"/>
      <c r="AO828" s="12"/>
      <c r="AP828" s="12"/>
    </row>
    <row r="829" spans="1:42" ht="18.7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12"/>
      <c r="AC829" s="12"/>
      <c r="AD829" s="12"/>
      <c r="AE829" s="12"/>
      <c r="AF829" s="12"/>
      <c r="AG829" s="12"/>
      <c r="AH829" s="12"/>
      <c r="AI829" s="12"/>
      <c r="AJ829" s="12"/>
      <c r="AK829" s="12"/>
      <c r="AL829" s="12"/>
      <c r="AM829" s="12"/>
      <c r="AN829" s="12"/>
      <c r="AO829" s="12"/>
      <c r="AP829" s="12"/>
    </row>
    <row r="830" spans="1:42" ht="18.7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12"/>
      <c r="AC830" s="12"/>
      <c r="AD830" s="12"/>
      <c r="AE830" s="12"/>
      <c r="AF830" s="12"/>
      <c r="AG830" s="12"/>
      <c r="AH830" s="12"/>
      <c r="AI830" s="12"/>
      <c r="AJ830" s="12"/>
      <c r="AK830" s="12"/>
      <c r="AL830" s="12"/>
      <c r="AM830" s="12"/>
      <c r="AN830" s="12"/>
      <c r="AO830" s="12"/>
      <c r="AP830" s="12"/>
    </row>
    <row r="831" spans="1:42" ht="18.7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12"/>
      <c r="AC831" s="12"/>
      <c r="AD831" s="12"/>
      <c r="AE831" s="12"/>
      <c r="AF831" s="12"/>
      <c r="AG831" s="12"/>
      <c r="AH831" s="12"/>
      <c r="AI831" s="12"/>
      <c r="AJ831" s="12"/>
      <c r="AK831" s="12"/>
      <c r="AL831" s="12"/>
      <c r="AM831" s="12"/>
      <c r="AN831" s="12"/>
      <c r="AO831" s="12"/>
      <c r="AP831" s="12"/>
    </row>
    <row r="832" spans="1:42" ht="18.7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12"/>
      <c r="AC832" s="12"/>
      <c r="AD832" s="12"/>
      <c r="AE832" s="12"/>
      <c r="AF832" s="12"/>
      <c r="AG832" s="12"/>
      <c r="AH832" s="12"/>
      <c r="AI832" s="12"/>
      <c r="AJ832" s="12"/>
      <c r="AK832" s="12"/>
      <c r="AL832" s="12"/>
      <c r="AM832" s="12"/>
      <c r="AN832" s="12"/>
      <c r="AO832" s="12"/>
      <c r="AP832" s="12"/>
    </row>
    <row r="833" spans="1:42" ht="18.7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12"/>
      <c r="AC833" s="12"/>
      <c r="AD833" s="12"/>
      <c r="AE833" s="12"/>
      <c r="AF833" s="12"/>
      <c r="AG833" s="12"/>
      <c r="AH833" s="12"/>
      <c r="AI833" s="12"/>
      <c r="AJ833" s="12"/>
      <c r="AK833" s="12"/>
      <c r="AL833" s="12"/>
      <c r="AM833" s="12"/>
      <c r="AN833" s="12"/>
      <c r="AO833" s="12"/>
      <c r="AP833" s="12"/>
    </row>
    <row r="834" spans="1:42" ht="18.7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12"/>
      <c r="AC834" s="12"/>
      <c r="AD834" s="12"/>
      <c r="AE834" s="12"/>
      <c r="AF834" s="12"/>
      <c r="AG834" s="12"/>
      <c r="AH834" s="12"/>
      <c r="AI834" s="12"/>
      <c r="AJ834" s="12"/>
      <c r="AK834" s="12"/>
      <c r="AL834" s="12"/>
      <c r="AM834" s="12"/>
      <c r="AN834" s="12"/>
      <c r="AO834" s="12"/>
      <c r="AP834" s="12"/>
    </row>
    <row r="835" spans="1:42" ht="18.7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12"/>
      <c r="AC835" s="12"/>
      <c r="AD835" s="12"/>
      <c r="AE835" s="12"/>
      <c r="AF835" s="12"/>
      <c r="AG835" s="12"/>
      <c r="AH835" s="12"/>
      <c r="AI835" s="12"/>
      <c r="AJ835" s="12"/>
      <c r="AK835" s="12"/>
      <c r="AL835" s="12"/>
      <c r="AM835" s="12"/>
      <c r="AN835" s="12"/>
      <c r="AO835" s="12"/>
      <c r="AP835" s="12"/>
    </row>
    <row r="836" spans="1:42" ht="18.7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12"/>
      <c r="AC836" s="12"/>
      <c r="AD836" s="12"/>
      <c r="AE836" s="12"/>
      <c r="AF836" s="12"/>
      <c r="AG836" s="12"/>
      <c r="AH836" s="12"/>
      <c r="AI836" s="12"/>
      <c r="AJ836" s="12"/>
      <c r="AK836" s="12"/>
      <c r="AL836" s="12"/>
      <c r="AM836" s="12"/>
      <c r="AN836" s="12"/>
      <c r="AO836" s="12"/>
      <c r="AP836" s="12"/>
    </row>
    <row r="837" spans="1:42" ht="18.7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12"/>
      <c r="AC837" s="12"/>
      <c r="AD837" s="12"/>
      <c r="AE837" s="12"/>
      <c r="AF837" s="12"/>
      <c r="AG837" s="12"/>
      <c r="AH837" s="12"/>
      <c r="AI837" s="12"/>
      <c r="AJ837" s="12"/>
      <c r="AK837" s="12"/>
      <c r="AL837" s="12"/>
      <c r="AM837" s="12"/>
      <c r="AN837" s="12"/>
      <c r="AO837" s="12"/>
      <c r="AP837" s="12"/>
    </row>
    <row r="838" spans="1:42" ht="18.7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12"/>
      <c r="AC838" s="12"/>
      <c r="AD838" s="12"/>
      <c r="AE838" s="12"/>
      <c r="AF838" s="12"/>
      <c r="AG838" s="12"/>
      <c r="AH838" s="12"/>
      <c r="AI838" s="12"/>
      <c r="AJ838" s="12"/>
      <c r="AK838" s="12"/>
      <c r="AL838" s="12"/>
      <c r="AM838" s="12"/>
      <c r="AN838" s="12"/>
      <c r="AO838" s="12"/>
      <c r="AP838" s="12"/>
    </row>
    <row r="839" spans="1:42" ht="18.7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12"/>
      <c r="AC839" s="12"/>
      <c r="AD839" s="12"/>
      <c r="AE839" s="12"/>
      <c r="AF839" s="12"/>
      <c r="AG839" s="12"/>
      <c r="AH839" s="12"/>
      <c r="AI839" s="12"/>
      <c r="AJ839" s="12"/>
      <c r="AK839" s="12"/>
      <c r="AL839" s="12"/>
      <c r="AM839" s="12"/>
      <c r="AN839" s="12"/>
      <c r="AO839" s="12"/>
      <c r="AP839" s="12"/>
    </row>
    <row r="840" spans="1:42" ht="18.7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12"/>
      <c r="AC840" s="12"/>
      <c r="AD840" s="12"/>
      <c r="AE840" s="12"/>
      <c r="AF840" s="12"/>
      <c r="AG840" s="12"/>
      <c r="AH840" s="12"/>
      <c r="AI840" s="12"/>
      <c r="AJ840" s="12"/>
      <c r="AK840" s="12"/>
      <c r="AL840" s="12"/>
      <c r="AM840" s="12"/>
      <c r="AN840" s="12"/>
      <c r="AO840" s="12"/>
      <c r="AP840" s="12"/>
    </row>
    <row r="841" spans="1:42" ht="18.7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12"/>
      <c r="AC841" s="12"/>
      <c r="AD841" s="12"/>
      <c r="AE841" s="12"/>
      <c r="AF841" s="12"/>
      <c r="AG841" s="12"/>
      <c r="AH841" s="12"/>
      <c r="AI841" s="12"/>
      <c r="AJ841" s="12"/>
      <c r="AK841" s="12"/>
      <c r="AL841" s="12"/>
      <c r="AM841" s="12"/>
      <c r="AN841" s="12"/>
      <c r="AO841" s="12"/>
      <c r="AP841" s="12"/>
    </row>
    <row r="842" spans="1:42" ht="18.7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12"/>
      <c r="AC842" s="12"/>
      <c r="AD842" s="12"/>
      <c r="AE842" s="12"/>
      <c r="AF842" s="12"/>
      <c r="AG842" s="12"/>
      <c r="AH842" s="12"/>
      <c r="AI842" s="12"/>
      <c r="AJ842" s="12"/>
      <c r="AK842" s="12"/>
      <c r="AL842" s="12"/>
      <c r="AM842" s="12"/>
      <c r="AN842" s="12"/>
      <c r="AO842" s="12"/>
      <c r="AP842" s="12"/>
    </row>
    <row r="843" spans="1:42" ht="18.7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12"/>
      <c r="AC843" s="12"/>
      <c r="AD843" s="12"/>
      <c r="AE843" s="12"/>
      <c r="AF843" s="12"/>
      <c r="AG843" s="12"/>
      <c r="AH843" s="12"/>
      <c r="AI843" s="12"/>
      <c r="AJ843" s="12"/>
      <c r="AK843" s="12"/>
      <c r="AL843" s="12"/>
      <c r="AM843" s="12"/>
      <c r="AN843" s="12"/>
      <c r="AO843" s="12"/>
      <c r="AP843" s="12"/>
    </row>
    <row r="844" spans="1:42" ht="18.7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12"/>
      <c r="AC844" s="12"/>
      <c r="AD844" s="12"/>
      <c r="AE844" s="12"/>
      <c r="AF844" s="12"/>
      <c r="AG844" s="12"/>
      <c r="AH844" s="12"/>
      <c r="AI844" s="12"/>
      <c r="AJ844" s="12"/>
      <c r="AK844" s="12"/>
      <c r="AL844" s="12"/>
      <c r="AM844" s="12"/>
      <c r="AN844" s="12"/>
      <c r="AO844" s="12"/>
      <c r="AP844" s="12"/>
    </row>
    <row r="845" spans="1:42" ht="18.7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12"/>
      <c r="AC845" s="12"/>
      <c r="AD845" s="12"/>
      <c r="AE845" s="12"/>
      <c r="AF845" s="12"/>
      <c r="AG845" s="12"/>
      <c r="AH845" s="12"/>
      <c r="AI845" s="12"/>
      <c r="AJ845" s="12"/>
      <c r="AK845" s="12"/>
      <c r="AL845" s="12"/>
      <c r="AM845" s="12"/>
      <c r="AN845" s="12"/>
      <c r="AO845" s="12"/>
      <c r="AP845" s="12"/>
    </row>
    <row r="846" spans="1:42" ht="18.7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12"/>
      <c r="AC846" s="12"/>
      <c r="AD846" s="12"/>
      <c r="AE846" s="12"/>
      <c r="AF846" s="12"/>
      <c r="AG846" s="12"/>
      <c r="AH846" s="12"/>
      <c r="AI846" s="12"/>
      <c r="AJ846" s="12"/>
      <c r="AK846" s="12"/>
      <c r="AL846" s="12"/>
      <c r="AM846" s="12"/>
      <c r="AN846" s="12"/>
      <c r="AO846" s="12"/>
      <c r="AP846" s="12"/>
    </row>
    <row r="847" spans="1:42" ht="18.7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12"/>
      <c r="AC847" s="12"/>
      <c r="AD847" s="12"/>
      <c r="AE847" s="12"/>
      <c r="AF847" s="12"/>
      <c r="AG847" s="12"/>
      <c r="AH847" s="12"/>
      <c r="AI847" s="12"/>
      <c r="AJ847" s="12"/>
      <c r="AK847" s="12"/>
      <c r="AL847" s="12"/>
      <c r="AM847" s="12"/>
      <c r="AN847" s="12"/>
      <c r="AO847" s="12"/>
      <c r="AP847" s="12"/>
    </row>
    <row r="848" spans="1:42" ht="18.7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12"/>
      <c r="AC848" s="12"/>
      <c r="AD848" s="12"/>
      <c r="AE848" s="12"/>
      <c r="AF848" s="12"/>
      <c r="AG848" s="12"/>
      <c r="AH848" s="12"/>
      <c r="AI848" s="12"/>
      <c r="AJ848" s="12"/>
      <c r="AK848" s="12"/>
      <c r="AL848" s="12"/>
      <c r="AM848" s="12"/>
      <c r="AN848" s="12"/>
      <c r="AO848" s="12"/>
      <c r="AP848" s="12"/>
    </row>
    <row r="849" spans="1:42" ht="18.7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12"/>
      <c r="AC849" s="12"/>
      <c r="AD849" s="12"/>
      <c r="AE849" s="12"/>
      <c r="AF849" s="12"/>
      <c r="AG849" s="12"/>
      <c r="AH849" s="12"/>
      <c r="AI849" s="12"/>
      <c r="AJ849" s="12"/>
      <c r="AK849" s="12"/>
      <c r="AL849" s="12"/>
      <c r="AM849" s="12"/>
      <c r="AN849" s="12"/>
      <c r="AO849" s="12"/>
      <c r="AP849" s="12"/>
    </row>
    <row r="850" spans="1:42" ht="18.7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12"/>
      <c r="AC850" s="12"/>
      <c r="AD850" s="12"/>
      <c r="AE850" s="12"/>
      <c r="AF850" s="12"/>
      <c r="AG850" s="12"/>
      <c r="AH850" s="12"/>
      <c r="AI850" s="12"/>
      <c r="AJ850" s="12"/>
      <c r="AK850" s="12"/>
      <c r="AL850" s="12"/>
      <c r="AM850" s="12"/>
      <c r="AN850" s="12"/>
      <c r="AO850" s="12"/>
      <c r="AP850" s="12"/>
    </row>
    <row r="851" spans="1:42" ht="18.7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12"/>
      <c r="AC851" s="12"/>
      <c r="AD851" s="12"/>
      <c r="AE851" s="12"/>
      <c r="AF851" s="12"/>
      <c r="AG851" s="12"/>
      <c r="AH851" s="12"/>
      <c r="AI851" s="12"/>
      <c r="AJ851" s="12"/>
      <c r="AK851" s="12"/>
      <c r="AL851" s="12"/>
      <c r="AM851" s="12"/>
      <c r="AN851" s="12"/>
      <c r="AO851" s="12"/>
      <c r="AP851" s="12"/>
    </row>
    <row r="852" spans="1:42" ht="18.7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12"/>
      <c r="AC852" s="12"/>
      <c r="AD852" s="12"/>
      <c r="AE852" s="12"/>
      <c r="AF852" s="12"/>
      <c r="AG852" s="12"/>
      <c r="AH852" s="12"/>
      <c r="AI852" s="12"/>
      <c r="AJ852" s="12"/>
      <c r="AK852" s="12"/>
      <c r="AL852" s="12"/>
      <c r="AM852" s="12"/>
      <c r="AN852" s="12"/>
      <c r="AO852" s="12"/>
      <c r="AP852" s="12"/>
    </row>
    <row r="853" spans="1:42" ht="18.7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12"/>
      <c r="AC853" s="12"/>
      <c r="AD853" s="12"/>
      <c r="AE853" s="12"/>
      <c r="AF853" s="12"/>
      <c r="AG853" s="12"/>
      <c r="AH853" s="12"/>
      <c r="AI853" s="12"/>
      <c r="AJ853" s="12"/>
      <c r="AK853" s="12"/>
      <c r="AL853" s="12"/>
      <c r="AM853" s="12"/>
      <c r="AN853" s="12"/>
      <c r="AO853" s="12"/>
      <c r="AP853" s="12"/>
    </row>
    <row r="854" spans="1:42" ht="18.7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12"/>
      <c r="AC854" s="12"/>
      <c r="AD854" s="12"/>
      <c r="AE854" s="12"/>
      <c r="AF854" s="12"/>
      <c r="AG854" s="12"/>
      <c r="AH854" s="12"/>
      <c r="AI854" s="12"/>
      <c r="AJ854" s="12"/>
      <c r="AK854" s="12"/>
      <c r="AL854" s="12"/>
      <c r="AM854" s="12"/>
      <c r="AN854" s="12"/>
      <c r="AO854" s="12"/>
      <c r="AP854" s="12"/>
    </row>
    <row r="855" spans="1:42" ht="18.7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12"/>
      <c r="AC855" s="12"/>
      <c r="AD855" s="12"/>
      <c r="AE855" s="12"/>
      <c r="AF855" s="12"/>
      <c r="AG855" s="12"/>
      <c r="AH855" s="12"/>
      <c r="AI855" s="12"/>
      <c r="AJ855" s="12"/>
      <c r="AK855" s="12"/>
      <c r="AL855" s="12"/>
      <c r="AM855" s="12"/>
      <c r="AN855" s="12"/>
      <c r="AO855" s="12"/>
      <c r="AP855" s="12"/>
    </row>
    <row r="856" spans="1:42" ht="18.7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12"/>
      <c r="AC856" s="12"/>
      <c r="AD856" s="12"/>
      <c r="AE856" s="12"/>
      <c r="AF856" s="12"/>
      <c r="AG856" s="12"/>
      <c r="AH856" s="12"/>
      <c r="AI856" s="12"/>
      <c r="AJ856" s="12"/>
      <c r="AK856" s="12"/>
      <c r="AL856" s="12"/>
      <c r="AM856" s="12"/>
      <c r="AN856" s="12"/>
      <c r="AO856" s="12"/>
      <c r="AP856" s="12"/>
    </row>
    <row r="857" spans="1:42" ht="18.7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12"/>
      <c r="AC857" s="12"/>
      <c r="AD857" s="12"/>
      <c r="AE857" s="12"/>
      <c r="AF857" s="12"/>
      <c r="AG857" s="12"/>
      <c r="AH857" s="12"/>
      <c r="AI857" s="12"/>
      <c r="AJ857" s="12"/>
      <c r="AK857" s="12"/>
      <c r="AL857" s="12"/>
      <c r="AM857" s="12"/>
      <c r="AN857" s="12"/>
      <c r="AO857" s="12"/>
      <c r="AP857" s="12"/>
    </row>
    <row r="858" spans="1:42" ht="18.7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12"/>
      <c r="AC858" s="12"/>
      <c r="AD858" s="12"/>
      <c r="AE858" s="12"/>
      <c r="AF858" s="12"/>
      <c r="AG858" s="12"/>
      <c r="AH858" s="12"/>
      <c r="AI858" s="12"/>
      <c r="AJ858" s="12"/>
      <c r="AK858" s="12"/>
      <c r="AL858" s="12"/>
      <c r="AM858" s="12"/>
      <c r="AN858" s="12"/>
      <c r="AO858" s="12"/>
      <c r="AP858" s="12"/>
    </row>
    <row r="859" spans="1:42" ht="18.7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12"/>
      <c r="AC859" s="12"/>
      <c r="AD859" s="12"/>
      <c r="AE859" s="12"/>
      <c r="AF859" s="12"/>
      <c r="AG859" s="12"/>
      <c r="AH859" s="12"/>
      <c r="AI859" s="12"/>
      <c r="AJ859" s="12"/>
      <c r="AK859" s="12"/>
      <c r="AL859" s="12"/>
      <c r="AM859" s="12"/>
      <c r="AN859" s="12"/>
      <c r="AO859" s="12"/>
      <c r="AP859" s="12"/>
    </row>
    <row r="860" spans="1:42" ht="18.7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12"/>
      <c r="AC860" s="12"/>
      <c r="AD860" s="12"/>
      <c r="AE860" s="12"/>
      <c r="AF860" s="12"/>
      <c r="AG860" s="12"/>
      <c r="AH860" s="12"/>
      <c r="AI860" s="12"/>
      <c r="AJ860" s="12"/>
      <c r="AK860" s="12"/>
      <c r="AL860" s="12"/>
      <c r="AM860" s="12"/>
      <c r="AN860" s="12"/>
      <c r="AO860" s="12"/>
      <c r="AP860" s="12"/>
    </row>
    <row r="861" spans="1:42" ht="18.7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12"/>
      <c r="AC861" s="12"/>
      <c r="AD861" s="12"/>
      <c r="AE861" s="12"/>
      <c r="AF861" s="12"/>
      <c r="AG861" s="12"/>
      <c r="AH861" s="12"/>
      <c r="AI861" s="12"/>
      <c r="AJ861" s="12"/>
      <c r="AK861" s="12"/>
      <c r="AL861" s="12"/>
      <c r="AM861" s="12"/>
      <c r="AN861" s="12"/>
      <c r="AO861" s="12"/>
      <c r="AP861" s="12"/>
    </row>
    <row r="862" spans="1:42" ht="18.7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12"/>
      <c r="AC862" s="12"/>
      <c r="AD862" s="12"/>
      <c r="AE862" s="12"/>
      <c r="AF862" s="12"/>
      <c r="AG862" s="12"/>
      <c r="AH862" s="12"/>
      <c r="AI862" s="12"/>
      <c r="AJ862" s="12"/>
      <c r="AK862" s="12"/>
      <c r="AL862" s="12"/>
      <c r="AM862" s="12"/>
      <c r="AN862" s="12"/>
      <c r="AO862" s="12"/>
      <c r="AP862" s="12"/>
    </row>
    <row r="863" spans="1:42" ht="18.7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12"/>
      <c r="AC863" s="12"/>
      <c r="AD863" s="12"/>
      <c r="AE863" s="12"/>
      <c r="AF863" s="12"/>
      <c r="AG863" s="12"/>
      <c r="AH863" s="12"/>
      <c r="AI863" s="12"/>
      <c r="AJ863" s="12"/>
      <c r="AK863" s="12"/>
      <c r="AL863" s="12"/>
      <c r="AM863" s="12"/>
      <c r="AN863" s="12"/>
      <c r="AO863" s="12"/>
      <c r="AP863" s="12"/>
    </row>
    <row r="864" spans="1:42" ht="18.7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12"/>
      <c r="AC864" s="12"/>
      <c r="AD864" s="12"/>
      <c r="AE864" s="12"/>
      <c r="AF864" s="12"/>
      <c r="AG864" s="12"/>
      <c r="AH864" s="12"/>
      <c r="AI864" s="12"/>
      <c r="AJ864" s="12"/>
      <c r="AK864" s="12"/>
      <c r="AL864" s="12"/>
      <c r="AM864" s="12"/>
      <c r="AN864" s="12"/>
      <c r="AO864" s="12"/>
      <c r="AP864" s="12"/>
    </row>
    <row r="865" spans="1:42" ht="18.7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12"/>
      <c r="AC865" s="12"/>
      <c r="AD865" s="12"/>
      <c r="AE865" s="12"/>
      <c r="AF865" s="12"/>
      <c r="AG865" s="12"/>
      <c r="AH865" s="12"/>
      <c r="AI865" s="12"/>
      <c r="AJ865" s="12"/>
      <c r="AK865" s="12"/>
      <c r="AL865" s="12"/>
      <c r="AM865" s="12"/>
      <c r="AN865" s="12"/>
      <c r="AO865" s="12"/>
      <c r="AP865" s="12"/>
    </row>
    <row r="866" spans="1:42" ht="18.7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12"/>
      <c r="AC866" s="12"/>
      <c r="AD866" s="12"/>
      <c r="AE866" s="12"/>
      <c r="AF866" s="12"/>
      <c r="AG866" s="12"/>
      <c r="AH866" s="12"/>
      <c r="AI866" s="12"/>
      <c r="AJ866" s="12"/>
      <c r="AK866" s="12"/>
      <c r="AL866" s="12"/>
      <c r="AM866" s="12"/>
      <c r="AN866" s="12"/>
      <c r="AO866" s="12"/>
      <c r="AP866" s="12"/>
    </row>
    <row r="867" spans="1:42" ht="18.7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12"/>
      <c r="AC867" s="12"/>
      <c r="AD867" s="12"/>
      <c r="AE867" s="12"/>
      <c r="AF867" s="12"/>
      <c r="AG867" s="12"/>
      <c r="AH867" s="12"/>
      <c r="AI867" s="12"/>
      <c r="AJ867" s="12"/>
      <c r="AK867" s="12"/>
      <c r="AL867" s="12"/>
      <c r="AM867" s="12"/>
      <c r="AN867" s="12"/>
      <c r="AO867" s="12"/>
      <c r="AP867" s="12"/>
    </row>
    <row r="868" spans="1:42" ht="18.7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12"/>
      <c r="AC868" s="12"/>
      <c r="AD868" s="12"/>
      <c r="AE868" s="12"/>
      <c r="AF868" s="12"/>
      <c r="AG868" s="12"/>
      <c r="AH868" s="12"/>
      <c r="AI868" s="12"/>
      <c r="AJ868" s="12"/>
      <c r="AK868" s="12"/>
      <c r="AL868" s="12"/>
      <c r="AM868" s="12"/>
      <c r="AN868" s="12"/>
      <c r="AO868" s="12"/>
      <c r="AP868" s="12"/>
    </row>
    <row r="869" spans="1:42" ht="18.7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12"/>
      <c r="AC869" s="12"/>
      <c r="AD869" s="12"/>
      <c r="AE869" s="12"/>
      <c r="AF869" s="12"/>
      <c r="AG869" s="12"/>
      <c r="AH869" s="12"/>
      <c r="AI869" s="12"/>
      <c r="AJ869" s="12"/>
      <c r="AK869" s="12"/>
      <c r="AL869" s="12"/>
      <c r="AM869" s="12"/>
      <c r="AN869" s="12"/>
      <c r="AO869" s="12"/>
      <c r="AP869" s="12"/>
    </row>
    <row r="870" spans="1:42" ht="18.7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12"/>
      <c r="AC870" s="12"/>
      <c r="AD870" s="12"/>
      <c r="AE870" s="12"/>
      <c r="AF870" s="12"/>
      <c r="AG870" s="12"/>
      <c r="AH870" s="12"/>
      <c r="AI870" s="12"/>
      <c r="AJ870" s="12"/>
      <c r="AK870" s="12"/>
      <c r="AL870" s="12"/>
      <c r="AM870" s="12"/>
      <c r="AN870" s="12"/>
      <c r="AO870" s="12"/>
      <c r="AP870" s="12"/>
    </row>
    <row r="871" spans="1:42" ht="18.7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12"/>
      <c r="AC871" s="12"/>
      <c r="AD871" s="12"/>
      <c r="AE871" s="12"/>
      <c r="AF871" s="12"/>
      <c r="AG871" s="12"/>
      <c r="AH871" s="12"/>
      <c r="AI871" s="12"/>
      <c r="AJ871" s="12"/>
      <c r="AK871" s="12"/>
      <c r="AL871" s="12"/>
      <c r="AM871" s="12"/>
      <c r="AN871" s="12"/>
      <c r="AO871" s="12"/>
      <c r="AP871" s="12"/>
    </row>
    <row r="872" spans="1:42" ht="18.7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12"/>
      <c r="AC872" s="12"/>
      <c r="AD872" s="12"/>
      <c r="AE872" s="12"/>
      <c r="AF872" s="12"/>
      <c r="AG872" s="12"/>
      <c r="AH872" s="12"/>
      <c r="AI872" s="12"/>
      <c r="AJ872" s="12"/>
      <c r="AK872" s="12"/>
      <c r="AL872" s="12"/>
      <c r="AM872" s="12"/>
      <c r="AN872" s="12"/>
      <c r="AO872" s="12"/>
      <c r="AP872" s="12"/>
    </row>
    <row r="873" spans="1:42" ht="18.7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12"/>
      <c r="AC873" s="12"/>
      <c r="AD873" s="12"/>
      <c r="AE873" s="12"/>
      <c r="AF873" s="12"/>
      <c r="AG873" s="12"/>
      <c r="AH873" s="12"/>
      <c r="AI873" s="12"/>
      <c r="AJ873" s="12"/>
      <c r="AK873" s="12"/>
      <c r="AL873" s="12"/>
      <c r="AM873" s="12"/>
      <c r="AN873" s="12"/>
      <c r="AO873" s="12"/>
      <c r="AP873" s="12"/>
    </row>
    <row r="874" spans="1:42" ht="18.7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12"/>
      <c r="AC874" s="12"/>
      <c r="AD874" s="12"/>
      <c r="AE874" s="12"/>
      <c r="AF874" s="12"/>
      <c r="AG874" s="12"/>
      <c r="AH874" s="12"/>
      <c r="AI874" s="12"/>
      <c r="AJ874" s="12"/>
      <c r="AK874" s="12"/>
      <c r="AL874" s="12"/>
      <c r="AM874" s="12"/>
      <c r="AN874" s="12"/>
      <c r="AO874" s="12"/>
      <c r="AP874" s="12"/>
    </row>
    <row r="875" spans="1:42" ht="18.7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12"/>
      <c r="AC875" s="12"/>
      <c r="AD875" s="12"/>
      <c r="AE875" s="12"/>
      <c r="AF875" s="12"/>
      <c r="AG875" s="12"/>
      <c r="AH875" s="12"/>
      <c r="AI875" s="12"/>
      <c r="AJ875" s="12"/>
      <c r="AK875" s="12"/>
      <c r="AL875" s="12"/>
      <c r="AM875" s="12"/>
      <c r="AN875" s="12"/>
      <c r="AO875" s="12"/>
      <c r="AP875" s="12"/>
    </row>
    <row r="876" spans="1:42" ht="18.7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12"/>
      <c r="AC876" s="12"/>
      <c r="AD876" s="12"/>
      <c r="AE876" s="12"/>
      <c r="AF876" s="12"/>
      <c r="AG876" s="12"/>
      <c r="AH876" s="12"/>
      <c r="AI876" s="12"/>
      <c r="AJ876" s="12"/>
      <c r="AK876" s="12"/>
      <c r="AL876" s="12"/>
      <c r="AM876" s="12"/>
      <c r="AN876" s="12"/>
      <c r="AO876" s="12"/>
      <c r="AP876" s="12"/>
    </row>
    <row r="877" spans="1:42" ht="18.7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12"/>
      <c r="AC877" s="12"/>
      <c r="AD877" s="12"/>
      <c r="AE877" s="12"/>
      <c r="AF877" s="12"/>
      <c r="AG877" s="12"/>
      <c r="AH877" s="12"/>
      <c r="AI877" s="12"/>
      <c r="AJ877" s="12"/>
      <c r="AK877" s="12"/>
      <c r="AL877" s="12"/>
      <c r="AM877" s="12"/>
      <c r="AN877" s="12"/>
      <c r="AO877" s="12"/>
      <c r="AP877" s="12"/>
    </row>
    <row r="878" spans="1:42" ht="18.7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12"/>
      <c r="AC878" s="12"/>
      <c r="AD878" s="12"/>
      <c r="AE878" s="12"/>
      <c r="AF878" s="12"/>
      <c r="AG878" s="12"/>
      <c r="AH878" s="12"/>
      <c r="AI878" s="12"/>
      <c r="AJ878" s="12"/>
      <c r="AK878" s="12"/>
      <c r="AL878" s="12"/>
      <c r="AM878" s="12"/>
      <c r="AN878" s="12"/>
      <c r="AO878" s="12"/>
      <c r="AP878" s="12"/>
    </row>
    <row r="879" spans="1:42" ht="18.7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12"/>
      <c r="AC879" s="12"/>
      <c r="AD879" s="12"/>
      <c r="AE879" s="12"/>
      <c r="AF879" s="12"/>
      <c r="AG879" s="12"/>
      <c r="AH879" s="12"/>
      <c r="AI879" s="12"/>
      <c r="AJ879" s="12"/>
      <c r="AK879" s="12"/>
      <c r="AL879" s="12"/>
      <c r="AM879" s="12"/>
      <c r="AN879" s="12"/>
      <c r="AO879" s="12"/>
      <c r="AP879" s="12"/>
    </row>
    <row r="880" spans="1:42" ht="18.7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12"/>
      <c r="AC880" s="12"/>
      <c r="AD880" s="12"/>
      <c r="AE880" s="12"/>
      <c r="AF880" s="12"/>
      <c r="AG880" s="12"/>
      <c r="AH880" s="12"/>
      <c r="AI880" s="12"/>
      <c r="AJ880" s="12"/>
      <c r="AK880" s="12"/>
      <c r="AL880" s="12"/>
      <c r="AM880" s="12"/>
      <c r="AN880" s="12"/>
      <c r="AO880" s="12"/>
      <c r="AP880" s="12"/>
    </row>
    <row r="881" spans="1:42" ht="18.7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12"/>
      <c r="AC881" s="12"/>
      <c r="AD881" s="12"/>
      <c r="AE881" s="12"/>
      <c r="AF881" s="12"/>
      <c r="AG881" s="12"/>
      <c r="AH881" s="12"/>
      <c r="AI881" s="12"/>
      <c r="AJ881" s="12"/>
      <c r="AK881" s="12"/>
      <c r="AL881" s="12"/>
      <c r="AM881" s="12"/>
      <c r="AN881" s="12"/>
      <c r="AO881" s="12"/>
      <c r="AP881" s="12"/>
    </row>
    <row r="882" spans="1:42" ht="18.7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12"/>
      <c r="AC882" s="12"/>
      <c r="AD882" s="12"/>
      <c r="AE882" s="12"/>
      <c r="AF882" s="12"/>
      <c r="AG882" s="12"/>
      <c r="AH882" s="12"/>
      <c r="AI882" s="12"/>
      <c r="AJ882" s="12"/>
      <c r="AK882" s="12"/>
      <c r="AL882" s="12"/>
      <c r="AM882" s="12"/>
      <c r="AN882" s="12"/>
      <c r="AO882" s="12"/>
      <c r="AP882" s="12"/>
    </row>
    <row r="883" spans="1:42" ht="18.7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12"/>
      <c r="AC883" s="12"/>
      <c r="AD883" s="12"/>
      <c r="AE883" s="12"/>
      <c r="AF883" s="12"/>
      <c r="AG883" s="12"/>
      <c r="AH883" s="12"/>
      <c r="AI883" s="12"/>
      <c r="AJ883" s="12"/>
      <c r="AK883" s="12"/>
      <c r="AL883" s="12"/>
      <c r="AM883" s="12"/>
      <c r="AN883" s="12"/>
      <c r="AO883" s="12"/>
      <c r="AP883" s="12"/>
    </row>
    <row r="884" spans="1:42" ht="18.7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12"/>
      <c r="AC884" s="12"/>
      <c r="AD884" s="12"/>
      <c r="AE884" s="12"/>
      <c r="AF884" s="12"/>
      <c r="AG884" s="12"/>
      <c r="AH884" s="12"/>
      <c r="AI884" s="12"/>
      <c r="AJ884" s="12"/>
      <c r="AK884" s="12"/>
      <c r="AL884" s="12"/>
      <c r="AM884" s="12"/>
      <c r="AN884" s="12"/>
      <c r="AO884" s="12"/>
      <c r="AP884" s="12"/>
    </row>
    <row r="885" spans="1:42" ht="18.7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12"/>
      <c r="AC885" s="12"/>
      <c r="AD885" s="12"/>
      <c r="AE885" s="12"/>
      <c r="AF885" s="12"/>
      <c r="AG885" s="12"/>
      <c r="AH885" s="12"/>
      <c r="AI885" s="12"/>
      <c r="AJ885" s="12"/>
      <c r="AK885" s="12"/>
      <c r="AL885" s="12"/>
      <c r="AM885" s="12"/>
      <c r="AN885" s="12"/>
      <c r="AO885" s="12"/>
      <c r="AP885" s="12"/>
    </row>
    <row r="886" spans="1:42" ht="18.7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12"/>
      <c r="AC886" s="12"/>
      <c r="AD886" s="12"/>
      <c r="AE886" s="12"/>
      <c r="AF886" s="12"/>
      <c r="AG886" s="12"/>
      <c r="AH886" s="12"/>
      <c r="AI886" s="12"/>
      <c r="AJ886" s="12"/>
      <c r="AK886" s="12"/>
      <c r="AL886" s="12"/>
      <c r="AM886" s="12"/>
      <c r="AN886" s="12"/>
      <c r="AO886" s="12"/>
      <c r="AP886" s="12"/>
    </row>
    <row r="887" spans="1:42" ht="18.7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12"/>
      <c r="AC887" s="12"/>
      <c r="AD887" s="12"/>
      <c r="AE887" s="12"/>
      <c r="AF887" s="12"/>
      <c r="AG887" s="12"/>
      <c r="AH887" s="12"/>
      <c r="AI887" s="12"/>
      <c r="AJ887" s="12"/>
      <c r="AK887" s="12"/>
      <c r="AL887" s="12"/>
      <c r="AM887" s="12"/>
      <c r="AN887" s="12"/>
      <c r="AO887" s="12"/>
      <c r="AP887" s="12"/>
    </row>
    <row r="888" spans="1:42" ht="18.7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12"/>
      <c r="AC888" s="12"/>
      <c r="AD888" s="12"/>
      <c r="AE888" s="12"/>
      <c r="AF888" s="12"/>
      <c r="AG888" s="12"/>
      <c r="AH888" s="12"/>
      <c r="AI888" s="12"/>
      <c r="AJ888" s="12"/>
      <c r="AK888" s="12"/>
      <c r="AL888" s="12"/>
      <c r="AM888" s="12"/>
      <c r="AN888" s="12"/>
      <c r="AO888" s="12"/>
      <c r="AP888" s="12"/>
    </row>
    <row r="889" spans="1:42" ht="18.7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12"/>
      <c r="AC889" s="12"/>
      <c r="AD889" s="12"/>
      <c r="AE889" s="12"/>
      <c r="AF889" s="12"/>
      <c r="AG889" s="12"/>
      <c r="AH889" s="12"/>
      <c r="AI889" s="12"/>
      <c r="AJ889" s="12"/>
      <c r="AK889" s="12"/>
      <c r="AL889" s="12"/>
      <c r="AM889" s="12"/>
      <c r="AN889" s="12"/>
      <c r="AO889" s="12"/>
      <c r="AP889" s="12"/>
    </row>
    <row r="890" spans="1:42" ht="18.7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12"/>
      <c r="AC890" s="12"/>
      <c r="AD890" s="12"/>
      <c r="AE890" s="12"/>
      <c r="AF890" s="12"/>
      <c r="AG890" s="12"/>
      <c r="AH890" s="12"/>
      <c r="AI890" s="12"/>
      <c r="AJ890" s="12"/>
      <c r="AK890" s="12"/>
      <c r="AL890" s="12"/>
      <c r="AM890" s="12"/>
      <c r="AN890" s="12"/>
      <c r="AO890" s="12"/>
      <c r="AP890" s="12"/>
    </row>
    <row r="891" spans="1:42" ht="18.7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12"/>
      <c r="AC891" s="12"/>
      <c r="AD891" s="12"/>
      <c r="AE891" s="12"/>
      <c r="AF891" s="12"/>
      <c r="AG891" s="12"/>
      <c r="AH891" s="12"/>
      <c r="AI891" s="12"/>
      <c r="AJ891" s="12"/>
      <c r="AK891" s="12"/>
      <c r="AL891" s="12"/>
      <c r="AM891" s="12"/>
      <c r="AN891" s="12"/>
      <c r="AO891" s="12"/>
      <c r="AP891" s="12"/>
    </row>
    <row r="892" spans="1:42" ht="18.7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12"/>
      <c r="AC892" s="12"/>
      <c r="AD892" s="12"/>
      <c r="AE892" s="12"/>
      <c r="AF892" s="12"/>
      <c r="AG892" s="12"/>
      <c r="AH892" s="12"/>
      <c r="AI892" s="12"/>
      <c r="AJ892" s="12"/>
      <c r="AK892" s="12"/>
      <c r="AL892" s="12"/>
      <c r="AM892" s="12"/>
      <c r="AN892" s="12"/>
      <c r="AO892" s="12"/>
      <c r="AP892" s="12"/>
    </row>
    <row r="893" spans="1:42" ht="18.7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12"/>
      <c r="AC893" s="12"/>
      <c r="AD893" s="12"/>
      <c r="AE893" s="12"/>
      <c r="AF893" s="12"/>
      <c r="AG893" s="12"/>
      <c r="AH893" s="12"/>
      <c r="AI893" s="12"/>
      <c r="AJ893" s="12"/>
      <c r="AK893" s="12"/>
      <c r="AL893" s="12"/>
      <c r="AM893" s="12"/>
      <c r="AN893" s="12"/>
      <c r="AO893" s="12"/>
      <c r="AP893" s="12"/>
    </row>
    <row r="894" spans="1:42" ht="18.7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12"/>
      <c r="AC894" s="12"/>
      <c r="AD894" s="12"/>
      <c r="AE894" s="12"/>
      <c r="AF894" s="12"/>
      <c r="AG894" s="12"/>
      <c r="AH894" s="12"/>
      <c r="AI894" s="12"/>
      <c r="AJ894" s="12"/>
      <c r="AK894" s="12"/>
      <c r="AL894" s="12"/>
      <c r="AM894" s="12"/>
      <c r="AN894" s="12"/>
      <c r="AO894" s="12"/>
      <c r="AP894" s="12"/>
    </row>
    <row r="895" spans="1:42" ht="18.7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12"/>
      <c r="AC895" s="12"/>
      <c r="AD895" s="12"/>
      <c r="AE895" s="12"/>
      <c r="AF895" s="12"/>
      <c r="AG895" s="12"/>
      <c r="AH895" s="12"/>
      <c r="AI895" s="12"/>
      <c r="AJ895" s="12"/>
      <c r="AK895" s="12"/>
      <c r="AL895" s="12"/>
      <c r="AM895" s="12"/>
      <c r="AN895" s="12"/>
      <c r="AO895" s="12"/>
      <c r="AP895" s="12"/>
    </row>
    <row r="896" spans="1:42" ht="18.7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12"/>
      <c r="AC896" s="12"/>
      <c r="AD896" s="12"/>
      <c r="AE896" s="12"/>
      <c r="AF896" s="12"/>
      <c r="AG896" s="12"/>
      <c r="AH896" s="12"/>
      <c r="AI896" s="12"/>
      <c r="AJ896" s="12"/>
      <c r="AK896" s="12"/>
      <c r="AL896" s="12"/>
      <c r="AM896" s="12"/>
      <c r="AN896" s="12"/>
      <c r="AO896" s="12"/>
      <c r="AP896" s="12"/>
    </row>
    <row r="897" spans="1:42" ht="18.7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12"/>
      <c r="AC897" s="12"/>
      <c r="AD897" s="12"/>
      <c r="AE897" s="12"/>
      <c r="AF897" s="12"/>
      <c r="AG897" s="12"/>
      <c r="AH897" s="12"/>
      <c r="AI897" s="12"/>
      <c r="AJ897" s="12"/>
      <c r="AK897" s="12"/>
      <c r="AL897" s="12"/>
      <c r="AM897" s="12"/>
      <c r="AN897" s="12"/>
      <c r="AO897" s="12"/>
      <c r="AP897" s="12"/>
    </row>
    <row r="898" spans="1:42" ht="18.7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12"/>
      <c r="AC898" s="12"/>
      <c r="AD898" s="12"/>
      <c r="AE898" s="12"/>
      <c r="AF898" s="12"/>
      <c r="AG898" s="12"/>
      <c r="AH898" s="12"/>
      <c r="AI898" s="12"/>
      <c r="AJ898" s="12"/>
      <c r="AK898" s="12"/>
      <c r="AL898" s="12"/>
      <c r="AM898" s="12"/>
      <c r="AN898" s="12"/>
      <c r="AO898" s="12"/>
      <c r="AP898" s="12"/>
    </row>
    <row r="899" spans="1:42" ht="18.7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12"/>
      <c r="AC899" s="12"/>
      <c r="AD899" s="12"/>
      <c r="AE899" s="12"/>
      <c r="AF899" s="12"/>
      <c r="AG899" s="12"/>
      <c r="AH899" s="12"/>
      <c r="AI899" s="12"/>
      <c r="AJ899" s="12"/>
      <c r="AK899" s="12"/>
      <c r="AL899" s="12"/>
      <c r="AM899" s="12"/>
      <c r="AN899" s="12"/>
      <c r="AO899" s="12"/>
      <c r="AP899" s="12"/>
    </row>
    <row r="900" spans="1:42" ht="18.7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12"/>
      <c r="AC900" s="12"/>
      <c r="AD900" s="12"/>
      <c r="AE900" s="12"/>
      <c r="AF900" s="12"/>
      <c r="AG900" s="12"/>
      <c r="AH900" s="12"/>
      <c r="AI900" s="12"/>
      <c r="AJ900" s="12"/>
      <c r="AK900" s="12"/>
      <c r="AL900" s="12"/>
      <c r="AM900" s="12"/>
      <c r="AN900" s="12"/>
      <c r="AO900" s="12"/>
      <c r="AP900" s="12"/>
    </row>
    <row r="901" spans="1:42" ht="18.7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12"/>
      <c r="AC901" s="12"/>
      <c r="AD901" s="12"/>
      <c r="AE901" s="12"/>
      <c r="AF901" s="12"/>
      <c r="AG901" s="12"/>
      <c r="AH901" s="12"/>
      <c r="AI901" s="12"/>
      <c r="AJ901" s="12"/>
      <c r="AK901" s="12"/>
      <c r="AL901" s="12"/>
      <c r="AM901" s="12"/>
      <c r="AN901" s="12"/>
      <c r="AO901" s="12"/>
      <c r="AP901" s="12"/>
    </row>
    <row r="902" spans="1:42" ht="18.7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12"/>
      <c r="AC902" s="12"/>
      <c r="AD902" s="12"/>
      <c r="AE902" s="12"/>
      <c r="AF902" s="12"/>
      <c r="AG902" s="12"/>
      <c r="AH902" s="12"/>
      <c r="AI902" s="12"/>
      <c r="AJ902" s="12"/>
      <c r="AK902" s="12"/>
      <c r="AL902" s="12"/>
      <c r="AM902" s="12"/>
      <c r="AN902" s="12"/>
      <c r="AO902" s="12"/>
      <c r="AP902" s="12"/>
    </row>
    <row r="903" spans="1:42" ht="18.7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12"/>
      <c r="AC903" s="12"/>
      <c r="AD903" s="12"/>
      <c r="AE903" s="12"/>
      <c r="AF903" s="12"/>
      <c r="AG903" s="12"/>
      <c r="AH903" s="12"/>
      <c r="AI903" s="12"/>
      <c r="AJ903" s="12"/>
      <c r="AK903" s="12"/>
      <c r="AL903" s="12"/>
      <c r="AM903" s="12"/>
      <c r="AN903" s="12"/>
      <c r="AO903" s="12"/>
      <c r="AP903" s="12"/>
    </row>
    <row r="904" spans="1:42" ht="18.7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12"/>
      <c r="AC904" s="12"/>
      <c r="AD904" s="12"/>
      <c r="AE904" s="12"/>
      <c r="AF904" s="12"/>
      <c r="AG904" s="12"/>
      <c r="AH904" s="12"/>
      <c r="AI904" s="12"/>
      <c r="AJ904" s="12"/>
      <c r="AK904" s="12"/>
      <c r="AL904" s="12"/>
      <c r="AM904" s="12"/>
      <c r="AN904" s="12"/>
      <c r="AO904" s="12"/>
      <c r="AP904" s="12"/>
    </row>
    <row r="905" spans="1:42" ht="18.7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12"/>
      <c r="AC905" s="12"/>
      <c r="AD905" s="12"/>
      <c r="AE905" s="12"/>
      <c r="AF905" s="12"/>
      <c r="AG905" s="12"/>
      <c r="AH905" s="12"/>
      <c r="AI905" s="12"/>
      <c r="AJ905" s="12"/>
      <c r="AK905" s="12"/>
      <c r="AL905" s="12"/>
      <c r="AM905" s="12"/>
      <c r="AN905" s="12"/>
      <c r="AO905" s="12"/>
      <c r="AP905" s="12"/>
    </row>
    <row r="906" spans="1:42" ht="18.7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12"/>
      <c r="AC906" s="12"/>
      <c r="AD906" s="12"/>
      <c r="AE906" s="12"/>
      <c r="AF906" s="12"/>
      <c r="AG906" s="12"/>
      <c r="AH906" s="12"/>
      <c r="AI906" s="12"/>
      <c r="AJ906" s="12"/>
      <c r="AK906" s="12"/>
      <c r="AL906" s="12"/>
      <c r="AM906" s="12"/>
      <c r="AN906" s="12"/>
      <c r="AO906" s="12"/>
      <c r="AP906" s="12"/>
    </row>
    <row r="907" spans="1:42" ht="18.7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12"/>
      <c r="AC907" s="12"/>
      <c r="AD907" s="12"/>
      <c r="AE907" s="12"/>
      <c r="AF907" s="12"/>
      <c r="AG907" s="12"/>
      <c r="AH907" s="12"/>
      <c r="AI907" s="12"/>
      <c r="AJ907" s="12"/>
      <c r="AK907" s="12"/>
      <c r="AL907" s="12"/>
      <c r="AM907" s="12"/>
      <c r="AN907" s="12"/>
      <c r="AO907" s="12"/>
      <c r="AP907" s="12"/>
    </row>
    <row r="908" spans="1:42" ht="18.7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12"/>
      <c r="AC908" s="12"/>
      <c r="AD908" s="12"/>
      <c r="AE908" s="12"/>
      <c r="AF908" s="12"/>
      <c r="AG908" s="12"/>
      <c r="AH908" s="12"/>
      <c r="AI908" s="12"/>
      <c r="AJ908" s="12"/>
      <c r="AK908" s="12"/>
      <c r="AL908" s="12"/>
      <c r="AM908" s="12"/>
      <c r="AN908" s="12"/>
      <c r="AO908" s="12"/>
      <c r="AP908" s="12"/>
    </row>
    <row r="909" spans="1:42" ht="18.7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12"/>
      <c r="AC909" s="12"/>
      <c r="AD909" s="12"/>
      <c r="AE909" s="12"/>
      <c r="AF909" s="12"/>
      <c r="AG909" s="12"/>
      <c r="AH909" s="12"/>
      <c r="AI909" s="12"/>
      <c r="AJ909" s="12"/>
      <c r="AK909" s="12"/>
      <c r="AL909" s="12"/>
      <c r="AM909" s="12"/>
      <c r="AN909" s="12"/>
      <c r="AO909" s="12"/>
      <c r="AP909" s="12"/>
    </row>
    <row r="910" spans="1:42" ht="18.7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12"/>
      <c r="AC910" s="12"/>
      <c r="AD910" s="12"/>
      <c r="AE910" s="12"/>
      <c r="AF910" s="12"/>
      <c r="AG910" s="12"/>
      <c r="AH910" s="12"/>
      <c r="AI910" s="12"/>
      <c r="AJ910" s="12"/>
      <c r="AK910" s="12"/>
      <c r="AL910" s="12"/>
      <c r="AM910" s="12"/>
      <c r="AN910" s="12"/>
      <c r="AO910" s="12"/>
      <c r="AP910" s="12"/>
    </row>
    <row r="911" spans="1:42" ht="18.7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12"/>
      <c r="AC911" s="12"/>
      <c r="AD911" s="12"/>
      <c r="AE911" s="12"/>
      <c r="AF911" s="12"/>
      <c r="AG911" s="12"/>
      <c r="AH911" s="12"/>
      <c r="AI911" s="12"/>
      <c r="AJ911" s="12"/>
      <c r="AK911" s="12"/>
      <c r="AL911" s="12"/>
      <c r="AM911" s="12"/>
      <c r="AN911" s="12"/>
      <c r="AO911" s="12"/>
      <c r="AP911" s="12"/>
    </row>
    <row r="912" spans="1:42" ht="18.7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12"/>
      <c r="AC912" s="12"/>
      <c r="AD912" s="12"/>
      <c r="AE912" s="12"/>
      <c r="AF912" s="12"/>
      <c r="AG912" s="12"/>
      <c r="AH912" s="12"/>
      <c r="AI912" s="12"/>
      <c r="AJ912" s="12"/>
      <c r="AK912" s="12"/>
      <c r="AL912" s="12"/>
      <c r="AM912" s="12"/>
      <c r="AN912" s="12"/>
      <c r="AO912" s="12"/>
      <c r="AP912" s="12"/>
    </row>
    <row r="913" spans="1:42" ht="18.7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12"/>
      <c r="AC913" s="12"/>
      <c r="AD913" s="12"/>
      <c r="AE913" s="12"/>
      <c r="AF913" s="12"/>
      <c r="AG913" s="12"/>
      <c r="AH913" s="12"/>
      <c r="AI913" s="12"/>
      <c r="AJ913" s="12"/>
      <c r="AK913" s="12"/>
      <c r="AL913" s="12"/>
      <c r="AM913" s="12"/>
      <c r="AN913" s="12"/>
      <c r="AO913" s="12"/>
      <c r="AP913" s="12"/>
    </row>
    <row r="914" spans="1:42" ht="18.7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12"/>
      <c r="AC914" s="12"/>
      <c r="AD914" s="12"/>
      <c r="AE914" s="12"/>
      <c r="AF914" s="12"/>
      <c r="AG914" s="12"/>
      <c r="AH914" s="12"/>
      <c r="AI914" s="12"/>
      <c r="AJ914" s="12"/>
      <c r="AK914" s="12"/>
      <c r="AL914" s="12"/>
      <c r="AM914" s="12"/>
      <c r="AN914" s="12"/>
      <c r="AO914" s="12"/>
      <c r="AP914" s="12"/>
    </row>
    <row r="915" spans="1:42" ht="18.7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12"/>
      <c r="AC915" s="12"/>
      <c r="AD915" s="12"/>
      <c r="AE915" s="12"/>
      <c r="AF915" s="12"/>
      <c r="AG915" s="12"/>
      <c r="AH915" s="12"/>
      <c r="AI915" s="12"/>
      <c r="AJ915" s="12"/>
      <c r="AK915" s="12"/>
      <c r="AL915" s="12"/>
      <c r="AM915" s="12"/>
      <c r="AN915" s="12"/>
      <c r="AO915" s="12"/>
      <c r="AP915" s="12"/>
    </row>
    <row r="916" spans="1:42" ht="18.7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12"/>
      <c r="AC916" s="12"/>
      <c r="AD916" s="12"/>
      <c r="AE916" s="12"/>
      <c r="AF916" s="12"/>
      <c r="AG916" s="12"/>
      <c r="AH916" s="12"/>
      <c r="AI916" s="12"/>
      <c r="AJ916" s="12"/>
      <c r="AK916" s="12"/>
      <c r="AL916" s="12"/>
      <c r="AM916" s="12"/>
      <c r="AN916" s="12"/>
      <c r="AO916" s="12"/>
      <c r="AP916" s="12"/>
    </row>
    <row r="917" spans="1:42" ht="18.7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12"/>
      <c r="AC917" s="12"/>
      <c r="AD917" s="12"/>
      <c r="AE917" s="12"/>
      <c r="AF917" s="12"/>
      <c r="AG917" s="12"/>
      <c r="AH917" s="12"/>
      <c r="AI917" s="12"/>
      <c r="AJ917" s="12"/>
      <c r="AK917" s="12"/>
      <c r="AL917" s="12"/>
      <c r="AM917" s="12"/>
      <c r="AN917" s="12"/>
      <c r="AO917" s="12"/>
      <c r="AP917" s="12"/>
    </row>
    <row r="918" spans="1:42" ht="18.7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12"/>
      <c r="AC918" s="12"/>
      <c r="AD918" s="12"/>
      <c r="AE918" s="12"/>
      <c r="AF918" s="12"/>
      <c r="AG918" s="12"/>
      <c r="AH918" s="12"/>
      <c r="AI918" s="12"/>
      <c r="AJ918" s="12"/>
      <c r="AK918" s="12"/>
      <c r="AL918" s="12"/>
      <c r="AM918" s="12"/>
      <c r="AN918" s="12"/>
      <c r="AO918" s="12"/>
      <c r="AP918" s="12"/>
    </row>
    <row r="919" spans="1:42" ht="18.7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12"/>
      <c r="AC919" s="12"/>
      <c r="AD919" s="12"/>
      <c r="AE919" s="12"/>
      <c r="AF919" s="12"/>
      <c r="AG919" s="12"/>
      <c r="AH919" s="12"/>
      <c r="AI919" s="12"/>
      <c r="AJ919" s="12"/>
      <c r="AK919" s="12"/>
      <c r="AL919" s="12"/>
      <c r="AM919" s="12"/>
      <c r="AN919" s="12"/>
      <c r="AO919" s="12"/>
      <c r="AP919" s="12"/>
    </row>
    <row r="920" spans="1:42" ht="18.7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12"/>
      <c r="AC920" s="12"/>
      <c r="AD920" s="12"/>
      <c r="AE920" s="12"/>
      <c r="AF920" s="12"/>
      <c r="AG920" s="12"/>
      <c r="AH920" s="12"/>
      <c r="AI920" s="12"/>
      <c r="AJ920" s="12"/>
      <c r="AK920" s="12"/>
      <c r="AL920" s="12"/>
      <c r="AM920" s="12"/>
      <c r="AN920" s="12"/>
      <c r="AO920" s="12"/>
      <c r="AP920" s="12"/>
    </row>
    <row r="921" spans="1:42" ht="18.7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12"/>
      <c r="AC921" s="12"/>
      <c r="AD921" s="12"/>
      <c r="AE921" s="12"/>
      <c r="AF921" s="12"/>
      <c r="AG921" s="12"/>
      <c r="AH921" s="12"/>
      <c r="AI921" s="12"/>
      <c r="AJ921" s="12"/>
      <c r="AK921" s="12"/>
      <c r="AL921" s="12"/>
      <c r="AM921" s="12"/>
      <c r="AN921" s="12"/>
      <c r="AO921" s="12"/>
      <c r="AP921" s="12"/>
    </row>
    <row r="922" spans="1:42" ht="18.7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12"/>
      <c r="AC922" s="12"/>
      <c r="AD922" s="12"/>
      <c r="AE922" s="12"/>
      <c r="AF922" s="12"/>
      <c r="AG922" s="12"/>
      <c r="AH922" s="12"/>
      <c r="AI922" s="12"/>
      <c r="AJ922" s="12"/>
      <c r="AK922" s="12"/>
      <c r="AL922" s="12"/>
      <c r="AM922" s="12"/>
      <c r="AN922" s="12"/>
      <c r="AO922" s="12"/>
      <c r="AP922" s="12"/>
    </row>
    <row r="923" spans="1:42" ht="18.7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12"/>
      <c r="AC923" s="12"/>
      <c r="AD923" s="12"/>
      <c r="AE923" s="12"/>
      <c r="AF923" s="12"/>
      <c r="AG923" s="12"/>
      <c r="AH923" s="12"/>
      <c r="AI923" s="12"/>
      <c r="AJ923" s="12"/>
      <c r="AK923" s="12"/>
      <c r="AL923" s="12"/>
      <c r="AM923" s="12"/>
      <c r="AN923" s="12"/>
      <c r="AO923" s="12"/>
      <c r="AP923" s="12"/>
    </row>
    <row r="924" spans="1:42" ht="18.7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12"/>
      <c r="AC924" s="12"/>
      <c r="AD924" s="12"/>
      <c r="AE924" s="12"/>
      <c r="AF924" s="12"/>
      <c r="AG924" s="12"/>
      <c r="AH924" s="12"/>
      <c r="AI924" s="12"/>
      <c r="AJ924" s="12"/>
      <c r="AK924" s="12"/>
      <c r="AL924" s="12"/>
      <c r="AM924" s="12"/>
      <c r="AN924" s="12"/>
      <c r="AO924" s="12"/>
      <c r="AP924" s="12"/>
    </row>
    <row r="925" spans="1:42" ht="18.7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12"/>
      <c r="AC925" s="12"/>
      <c r="AD925" s="12"/>
      <c r="AE925" s="12"/>
      <c r="AF925" s="12"/>
      <c r="AG925" s="12"/>
      <c r="AH925" s="12"/>
      <c r="AI925" s="12"/>
      <c r="AJ925" s="12"/>
      <c r="AK925" s="12"/>
      <c r="AL925" s="12"/>
      <c r="AM925" s="12"/>
      <c r="AN925" s="12"/>
      <c r="AO925" s="12"/>
      <c r="AP925" s="12"/>
    </row>
    <row r="926" spans="1:42" ht="18.7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12"/>
      <c r="AC926" s="12"/>
      <c r="AD926" s="12"/>
      <c r="AE926" s="12"/>
      <c r="AF926" s="12"/>
      <c r="AG926" s="12"/>
      <c r="AH926" s="12"/>
      <c r="AI926" s="12"/>
      <c r="AJ926" s="12"/>
      <c r="AK926" s="12"/>
      <c r="AL926" s="12"/>
      <c r="AM926" s="12"/>
      <c r="AN926" s="12"/>
      <c r="AO926" s="12"/>
      <c r="AP926" s="12"/>
    </row>
    <row r="927" spans="1:42" ht="18.7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12"/>
      <c r="AC927" s="12"/>
      <c r="AD927" s="12"/>
      <c r="AE927" s="12"/>
      <c r="AF927" s="12"/>
      <c r="AG927" s="12"/>
      <c r="AH927" s="12"/>
      <c r="AI927" s="12"/>
      <c r="AJ927" s="12"/>
      <c r="AK927" s="12"/>
      <c r="AL927" s="12"/>
      <c r="AM927" s="12"/>
      <c r="AN927" s="12"/>
      <c r="AO927" s="12"/>
      <c r="AP927" s="12"/>
    </row>
    <row r="928" spans="1:42" ht="18.7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12"/>
      <c r="AC928" s="12"/>
      <c r="AD928" s="12"/>
      <c r="AE928" s="12"/>
      <c r="AF928" s="12"/>
      <c r="AG928" s="12"/>
      <c r="AH928" s="12"/>
      <c r="AI928" s="12"/>
      <c r="AJ928" s="12"/>
      <c r="AK928" s="12"/>
      <c r="AL928" s="12"/>
      <c r="AM928" s="12"/>
      <c r="AN928" s="12"/>
      <c r="AO928" s="12"/>
      <c r="AP928" s="12"/>
    </row>
    <row r="929" spans="1:42" ht="18.7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12"/>
      <c r="AC929" s="12"/>
      <c r="AD929" s="12"/>
      <c r="AE929" s="12"/>
      <c r="AF929" s="12"/>
      <c r="AG929" s="12"/>
      <c r="AH929" s="12"/>
      <c r="AI929" s="12"/>
      <c r="AJ929" s="12"/>
      <c r="AK929" s="12"/>
      <c r="AL929" s="12"/>
      <c r="AM929" s="12"/>
      <c r="AN929" s="12"/>
      <c r="AO929" s="12"/>
      <c r="AP929" s="12"/>
    </row>
    <row r="930" spans="1:42" ht="18.7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12"/>
      <c r="AC930" s="12"/>
      <c r="AD930" s="12"/>
      <c r="AE930" s="12"/>
      <c r="AF930" s="12"/>
      <c r="AG930" s="12"/>
      <c r="AH930" s="12"/>
      <c r="AI930" s="12"/>
      <c r="AJ930" s="12"/>
      <c r="AK930" s="12"/>
      <c r="AL930" s="12"/>
      <c r="AM930" s="12"/>
      <c r="AN930" s="12"/>
      <c r="AO930" s="12"/>
      <c r="AP930" s="12"/>
    </row>
    <row r="931" spans="1:42" ht="18.7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12"/>
      <c r="AC931" s="12"/>
      <c r="AD931" s="12"/>
      <c r="AE931" s="12"/>
      <c r="AF931" s="12"/>
      <c r="AG931" s="12"/>
      <c r="AH931" s="12"/>
      <c r="AI931" s="12"/>
      <c r="AJ931" s="12"/>
      <c r="AK931" s="12"/>
      <c r="AL931" s="12"/>
      <c r="AM931" s="12"/>
      <c r="AN931" s="12"/>
      <c r="AO931" s="12"/>
      <c r="AP931" s="12"/>
    </row>
    <row r="932" spans="1:42" ht="18.7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12"/>
      <c r="AC932" s="12"/>
      <c r="AD932" s="12"/>
      <c r="AE932" s="12"/>
      <c r="AF932" s="12"/>
      <c r="AG932" s="12"/>
      <c r="AH932" s="12"/>
      <c r="AI932" s="12"/>
      <c r="AJ932" s="12"/>
      <c r="AK932" s="12"/>
      <c r="AL932" s="12"/>
      <c r="AM932" s="12"/>
      <c r="AN932" s="12"/>
      <c r="AO932" s="12"/>
      <c r="AP932" s="12"/>
    </row>
    <row r="933" spans="1:42" ht="18.7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12"/>
      <c r="AC933" s="12"/>
      <c r="AD933" s="12"/>
      <c r="AE933" s="12"/>
      <c r="AF933" s="12"/>
      <c r="AG933" s="12"/>
      <c r="AH933" s="12"/>
      <c r="AI933" s="12"/>
      <c r="AJ933" s="12"/>
      <c r="AK933" s="12"/>
      <c r="AL933" s="12"/>
      <c r="AM933" s="12"/>
      <c r="AN933" s="12"/>
      <c r="AO933" s="12"/>
      <c r="AP933" s="12"/>
    </row>
    <row r="934" spans="1:42" ht="18.7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12"/>
      <c r="AC934" s="12"/>
      <c r="AD934" s="12"/>
      <c r="AE934" s="12"/>
      <c r="AF934" s="12"/>
      <c r="AG934" s="12"/>
      <c r="AH934" s="12"/>
      <c r="AI934" s="12"/>
      <c r="AJ934" s="12"/>
      <c r="AK934" s="12"/>
      <c r="AL934" s="12"/>
      <c r="AM934" s="12"/>
      <c r="AN934" s="12"/>
      <c r="AO934" s="12"/>
      <c r="AP934" s="12"/>
    </row>
    <row r="935" spans="1:42" ht="18.7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12"/>
      <c r="AC935" s="12"/>
      <c r="AD935" s="12"/>
      <c r="AE935" s="12"/>
      <c r="AF935" s="12"/>
      <c r="AG935" s="12"/>
      <c r="AH935" s="12"/>
      <c r="AI935" s="12"/>
      <c r="AJ935" s="12"/>
      <c r="AK935" s="12"/>
      <c r="AL935" s="12"/>
      <c r="AM935" s="12"/>
      <c r="AN935" s="12"/>
      <c r="AO935" s="12"/>
      <c r="AP935" s="12"/>
    </row>
    <row r="936" spans="1:42" ht="18.7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12"/>
      <c r="AC936" s="12"/>
      <c r="AD936" s="12"/>
      <c r="AE936" s="12"/>
      <c r="AF936" s="12"/>
      <c r="AG936" s="12"/>
      <c r="AH936" s="12"/>
      <c r="AI936" s="12"/>
      <c r="AJ936" s="12"/>
      <c r="AK936" s="12"/>
      <c r="AL936" s="12"/>
      <c r="AM936" s="12"/>
      <c r="AN936" s="12"/>
      <c r="AO936" s="12"/>
      <c r="AP936" s="12"/>
    </row>
    <row r="937" spans="1:42" ht="18.7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12"/>
      <c r="AC937" s="12"/>
      <c r="AD937" s="12"/>
      <c r="AE937" s="12"/>
      <c r="AF937" s="12"/>
      <c r="AG937" s="12"/>
      <c r="AH937" s="12"/>
      <c r="AI937" s="12"/>
      <c r="AJ937" s="12"/>
      <c r="AK937" s="12"/>
      <c r="AL937" s="12"/>
      <c r="AM937" s="12"/>
      <c r="AN937" s="12"/>
      <c r="AO937" s="12"/>
      <c r="AP937" s="12"/>
    </row>
    <row r="938" spans="1:42" ht="18.7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12"/>
      <c r="AC938" s="12"/>
      <c r="AD938" s="12"/>
      <c r="AE938" s="12"/>
      <c r="AF938" s="12"/>
      <c r="AG938" s="12"/>
      <c r="AH938" s="12"/>
      <c r="AI938" s="12"/>
      <c r="AJ938" s="12"/>
      <c r="AK938" s="12"/>
      <c r="AL938" s="12"/>
      <c r="AM938" s="12"/>
      <c r="AN938" s="12"/>
      <c r="AO938" s="12"/>
      <c r="AP938" s="12"/>
    </row>
    <row r="939" spans="1:42" ht="18.7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12"/>
      <c r="AC939" s="12"/>
      <c r="AD939" s="12"/>
      <c r="AE939" s="12"/>
      <c r="AF939" s="12"/>
      <c r="AG939" s="12"/>
      <c r="AH939" s="12"/>
      <c r="AI939" s="12"/>
      <c r="AJ939" s="12"/>
      <c r="AK939" s="12"/>
      <c r="AL939" s="12"/>
      <c r="AM939" s="12"/>
      <c r="AN939" s="12"/>
      <c r="AO939" s="12"/>
      <c r="AP939" s="12"/>
    </row>
    <row r="940" spans="1:42" ht="18.7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12"/>
      <c r="AC940" s="12"/>
      <c r="AD940" s="12"/>
      <c r="AE940" s="12"/>
      <c r="AF940" s="12"/>
      <c r="AG940" s="12"/>
      <c r="AH940" s="12"/>
      <c r="AI940" s="12"/>
      <c r="AJ940" s="12"/>
      <c r="AK940" s="12"/>
      <c r="AL940" s="12"/>
      <c r="AM940" s="12"/>
      <c r="AN940" s="12"/>
      <c r="AO940" s="12"/>
      <c r="AP940" s="12"/>
    </row>
    <row r="941" spans="1:42" ht="18.7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12"/>
      <c r="AC941" s="12"/>
      <c r="AD941" s="12"/>
      <c r="AE941" s="12"/>
      <c r="AF941" s="12"/>
      <c r="AG941" s="12"/>
      <c r="AH941" s="12"/>
      <c r="AI941" s="12"/>
      <c r="AJ941" s="12"/>
      <c r="AK941" s="12"/>
      <c r="AL941" s="12"/>
      <c r="AM941" s="12"/>
      <c r="AN941" s="12"/>
      <c r="AO941" s="12"/>
      <c r="AP941" s="12"/>
    </row>
    <row r="942" spans="1:42" ht="18.7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12"/>
      <c r="AC942" s="12"/>
      <c r="AD942" s="12"/>
      <c r="AE942" s="12"/>
      <c r="AF942" s="12"/>
      <c r="AG942" s="12"/>
      <c r="AH942" s="12"/>
      <c r="AI942" s="12"/>
      <c r="AJ942" s="12"/>
      <c r="AK942" s="12"/>
      <c r="AL942" s="12"/>
      <c r="AM942" s="12"/>
      <c r="AN942" s="12"/>
      <c r="AO942" s="12"/>
      <c r="AP942" s="12"/>
    </row>
    <row r="943" spans="1:42" ht="18.7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12"/>
      <c r="AC943" s="12"/>
      <c r="AD943" s="12"/>
      <c r="AE943" s="12"/>
      <c r="AF943" s="12"/>
      <c r="AG943" s="12"/>
      <c r="AH943" s="12"/>
      <c r="AI943" s="12"/>
      <c r="AJ943" s="12"/>
      <c r="AK943" s="12"/>
      <c r="AL943" s="12"/>
      <c r="AM943" s="12"/>
      <c r="AN943" s="12"/>
      <c r="AO943" s="12"/>
      <c r="AP943" s="12"/>
    </row>
    <row r="944" spans="1:42" ht="18.7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12"/>
      <c r="AC944" s="12"/>
      <c r="AD944" s="12"/>
      <c r="AE944" s="12"/>
      <c r="AF944" s="12"/>
      <c r="AG944" s="12"/>
      <c r="AH944" s="12"/>
      <c r="AI944" s="12"/>
      <c r="AJ944" s="12"/>
      <c r="AK944" s="12"/>
      <c r="AL944" s="12"/>
      <c r="AM944" s="12"/>
      <c r="AN944" s="12"/>
      <c r="AO944" s="12"/>
      <c r="AP944" s="12"/>
    </row>
    <row r="945" spans="1:42" ht="18.7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12"/>
      <c r="AC945" s="12"/>
      <c r="AD945" s="12"/>
      <c r="AE945" s="12"/>
      <c r="AF945" s="12"/>
      <c r="AG945" s="12"/>
      <c r="AH945" s="12"/>
      <c r="AI945" s="12"/>
      <c r="AJ945" s="12"/>
      <c r="AK945" s="12"/>
      <c r="AL945" s="12"/>
      <c r="AM945" s="12"/>
      <c r="AN945" s="12"/>
      <c r="AO945" s="12"/>
      <c r="AP945" s="12"/>
    </row>
    <row r="946" spans="1:42" ht="18.7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12"/>
      <c r="AC946" s="12"/>
      <c r="AD946" s="12"/>
      <c r="AE946" s="12"/>
      <c r="AF946" s="12"/>
      <c r="AG946" s="12"/>
      <c r="AH946" s="12"/>
      <c r="AI946" s="12"/>
      <c r="AJ946" s="12"/>
      <c r="AK946" s="12"/>
      <c r="AL946" s="12"/>
      <c r="AM946" s="12"/>
      <c r="AN946" s="12"/>
      <c r="AO946" s="12"/>
      <c r="AP946" s="12"/>
    </row>
    <row r="947" spans="1:42" ht="18.7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12"/>
      <c r="AC947" s="12"/>
      <c r="AD947" s="12"/>
      <c r="AE947" s="12"/>
      <c r="AF947" s="12"/>
      <c r="AG947" s="12"/>
      <c r="AH947" s="12"/>
      <c r="AI947" s="12"/>
      <c r="AJ947" s="12"/>
      <c r="AK947" s="12"/>
      <c r="AL947" s="12"/>
      <c r="AM947" s="12"/>
      <c r="AN947" s="12"/>
      <c r="AO947" s="12"/>
      <c r="AP947" s="12"/>
    </row>
    <row r="948" spans="1:42" ht="18.7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12"/>
      <c r="AC948" s="12"/>
      <c r="AD948" s="12"/>
      <c r="AE948" s="12"/>
      <c r="AF948" s="12"/>
      <c r="AG948" s="12"/>
      <c r="AH948" s="12"/>
      <c r="AI948" s="12"/>
      <c r="AJ948" s="12"/>
      <c r="AK948" s="12"/>
      <c r="AL948" s="12"/>
      <c r="AM948" s="12"/>
      <c r="AN948" s="12"/>
      <c r="AO948" s="12"/>
      <c r="AP948" s="12"/>
    </row>
    <row r="949" spans="1:42" ht="18.7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12"/>
      <c r="AC949" s="12"/>
      <c r="AD949" s="12"/>
      <c r="AE949" s="12"/>
      <c r="AF949" s="12"/>
      <c r="AG949" s="12"/>
      <c r="AH949" s="12"/>
      <c r="AI949" s="12"/>
      <c r="AJ949" s="12"/>
      <c r="AK949" s="12"/>
      <c r="AL949" s="12"/>
      <c r="AM949" s="12"/>
      <c r="AN949" s="12"/>
      <c r="AO949" s="12"/>
      <c r="AP949" s="12"/>
    </row>
    <row r="950" spans="1:42" ht="18.7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12"/>
      <c r="AC950" s="12"/>
      <c r="AD950" s="12"/>
      <c r="AE950" s="12"/>
      <c r="AF950" s="12"/>
      <c r="AG950" s="12"/>
      <c r="AH950" s="12"/>
      <c r="AI950" s="12"/>
      <c r="AJ950" s="12"/>
      <c r="AK950" s="12"/>
      <c r="AL950" s="12"/>
      <c r="AM950" s="12"/>
      <c r="AN950" s="12"/>
      <c r="AO950" s="12"/>
      <c r="AP950" s="12"/>
    </row>
    <row r="951" spans="1:42" ht="18.7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12"/>
      <c r="AC951" s="12"/>
      <c r="AD951" s="12"/>
      <c r="AE951" s="12"/>
      <c r="AF951" s="12"/>
      <c r="AG951" s="12"/>
      <c r="AH951" s="12"/>
      <c r="AI951" s="12"/>
      <c r="AJ951" s="12"/>
      <c r="AK951" s="12"/>
      <c r="AL951" s="12"/>
      <c r="AM951" s="12"/>
      <c r="AN951" s="12"/>
      <c r="AO951" s="12"/>
      <c r="AP951" s="12"/>
    </row>
    <row r="952" spans="1:42" ht="18.7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12"/>
      <c r="AC952" s="12"/>
      <c r="AD952" s="12"/>
      <c r="AE952" s="12"/>
      <c r="AF952" s="12"/>
      <c r="AG952" s="12"/>
      <c r="AH952" s="12"/>
      <c r="AI952" s="12"/>
      <c r="AJ952" s="12"/>
      <c r="AK952" s="12"/>
      <c r="AL952" s="12"/>
      <c r="AM952" s="12"/>
      <c r="AN952" s="12"/>
      <c r="AO952" s="12"/>
      <c r="AP952" s="12"/>
    </row>
    <row r="953" spans="1:42" ht="18.7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12"/>
      <c r="AC953" s="12"/>
      <c r="AD953" s="12"/>
      <c r="AE953" s="12"/>
      <c r="AF953" s="12"/>
      <c r="AG953" s="12"/>
      <c r="AH953" s="12"/>
      <c r="AI953" s="12"/>
      <c r="AJ953" s="12"/>
      <c r="AK953" s="12"/>
      <c r="AL953" s="12"/>
      <c r="AM953" s="12"/>
      <c r="AN953" s="12"/>
      <c r="AO953" s="12"/>
      <c r="AP953" s="12"/>
    </row>
    <row r="954" spans="1:42" ht="18.7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12"/>
      <c r="AC954" s="12"/>
      <c r="AD954" s="12"/>
      <c r="AE954" s="12"/>
      <c r="AF954" s="12"/>
      <c r="AG954" s="12"/>
      <c r="AH954" s="12"/>
      <c r="AI954" s="12"/>
      <c r="AJ954" s="12"/>
      <c r="AK954" s="12"/>
      <c r="AL954" s="12"/>
      <c r="AM954" s="12"/>
      <c r="AN954" s="12"/>
      <c r="AO954" s="12"/>
      <c r="AP954" s="12"/>
    </row>
    <row r="955" spans="1:42" ht="18.7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12"/>
      <c r="AC955" s="12"/>
      <c r="AD955" s="12"/>
      <c r="AE955" s="12"/>
      <c r="AF955" s="12"/>
      <c r="AG955" s="12"/>
      <c r="AH955" s="12"/>
      <c r="AI955" s="12"/>
      <c r="AJ955" s="12"/>
      <c r="AK955" s="12"/>
      <c r="AL955" s="12"/>
      <c r="AM955" s="12"/>
      <c r="AN955" s="12"/>
      <c r="AO955" s="12"/>
      <c r="AP955" s="12"/>
    </row>
    <row r="956" spans="1:42" ht="18.7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12"/>
      <c r="AC956" s="12"/>
      <c r="AD956" s="12"/>
      <c r="AE956" s="12"/>
      <c r="AF956" s="12"/>
      <c r="AG956" s="12"/>
      <c r="AH956" s="12"/>
      <c r="AI956" s="12"/>
      <c r="AJ956" s="12"/>
      <c r="AK956" s="12"/>
      <c r="AL956" s="12"/>
      <c r="AM956" s="12"/>
      <c r="AN956" s="12"/>
      <c r="AO956" s="12"/>
      <c r="AP956" s="12"/>
    </row>
    <row r="957" spans="1:42" ht="18.7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12"/>
      <c r="AC957" s="12"/>
      <c r="AD957" s="12"/>
      <c r="AE957" s="12"/>
      <c r="AF957" s="12"/>
      <c r="AG957" s="12"/>
      <c r="AH957" s="12"/>
      <c r="AI957" s="12"/>
      <c r="AJ957" s="12"/>
      <c r="AK957" s="12"/>
      <c r="AL957" s="12"/>
      <c r="AM957" s="12"/>
      <c r="AN957" s="12"/>
      <c r="AO957" s="12"/>
      <c r="AP957" s="12"/>
    </row>
    <row r="958" spans="1:42" ht="18.7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12"/>
      <c r="AC958" s="12"/>
      <c r="AD958" s="12"/>
      <c r="AE958" s="12"/>
      <c r="AF958" s="12"/>
      <c r="AG958" s="12"/>
      <c r="AH958" s="12"/>
      <c r="AI958" s="12"/>
      <c r="AJ958" s="12"/>
      <c r="AK958" s="12"/>
      <c r="AL958" s="12"/>
      <c r="AM958" s="12"/>
      <c r="AN958" s="12"/>
      <c r="AO958" s="12"/>
      <c r="AP958" s="12"/>
    </row>
    <row r="959" spans="1:42" ht="18.7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12"/>
      <c r="AC959" s="12"/>
      <c r="AD959" s="12"/>
      <c r="AE959" s="12"/>
      <c r="AF959" s="12"/>
      <c r="AG959" s="12"/>
      <c r="AH959" s="12"/>
      <c r="AI959" s="12"/>
      <c r="AJ959" s="12"/>
      <c r="AK959" s="12"/>
      <c r="AL959" s="12"/>
      <c r="AM959" s="12"/>
      <c r="AN959" s="12"/>
      <c r="AO959" s="12"/>
      <c r="AP959" s="12"/>
    </row>
    <row r="960" spans="1:42" ht="18.7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12"/>
      <c r="AC960" s="12"/>
      <c r="AD960" s="12"/>
      <c r="AE960" s="12"/>
      <c r="AF960" s="12"/>
      <c r="AG960" s="12"/>
      <c r="AH960" s="12"/>
      <c r="AI960" s="12"/>
      <c r="AJ960" s="12"/>
      <c r="AK960" s="12"/>
      <c r="AL960" s="12"/>
      <c r="AM960" s="12"/>
      <c r="AN960" s="12"/>
      <c r="AO960" s="12"/>
      <c r="AP960" s="12"/>
    </row>
    <row r="961" spans="1:42" ht="18.7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12"/>
      <c r="AC961" s="12"/>
      <c r="AD961" s="12"/>
      <c r="AE961" s="12"/>
      <c r="AF961" s="12"/>
      <c r="AG961" s="12"/>
      <c r="AH961" s="12"/>
      <c r="AI961" s="12"/>
      <c r="AJ961" s="12"/>
      <c r="AK961" s="12"/>
      <c r="AL961" s="12"/>
      <c r="AM961" s="12"/>
      <c r="AN961" s="12"/>
      <c r="AO961" s="12"/>
      <c r="AP961" s="12"/>
    </row>
    <row r="962" spans="1:42" ht="18.7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12"/>
      <c r="AC962" s="12"/>
      <c r="AD962" s="12"/>
      <c r="AE962" s="12"/>
      <c r="AF962" s="12"/>
      <c r="AG962" s="12"/>
      <c r="AH962" s="12"/>
      <c r="AI962" s="12"/>
      <c r="AJ962" s="12"/>
      <c r="AK962" s="12"/>
      <c r="AL962" s="12"/>
      <c r="AM962" s="12"/>
      <c r="AN962" s="12"/>
      <c r="AO962" s="12"/>
      <c r="AP962" s="12"/>
    </row>
    <row r="963" spans="1:42" ht="18.7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12"/>
      <c r="AC963" s="12"/>
      <c r="AD963" s="12"/>
      <c r="AE963" s="12"/>
      <c r="AF963" s="12"/>
      <c r="AG963" s="12"/>
      <c r="AH963" s="12"/>
      <c r="AI963" s="12"/>
      <c r="AJ963" s="12"/>
      <c r="AK963" s="12"/>
      <c r="AL963" s="12"/>
      <c r="AM963" s="12"/>
      <c r="AN963" s="12"/>
      <c r="AO963" s="12"/>
      <c r="AP963" s="12"/>
    </row>
    <row r="964" spans="1:42" ht="18.7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12"/>
      <c r="AC964" s="12"/>
      <c r="AD964" s="12"/>
      <c r="AE964" s="12"/>
      <c r="AF964" s="12"/>
      <c r="AG964" s="12"/>
      <c r="AH964" s="12"/>
      <c r="AI964" s="12"/>
      <c r="AJ964" s="12"/>
      <c r="AK964" s="12"/>
      <c r="AL964" s="12"/>
      <c r="AM964" s="12"/>
      <c r="AN964" s="12"/>
      <c r="AO964" s="12"/>
      <c r="AP964" s="12"/>
    </row>
    <row r="965" spans="1:42" ht="18.7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12"/>
      <c r="AC965" s="12"/>
      <c r="AD965" s="12"/>
      <c r="AE965" s="12"/>
      <c r="AF965" s="12"/>
      <c r="AG965" s="12"/>
      <c r="AH965" s="12"/>
      <c r="AI965" s="12"/>
      <c r="AJ965" s="12"/>
      <c r="AK965" s="12"/>
      <c r="AL965" s="12"/>
      <c r="AM965" s="12"/>
      <c r="AN965" s="12"/>
      <c r="AO965" s="12"/>
      <c r="AP965" s="12"/>
    </row>
    <row r="966" spans="1:42" ht="18.7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12"/>
      <c r="AC966" s="12"/>
      <c r="AD966" s="12"/>
      <c r="AE966" s="12"/>
      <c r="AF966" s="12"/>
      <c r="AG966" s="12"/>
      <c r="AH966" s="12"/>
      <c r="AI966" s="12"/>
      <c r="AJ966" s="12"/>
      <c r="AK966" s="12"/>
      <c r="AL966" s="12"/>
      <c r="AM966" s="12"/>
      <c r="AN966" s="12"/>
      <c r="AO966" s="12"/>
      <c r="AP966" s="12"/>
    </row>
    <row r="967" spans="1:42" ht="18.7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12"/>
      <c r="AC967" s="12"/>
      <c r="AD967" s="12"/>
      <c r="AE967" s="12"/>
      <c r="AF967" s="12"/>
      <c r="AG967" s="12"/>
      <c r="AH967" s="12"/>
      <c r="AI967" s="12"/>
      <c r="AJ967" s="12"/>
      <c r="AK967" s="12"/>
      <c r="AL967" s="12"/>
      <c r="AM967" s="12"/>
      <c r="AN967" s="12"/>
      <c r="AO967" s="12"/>
      <c r="AP967" s="12"/>
    </row>
    <row r="968" spans="1:42" ht="18.7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12"/>
      <c r="AC968" s="12"/>
      <c r="AD968" s="12"/>
      <c r="AE968" s="12"/>
      <c r="AF968" s="12"/>
      <c r="AG968" s="12"/>
      <c r="AH968" s="12"/>
      <c r="AI968" s="12"/>
      <c r="AJ968" s="12"/>
      <c r="AK968" s="12"/>
      <c r="AL968" s="12"/>
      <c r="AM968" s="12"/>
      <c r="AN968" s="12"/>
      <c r="AO968" s="12"/>
      <c r="AP968" s="12"/>
    </row>
    <row r="969" spans="1:42" ht="18.7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12"/>
      <c r="AC969" s="12"/>
      <c r="AD969" s="12"/>
      <c r="AE969" s="12"/>
      <c r="AF969" s="12"/>
      <c r="AG969" s="12"/>
      <c r="AH969" s="12"/>
      <c r="AI969" s="12"/>
      <c r="AJ969" s="12"/>
      <c r="AK969" s="12"/>
      <c r="AL969" s="12"/>
      <c r="AM969" s="12"/>
      <c r="AN969" s="12"/>
      <c r="AO969" s="12"/>
      <c r="AP969" s="12"/>
    </row>
    <row r="970" spans="1:42" ht="18.7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12"/>
      <c r="AC970" s="12"/>
      <c r="AD970" s="12"/>
      <c r="AE970" s="12"/>
      <c r="AF970" s="12"/>
      <c r="AG970" s="12"/>
      <c r="AH970" s="12"/>
      <c r="AI970" s="12"/>
      <c r="AJ970" s="12"/>
      <c r="AK970" s="12"/>
      <c r="AL970" s="12"/>
      <c r="AM970" s="12"/>
      <c r="AN970" s="12"/>
      <c r="AO970" s="12"/>
      <c r="AP970" s="12"/>
    </row>
    <row r="971" spans="1:42" ht="18.7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12"/>
      <c r="AC971" s="12"/>
      <c r="AD971" s="12"/>
      <c r="AE971" s="12"/>
      <c r="AF971" s="12"/>
      <c r="AG971" s="12"/>
      <c r="AH971" s="12"/>
      <c r="AI971" s="12"/>
      <c r="AJ971" s="12"/>
      <c r="AK971" s="12"/>
      <c r="AL971" s="12"/>
      <c r="AM971" s="12"/>
      <c r="AN971" s="12"/>
      <c r="AO971" s="12"/>
      <c r="AP971" s="12"/>
    </row>
    <row r="972" spans="1:42" ht="18.7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12"/>
      <c r="AC972" s="12"/>
      <c r="AD972" s="12"/>
      <c r="AE972" s="12"/>
      <c r="AF972" s="12"/>
      <c r="AG972" s="12"/>
      <c r="AH972" s="12"/>
      <c r="AI972" s="12"/>
      <c r="AJ972" s="12"/>
      <c r="AK972" s="12"/>
      <c r="AL972" s="12"/>
      <c r="AM972" s="12"/>
      <c r="AN972" s="12"/>
      <c r="AO972" s="12"/>
      <c r="AP972" s="12"/>
    </row>
    <row r="973" spans="1:42" ht="18.7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12"/>
      <c r="AC973" s="12"/>
      <c r="AD973" s="12"/>
      <c r="AE973" s="12"/>
      <c r="AF973" s="12"/>
      <c r="AG973" s="12"/>
      <c r="AH973" s="12"/>
      <c r="AI973" s="12"/>
      <c r="AJ973" s="12"/>
      <c r="AK973" s="12"/>
      <c r="AL973" s="12"/>
      <c r="AM973" s="12"/>
      <c r="AN973" s="12"/>
      <c r="AO973" s="12"/>
      <c r="AP973" s="12"/>
    </row>
    <row r="974" spans="1:42" ht="18.7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12"/>
      <c r="AC974" s="12"/>
      <c r="AD974" s="12"/>
      <c r="AE974" s="12"/>
      <c r="AF974" s="12"/>
      <c r="AG974" s="12"/>
      <c r="AH974" s="12"/>
      <c r="AI974" s="12"/>
      <c r="AJ974" s="12"/>
      <c r="AK974" s="12"/>
      <c r="AL974" s="12"/>
      <c r="AM974" s="12"/>
      <c r="AN974" s="12"/>
      <c r="AO974" s="12"/>
      <c r="AP974" s="12"/>
    </row>
    <row r="975" spans="1:42" ht="18.7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12"/>
      <c r="AC975" s="12"/>
      <c r="AD975" s="12"/>
      <c r="AE975" s="12"/>
      <c r="AF975" s="12"/>
      <c r="AG975" s="12"/>
      <c r="AH975" s="12"/>
      <c r="AI975" s="12"/>
      <c r="AJ975" s="12"/>
      <c r="AK975" s="12"/>
      <c r="AL975" s="12"/>
      <c r="AM975" s="12"/>
      <c r="AN975" s="12"/>
      <c r="AO975" s="12"/>
      <c r="AP975" s="12"/>
    </row>
    <row r="976" spans="1:42" ht="18.7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12"/>
      <c r="AC976" s="12"/>
      <c r="AD976" s="12"/>
      <c r="AE976" s="12"/>
      <c r="AF976" s="12"/>
      <c r="AG976" s="12"/>
      <c r="AH976" s="12"/>
      <c r="AI976" s="12"/>
      <c r="AJ976" s="12"/>
      <c r="AK976" s="12"/>
      <c r="AL976" s="12"/>
      <c r="AM976" s="12"/>
      <c r="AN976" s="12"/>
      <c r="AO976" s="12"/>
      <c r="AP976" s="12"/>
    </row>
    <row r="977" spans="1:42" ht="18.7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12"/>
      <c r="AC977" s="12"/>
      <c r="AD977" s="12"/>
      <c r="AE977" s="12"/>
      <c r="AF977" s="12"/>
      <c r="AG977" s="12"/>
      <c r="AH977" s="12"/>
      <c r="AI977" s="12"/>
      <c r="AJ977" s="12"/>
      <c r="AK977" s="12"/>
      <c r="AL977" s="12"/>
      <c r="AM977" s="12"/>
      <c r="AN977" s="12"/>
      <c r="AO977" s="12"/>
      <c r="AP977" s="12"/>
    </row>
    <row r="978" spans="1:42" ht="18.7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12"/>
      <c r="AC978" s="12"/>
      <c r="AD978" s="12"/>
      <c r="AE978" s="12"/>
      <c r="AF978" s="12"/>
      <c r="AG978" s="12"/>
      <c r="AH978" s="12"/>
      <c r="AI978" s="12"/>
      <c r="AJ978" s="12"/>
      <c r="AK978" s="12"/>
      <c r="AL978" s="12"/>
      <c r="AM978" s="12"/>
      <c r="AN978" s="12"/>
      <c r="AO978" s="12"/>
      <c r="AP978" s="12"/>
    </row>
    <row r="979" spans="1:42" ht="18.7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12"/>
      <c r="AC979" s="12"/>
      <c r="AD979" s="12"/>
      <c r="AE979" s="12"/>
      <c r="AF979" s="12"/>
      <c r="AG979" s="12"/>
      <c r="AH979" s="12"/>
      <c r="AI979" s="12"/>
      <c r="AJ979" s="12"/>
      <c r="AK979" s="12"/>
      <c r="AL979" s="12"/>
      <c r="AM979" s="12"/>
      <c r="AN979" s="12"/>
      <c r="AO979" s="12"/>
      <c r="AP979" s="12"/>
    </row>
    <row r="980" spans="1:42" ht="18.7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12"/>
      <c r="AC980" s="12"/>
      <c r="AD980" s="12"/>
      <c r="AE980" s="12"/>
      <c r="AF980" s="12"/>
      <c r="AG980" s="12"/>
      <c r="AH980" s="12"/>
      <c r="AI980" s="12"/>
      <c r="AJ980" s="12"/>
      <c r="AK980" s="12"/>
      <c r="AL980" s="12"/>
      <c r="AM980" s="12"/>
      <c r="AN980" s="12"/>
      <c r="AO980" s="12"/>
      <c r="AP980" s="12"/>
    </row>
    <row r="981" spans="1:42" ht="18.7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12"/>
      <c r="AC981" s="12"/>
      <c r="AD981" s="12"/>
      <c r="AE981" s="12"/>
      <c r="AF981" s="12"/>
      <c r="AG981" s="12"/>
      <c r="AH981" s="12"/>
      <c r="AI981" s="12"/>
      <c r="AJ981" s="12"/>
      <c r="AK981" s="12"/>
      <c r="AL981" s="12"/>
      <c r="AM981" s="12"/>
      <c r="AN981" s="12"/>
      <c r="AO981" s="12"/>
      <c r="AP981" s="12"/>
    </row>
    <row r="982" spans="1:42" ht="18.7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12"/>
      <c r="AC982" s="12"/>
      <c r="AD982" s="12"/>
      <c r="AE982" s="12"/>
      <c r="AF982" s="12"/>
      <c r="AG982" s="12"/>
      <c r="AH982" s="12"/>
      <c r="AI982" s="12"/>
      <c r="AJ982" s="12"/>
      <c r="AK982" s="12"/>
      <c r="AL982" s="12"/>
      <c r="AM982" s="12"/>
      <c r="AN982" s="12"/>
      <c r="AO982" s="12"/>
      <c r="AP982" s="12"/>
    </row>
    <row r="983" spans="1:42" ht="18.7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12"/>
      <c r="AC983" s="12"/>
      <c r="AD983" s="12"/>
      <c r="AE983" s="12"/>
      <c r="AF983" s="12"/>
      <c r="AG983" s="12"/>
      <c r="AH983" s="12"/>
      <c r="AI983" s="12"/>
      <c r="AJ983" s="12"/>
      <c r="AK983" s="12"/>
      <c r="AL983" s="12"/>
      <c r="AM983" s="12"/>
      <c r="AN983" s="12"/>
      <c r="AO983" s="12"/>
      <c r="AP983" s="12"/>
    </row>
    <row r="984" spans="1:42" ht="18.7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12"/>
      <c r="AC984" s="12"/>
      <c r="AD984" s="12"/>
      <c r="AE984" s="12"/>
      <c r="AF984" s="12"/>
      <c r="AG984" s="12"/>
      <c r="AH984" s="12"/>
      <c r="AI984" s="12"/>
      <c r="AJ984" s="12"/>
      <c r="AK984" s="12"/>
      <c r="AL984" s="12"/>
      <c r="AM984" s="12"/>
      <c r="AN984" s="12"/>
      <c r="AO984" s="12"/>
      <c r="AP984" s="12"/>
    </row>
    <row r="985" spans="1:42" ht="18.7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12"/>
      <c r="AC985" s="12"/>
      <c r="AD985" s="12"/>
      <c r="AE985" s="12"/>
      <c r="AF985" s="12"/>
      <c r="AG985" s="12"/>
      <c r="AH985" s="12"/>
      <c r="AI985" s="12"/>
      <c r="AJ985" s="12"/>
      <c r="AK985" s="12"/>
      <c r="AL985" s="12"/>
      <c r="AM985" s="12"/>
      <c r="AN985" s="12"/>
      <c r="AO985" s="12"/>
      <c r="AP985" s="12"/>
    </row>
    <row r="986" spans="1:42" ht="18.7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12"/>
      <c r="AC986" s="12"/>
      <c r="AD986" s="12"/>
      <c r="AE986" s="12"/>
      <c r="AF986" s="12"/>
      <c r="AG986" s="12"/>
      <c r="AH986" s="12"/>
      <c r="AI986" s="12"/>
      <c r="AJ986" s="12"/>
      <c r="AK986" s="12"/>
      <c r="AL986" s="12"/>
      <c r="AM986" s="12"/>
      <c r="AN986" s="12"/>
      <c r="AO986" s="12"/>
      <c r="AP986" s="12"/>
    </row>
    <row r="987" spans="1:42" ht="18.7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12"/>
      <c r="AC987" s="12"/>
      <c r="AD987" s="12"/>
      <c r="AE987" s="12"/>
      <c r="AF987" s="12"/>
      <c r="AG987" s="12"/>
      <c r="AH987" s="12"/>
      <c r="AI987" s="12"/>
      <c r="AJ987" s="12"/>
      <c r="AK987" s="12"/>
      <c r="AL987" s="12"/>
      <c r="AM987" s="12"/>
      <c r="AN987" s="12"/>
      <c r="AO987" s="12"/>
      <c r="AP987" s="12"/>
    </row>
    <row r="988" spans="1:42" ht="18.7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12"/>
      <c r="AC988" s="12"/>
      <c r="AD988" s="12"/>
      <c r="AE988" s="12"/>
      <c r="AF988" s="12"/>
      <c r="AG988" s="12"/>
      <c r="AH988" s="12"/>
      <c r="AI988" s="12"/>
      <c r="AJ988" s="12"/>
      <c r="AK988" s="12"/>
      <c r="AL988" s="12"/>
      <c r="AM988" s="12"/>
      <c r="AN988" s="12"/>
      <c r="AO988" s="12"/>
      <c r="AP988" s="12"/>
    </row>
    <row r="989" spans="1:42" ht="18.7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12"/>
      <c r="AC989" s="12"/>
      <c r="AD989" s="12"/>
      <c r="AE989" s="12"/>
      <c r="AF989" s="12"/>
      <c r="AG989" s="12"/>
      <c r="AH989" s="12"/>
      <c r="AI989" s="12"/>
      <c r="AJ989" s="12"/>
      <c r="AK989" s="12"/>
      <c r="AL989" s="12"/>
      <c r="AM989" s="12"/>
      <c r="AN989" s="12"/>
      <c r="AO989" s="12"/>
      <c r="AP989" s="12"/>
    </row>
    <row r="990" spans="1:42" ht="18.7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12"/>
      <c r="AC990" s="12"/>
      <c r="AD990" s="12"/>
      <c r="AE990" s="12"/>
      <c r="AF990" s="12"/>
      <c r="AG990" s="12"/>
      <c r="AH990" s="12"/>
      <c r="AI990" s="12"/>
      <c r="AJ990" s="12"/>
      <c r="AK990" s="12"/>
      <c r="AL990" s="12"/>
      <c r="AM990" s="12"/>
      <c r="AN990" s="12"/>
      <c r="AO990" s="12"/>
      <c r="AP990" s="12"/>
    </row>
    <row r="991" spans="1:42" ht="18.7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12"/>
      <c r="AC991" s="12"/>
      <c r="AD991" s="12"/>
      <c r="AE991" s="12"/>
      <c r="AF991" s="12"/>
      <c r="AG991" s="12"/>
      <c r="AH991" s="12"/>
      <c r="AI991" s="12"/>
      <c r="AJ991" s="12"/>
      <c r="AK991" s="12"/>
      <c r="AL991" s="12"/>
      <c r="AM991" s="12"/>
      <c r="AN991" s="12"/>
      <c r="AO991" s="12"/>
      <c r="AP991" s="12"/>
    </row>
    <row r="992" spans="1:42" ht="18.7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12"/>
      <c r="AC992" s="12"/>
      <c r="AD992" s="12"/>
      <c r="AE992" s="12"/>
      <c r="AF992" s="12"/>
      <c r="AG992" s="12"/>
      <c r="AH992" s="12"/>
      <c r="AI992" s="12"/>
      <c r="AJ992" s="12"/>
      <c r="AK992" s="12"/>
      <c r="AL992" s="12"/>
      <c r="AM992" s="12"/>
      <c r="AN992" s="12"/>
      <c r="AO992" s="12"/>
      <c r="AP992" s="12"/>
    </row>
    <row r="993" spans="1:42" ht="18.7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12"/>
      <c r="AC993" s="12"/>
      <c r="AD993" s="12"/>
      <c r="AE993" s="12"/>
      <c r="AF993" s="12"/>
      <c r="AG993" s="12"/>
      <c r="AH993" s="12"/>
      <c r="AI993" s="12"/>
      <c r="AJ993" s="12"/>
      <c r="AK993" s="12"/>
      <c r="AL993" s="12"/>
      <c r="AM993" s="12"/>
      <c r="AN993" s="12"/>
      <c r="AO993" s="12"/>
      <c r="AP993" s="12"/>
    </row>
    <row r="994" spans="1:42" ht="18.7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12"/>
      <c r="AC994" s="12"/>
      <c r="AD994" s="12"/>
      <c r="AE994" s="12"/>
      <c r="AF994" s="12"/>
      <c r="AG994" s="12"/>
      <c r="AH994" s="12"/>
      <c r="AI994" s="12"/>
      <c r="AJ994" s="12"/>
      <c r="AK994" s="12"/>
      <c r="AL994" s="12"/>
      <c r="AM994" s="12"/>
      <c r="AN994" s="12"/>
      <c r="AO994" s="12"/>
      <c r="AP994" s="12"/>
    </row>
    <row r="995" spans="1:42" ht="18.7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12"/>
      <c r="AC995" s="12"/>
      <c r="AD995" s="12"/>
      <c r="AE995" s="12"/>
      <c r="AF995" s="12"/>
      <c r="AG995" s="12"/>
      <c r="AH995" s="12"/>
      <c r="AI995" s="12"/>
      <c r="AJ995" s="12"/>
      <c r="AK995" s="12"/>
      <c r="AL995" s="12"/>
      <c r="AM995" s="12"/>
      <c r="AN995" s="12"/>
      <c r="AO995" s="12"/>
      <c r="AP995" s="12"/>
    </row>
    <row r="996" spans="1:42" ht="18.7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12"/>
      <c r="AC996" s="12"/>
      <c r="AD996" s="12"/>
      <c r="AE996" s="12"/>
      <c r="AF996" s="12"/>
      <c r="AG996" s="12"/>
      <c r="AH996" s="12"/>
      <c r="AI996" s="12"/>
      <c r="AJ996" s="12"/>
      <c r="AK996" s="12"/>
      <c r="AL996" s="12"/>
      <c r="AM996" s="12"/>
      <c r="AN996" s="12"/>
      <c r="AO996" s="12"/>
      <c r="AP996" s="12"/>
    </row>
    <row r="997" spans="1:42" ht="18.7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12"/>
      <c r="AC997" s="12"/>
      <c r="AD997" s="12"/>
      <c r="AE997" s="12"/>
      <c r="AF997" s="12"/>
      <c r="AG997" s="12"/>
      <c r="AH997" s="12"/>
      <c r="AI997" s="12"/>
      <c r="AJ997" s="12"/>
      <c r="AK997" s="12"/>
      <c r="AL997" s="12"/>
      <c r="AM997" s="12"/>
      <c r="AN997" s="12"/>
      <c r="AO997" s="12"/>
      <c r="AP997" s="12"/>
    </row>
    <row r="998" spans="1:42" ht="18.7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12"/>
      <c r="AC998" s="12"/>
      <c r="AD998" s="12"/>
      <c r="AE998" s="12"/>
      <c r="AF998" s="12"/>
      <c r="AG998" s="12"/>
      <c r="AH998" s="12"/>
      <c r="AI998" s="12"/>
      <c r="AJ998" s="12"/>
      <c r="AK998" s="12"/>
      <c r="AL998" s="12"/>
      <c r="AM998" s="12"/>
      <c r="AN998" s="12"/>
      <c r="AO998" s="12"/>
      <c r="AP998" s="12"/>
    </row>
    <row r="999" spans="1:42" ht="18.75" customHeight="1" x14ac:dyDescent="0.2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12"/>
      <c r="AC999" s="12"/>
      <c r="AD999" s="12"/>
      <c r="AE999" s="12"/>
      <c r="AF999" s="12"/>
      <c r="AG999" s="12"/>
      <c r="AH999" s="12"/>
      <c r="AI999" s="12"/>
      <c r="AJ999" s="12"/>
      <c r="AK999" s="12"/>
      <c r="AL999" s="12"/>
      <c r="AM999" s="12"/>
      <c r="AN999" s="12"/>
      <c r="AO999" s="12"/>
      <c r="AP999" s="12"/>
    </row>
  </sheetData>
  <mergeCells count="154">
    <mergeCell ref="AH5:AK5"/>
    <mergeCell ref="AH67:AH68"/>
    <mergeCell ref="AI67:AI68"/>
    <mergeCell ref="AJ67:AJ68"/>
    <mergeCell ref="AK67:AK68"/>
    <mergeCell ref="AH40:AH41"/>
    <mergeCell ref="AI40:AI41"/>
    <mergeCell ref="AJ40:AJ41"/>
    <mergeCell ref="AK40:AK41"/>
    <mergeCell ref="A1:AK2"/>
    <mergeCell ref="B3:AK3"/>
    <mergeCell ref="AH4:AK4"/>
    <mergeCell ref="AH53:AH54"/>
    <mergeCell ref="AI53:AI54"/>
    <mergeCell ref="AJ53:AJ54"/>
    <mergeCell ref="AK53:AK54"/>
    <mergeCell ref="AH6:AH7"/>
    <mergeCell ref="AI6:AI7"/>
    <mergeCell ref="AJ6:AJ7"/>
    <mergeCell ref="AK6:AK7"/>
    <mergeCell ref="AH20:AH21"/>
    <mergeCell ref="AI20:AI21"/>
    <mergeCell ref="AJ20:AJ21"/>
    <mergeCell ref="AK20:AK21"/>
    <mergeCell ref="Z51:AC51"/>
    <mergeCell ref="AD52:AG52"/>
    <mergeCell ref="AB53:AB54"/>
    <mergeCell ref="AC53:AC54"/>
    <mergeCell ref="F51:Q51"/>
    <mergeCell ref="A52:Q52"/>
    <mergeCell ref="F53:Q53"/>
    <mergeCell ref="C53:C54"/>
    <mergeCell ref="D53:D54"/>
    <mergeCell ref="E53:E54"/>
    <mergeCell ref="R53:R54"/>
    <mergeCell ref="V52:Y52"/>
    <mergeCell ref="Z52:AC52"/>
    <mergeCell ref="A13:A14"/>
    <mergeCell ref="B13:B14"/>
    <mergeCell ref="A20:A21"/>
    <mergeCell ref="B20:B21"/>
    <mergeCell ref="C20:C21"/>
    <mergeCell ref="A42:A44"/>
    <mergeCell ref="A46:A47"/>
    <mergeCell ref="A19:R19"/>
    <mergeCell ref="F20:Q20"/>
    <mergeCell ref="R20:R21"/>
    <mergeCell ref="F18:Q18"/>
    <mergeCell ref="AD67:AD68"/>
    <mergeCell ref="AE67:AE68"/>
    <mergeCell ref="AF67:AF68"/>
    <mergeCell ref="Z53:Z54"/>
    <mergeCell ref="AA53:AA54"/>
    <mergeCell ref="Z65:AC65"/>
    <mergeCell ref="S66:AC66"/>
    <mergeCell ref="AD66:AG66"/>
    <mergeCell ref="S53:S54"/>
    <mergeCell ref="T53:T54"/>
    <mergeCell ref="U53:U54"/>
    <mergeCell ref="AG67:AG68"/>
    <mergeCell ref="AD53:AD54"/>
    <mergeCell ref="AE53:AE54"/>
    <mergeCell ref="AF53:AF54"/>
    <mergeCell ref="AG53:AG54"/>
    <mergeCell ref="R40:R41"/>
    <mergeCell ref="AC40:AC41"/>
    <mergeCell ref="A66:R66"/>
    <mergeCell ref="F67:Q67"/>
    <mergeCell ref="A55:A56"/>
    <mergeCell ref="A58:A60"/>
    <mergeCell ref="A61:A62"/>
    <mergeCell ref="F65:Q65"/>
    <mergeCell ref="A67:A68"/>
    <mergeCell ref="B67:B68"/>
    <mergeCell ref="E67:E68"/>
    <mergeCell ref="R67:R68"/>
    <mergeCell ref="S67:S68"/>
    <mergeCell ref="T67:T68"/>
    <mergeCell ref="U67:U68"/>
    <mergeCell ref="Z67:Z68"/>
    <mergeCell ref="AA67:AA68"/>
    <mergeCell ref="AB67:AB68"/>
    <mergeCell ref="C67:C68"/>
    <mergeCell ref="D67:D68"/>
    <mergeCell ref="AC67:AC68"/>
    <mergeCell ref="A48:A49"/>
    <mergeCell ref="A53:A54"/>
    <mergeCell ref="B53:B54"/>
    <mergeCell ref="S20:S21"/>
    <mergeCell ref="AD40:AD41"/>
    <mergeCell ref="AE40:AE41"/>
    <mergeCell ref="AF40:AF41"/>
    <mergeCell ref="A22:A26"/>
    <mergeCell ref="A30:A33"/>
    <mergeCell ref="F38:Q38"/>
    <mergeCell ref="A39:R39"/>
    <mergeCell ref="AD39:AG39"/>
    <mergeCell ref="A40:A41"/>
    <mergeCell ref="U40:U41"/>
    <mergeCell ref="Z40:Z41"/>
    <mergeCell ref="AA40:AA41"/>
    <mergeCell ref="AB40:AB41"/>
    <mergeCell ref="S40:S41"/>
    <mergeCell ref="T40:T41"/>
    <mergeCell ref="B40:B41"/>
    <mergeCell ref="C40:C41"/>
    <mergeCell ref="D40:D41"/>
    <mergeCell ref="E40:E41"/>
    <mergeCell ref="F40:Q40"/>
    <mergeCell ref="AG40:AG41"/>
    <mergeCell ref="V39:Y39"/>
    <mergeCell ref="Z39:AC39"/>
    <mergeCell ref="AF6:AF7"/>
    <mergeCell ref="AG6:AG7"/>
    <mergeCell ref="B4:R4"/>
    <mergeCell ref="V5:Y5"/>
    <mergeCell ref="AD5:AG5"/>
    <mergeCell ref="A6:A7"/>
    <mergeCell ref="B6:B7"/>
    <mergeCell ref="E6:E7"/>
    <mergeCell ref="A5:R5"/>
    <mergeCell ref="F6:Q6"/>
    <mergeCell ref="T6:T7"/>
    <mergeCell ref="U6:U7"/>
    <mergeCell ref="Z6:Z7"/>
    <mergeCell ref="AA6:AA7"/>
    <mergeCell ref="AB6:AB7"/>
    <mergeCell ref="AC6:AC7"/>
    <mergeCell ref="C6:C7"/>
    <mergeCell ref="D6:D7"/>
    <mergeCell ref="Z18:AC18"/>
    <mergeCell ref="AD6:AD7"/>
    <mergeCell ref="AE6:AE7"/>
    <mergeCell ref="AD19:AG19"/>
    <mergeCell ref="D20:D21"/>
    <mergeCell ref="E20:E21"/>
    <mergeCell ref="V4:Y4"/>
    <mergeCell ref="Z4:AC4"/>
    <mergeCell ref="AD4:AG4"/>
    <mergeCell ref="S5:U5"/>
    <mergeCell ref="V19:Y19"/>
    <mergeCell ref="Z19:AC19"/>
    <mergeCell ref="AE20:AE21"/>
    <mergeCell ref="AF20:AF21"/>
    <mergeCell ref="AG20:AG21"/>
    <mergeCell ref="T20:T21"/>
    <mergeCell ref="U20:U21"/>
    <mergeCell ref="Z20:Z21"/>
    <mergeCell ref="AA20:AA21"/>
    <mergeCell ref="AB20:AB21"/>
    <mergeCell ref="AC20:AC21"/>
    <mergeCell ref="AD20:AD21"/>
    <mergeCell ref="R6:R7"/>
    <mergeCell ref="S6:S7"/>
  </mergeCells>
  <hyperlinks>
    <hyperlink ref="Z62" r:id="rId1" xr:uid="{00000000-0004-0000-0100-000000000000}"/>
    <hyperlink ref="AD62" r:id="rId2" display="Actividad no programada para el periodo como avance _x000a__x000a_De acuerdo al proceso de capacitación se determinó realizar actividad de manera general para los integrantes de las formas de partición en el tercer trimestre aplicando la metodología establecida en el" xr:uid="{BFB4460B-A51B-42F0-B35D-F29FF1914EEC}"/>
  </hyperlinks>
  <printOptions horizontalCentered="1"/>
  <pageMargins left="0.23622047244094491" right="0.23622047244094491" top="0.74803149606299213" bottom="0.74803149606299213" header="0" footer="0"/>
  <pageSetup orientation="landscape" r:id="rId3"/>
  <headerFooter>
    <oddHeader>&amp;C&amp;P</oddHeader>
    <oddFooter>&amp;CPágina &amp;P</oddFooter>
  </headerFooter>
  <rowBreaks count="5" manualBreakCount="5">
    <brk id="65" man="1"/>
    <brk id="18" man="1"/>
    <brk id="51" man="1"/>
    <brk id="38" man="1"/>
    <brk id="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PRESENTACION</vt:lpstr>
      <vt:lpstr>INFORMES TRIMESTRALES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Jairo Vanegas Jiménez</dc:creator>
  <cp:lastModifiedBy>CARCDIR01</cp:lastModifiedBy>
  <dcterms:created xsi:type="dcterms:W3CDTF">2017-05-08T19:30:51Z</dcterms:created>
  <dcterms:modified xsi:type="dcterms:W3CDTF">2025-08-20T18:44:11Z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