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D:\PARTICIPACIÓN  2025\INFORMES 2025\plan participación 2025\"/>
    </mc:Choice>
  </mc:AlternateContent>
  <xr:revisionPtr revIDLastSave="0" documentId="8_{F8B5BA08-7078-4873-90A0-00FD3BC9B3AF}" xr6:coauthVersionLast="47" xr6:coauthVersionMax="47" xr10:uidLastSave="{00000000-0000-0000-0000-000000000000}"/>
  <bookViews>
    <workbookView xWindow="-120" yWindow="-120" windowWidth="29040" windowHeight="15720" xr2:uid="{00000000-000D-0000-FFFF-FFFF00000000}"/>
  </bookViews>
  <sheets>
    <sheet name="PLAN DE ACCION 2025"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OT9wMVIxFXHnXR0IgdocSz/qySw=="/>
    </ext>
  </extLst>
</workbook>
</file>

<file path=xl/calcChain.xml><?xml version="1.0" encoding="utf-8"?>
<calcChain xmlns="http://schemas.openxmlformats.org/spreadsheetml/2006/main">
  <c r="AN78" i="6" l="1"/>
  <c r="AN69" i="6"/>
  <c r="AN54" i="6"/>
  <c r="AN43" i="6"/>
  <c r="AN18" i="6"/>
  <c r="Y78" i="6"/>
  <c r="Y69" i="6"/>
  <c r="Y54" i="6"/>
  <c r="Y43" i="6"/>
  <c r="Y18" i="6"/>
  <c r="S77" i="6"/>
  <c r="S76" i="6"/>
  <c r="S75" i="6"/>
  <c r="S74" i="6"/>
  <c r="S68" i="6"/>
  <c r="S67" i="6"/>
  <c r="S66" i="6"/>
  <c r="S65" i="6"/>
  <c r="S64" i="6"/>
  <c r="S63" i="6"/>
  <c r="S62" i="6"/>
  <c r="S61" i="6"/>
  <c r="S60" i="6"/>
  <c r="S59" i="6"/>
  <c r="S53" i="6"/>
  <c r="S52" i="6"/>
  <c r="S51" i="6"/>
  <c r="S50" i="6"/>
  <c r="S49" i="6"/>
  <c r="S48" i="6"/>
  <c r="S42" i="6"/>
  <c r="S41" i="6"/>
  <c r="S40" i="6"/>
  <c r="S39" i="6"/>
  <c r="S38" i="6"/>
  <c r="S37" i="6"/>
  <c r="S36" i="6"/>
  <c r="S35" i="6"/>
  <c r="S34" i="6"/>
  <c r="S33" i="6"/>
  <c r="S32" i="6"/>
  <c r="S31" i="6"/>
  <c r="S30" i="6"/>
  <c r="S29" i="6"/>
  <c r="S28" i="6"/>
  <c r="S27" i="6"/>
  <c r="S26" i="6"/>
  <c r="S25" i="6"/>
  <c r="S24" i="6"/>
  <c r="S23" i="6"/>
  <c r="S22" i="6"/>
  <c r="S9" i="6"/>
  <c r="S10" i="6"/>
  <c r="S11" i="6"/>
  <c r="S12" i="6"/>
  <c r="S13" i="6"/>
  <c r="S14" i="6"/>
  <c r="S15" i="6"/>
  <c r="S16" i="6"/>
  <c r="S17" i="6"/>
  <c r="S8" i="6"/>
  <c r="S69" i="6"/>
  <c r="S54" i="6"/>
  <c r="S43" i="6"/>
  <c r="S18" i="6"/>
  <c r="S78" i="6" l="1"/>
</calcChain>
</file>

<file path=xl/sharedStrings.xml><?xml version="1.0" encoding="utf-8"?>
<sst xmlns="http://schemas.openxmlformats.org/spreadsheetml/2006/main" count="1407" uniqueCount="517">
  <si>
    <t>SUBRED INTEGRADA DE SERVICIOS DE SALUD SUR ESE
OFICINA DE PARTICIPACION COMUNITARIA Y SERVICIO AL CIUDADANO</t>
  </si>
  <si>
    <t xml:space="preserve">SEGUIMIENTO I TRIMESTRE 2025 </t>
  </si>
  <si>
    <t xml:space="preserve">SEGUIMIENTO II TRIMESTRE 2025 </t>
  </si>
  <si>
    <t xml:space="preserve">SEGUIMIENTO III TRIMESTRE 2025 </t>
  </si>
  <si>
    <t xml:space="preserve">SEGUIMIENTO IV TRIMESTRE 2025 </t>
  </si>
  <si>
    <t xml:space="preserve"> PLAN DE ACCION PROCESO PARTICIPACIÓN COMUNITARIA AÑO 2025
PILAR DEL MODELO DE ATENCIÓN EN SALUD MAS BIENESTAR PILAR PARTICIPACIÓN SOCIAL TRANSFORMADORA</t>
  </si>
  <si>
    <t>RESPONSABLES:</t>
  </si>
  <si>
    <t xml:space="preserve">Nombre completo: Mario Jair Garzón, Cargo: Jefe Oficina participación Comunitaria y Servicio al Ciudadano, Tipo Se vinculación: Libre Nombramiento y Remoción, 
1.  Nombre completo: Johnny Alberto Monroy Donoso , Cargo: Referente de Participación, Tipo de vinculación: OPS
2.  Nombre completo: Jenifer Tatiana Triana, UHMES / USS: Usme, cargo: Profesional Oficina participación Comunitaria Localidad Usme, Tipo de vinculación: OPS 
3.  Nombre completo: Rosa Tulia Quintero, UHMES / USS: Vista Hermosa y Meissen, Cargo: Profesional Oficina participación Comunitaria Localidad Ciudad Bolívar, Tipo de vinculación: Planta provisional 
4.  Nombres completos: Angelica Suarez: Nazareth, Cargo: Profesional Oficina participación Comunitaria Localidad Sumapaz,  Tipo de vinculación: OPS 
5.  Nombre completo: Ana Milena Bayona Gómez, UHMES / USS: El Tunal y Tunjuelito, Cargo: Profesional Oficina participación Comunitaria Localidad Tunjuelito, Tipo Se vinculación: Planta Carrera Administrativa       
6.  Nombre completo: Lucy Esperanza Baquero, Cargo: Apoyo técnico de participación, Tipo de vinculación: OPS                                                                                                                    </t>
  </si>
  <si>
    <t xml:space="preserve">OBJETIVO PLAN DE ACCIÓN:   </t>
  </si>
  <si>
    <t xml:space="preserve">Establecer las actividades, metas en indicadores, implementando las directrices y políticas institucionales a cargo de la oficina de participación comunitaria  para que los ciudadanos y comunidad promuevan y garanticen el derecho a la participación activa en salud.  </t>
  </si>
  <si>
    <t xml:space="preserve">Eje Estratégico 1: FORTALECIMIENTO INSTITUCIONAL  (COHESION INSTITUCIONAL E INNOVACIÓN SOCIAL) </t>
  </si>
  <si>
    <t>LÍNEAS</t>
  </si>
  <si>
    <t>META DE LA LÍNEA DE ACCIÓN</t>
  </si>
  <si>
    <t>ACTIVIDADES</t>
  </si>
  <si>
    <t>INDICADOR DE LA ACTIVIDAD</t>
  </si>
  <si>
    <t>RESPONSABLE</t>
  </si>
  <si>
    <t>CRONOGRAMA</t>
  </si>
  <si>
    <t>NÚMERO DE ACTIVIDADES PROGRAMADAS DURANTE LA VIGENCIA AÑO 2025</t>
  </si>
  <si>
    <t>% AVANCE RESPECTO DE TOTAL PROGRAMADO PARA EL AÑO 2025</t>
  </si>
  <si>
    <t>NÚMERO DE ACTIVIDADES EJECUTADAS DURANTE EL TRIMESTRE</t>
  </si>
  <si>
    <t>RESULTADO (descripción cualitativa de lo ejecutado, respecto de la meta propuesta)</t>
  </si>
  <si>
    <t>DIFICULTADES</t>
  </si>
  <si>
    <t>MEDIO DE VERIFICACIÓN (Acta, documento, vídeo, etc. )</t>
  </si>
  <si>
    <t>OBSERVACIONES</t>
  </si>
  <si>
    <t>FEB</t>
  </si>
  <si>
    <t>MAR</t>
  </si>
  <si>
    <t>ABR</t>
  </si>
  <si>
    <t>MAY</t>
  </si>
  <si>
    <t>JUN</t>
  </si>
  <si>
    <t>JUL</t>
  </si>
  <si>
    <t>AGO</t>
  </si>
  <si>
    <t>SEP</t>
  </si>
  <si>
    <t>OCT</t>
  </si>
  <si>
    <t>NOV</t>
  </si>
  <si>
    <t>DIC</t>
  </si>
  <si>
    <t>ENE</t>
  </si>
  <si>
    <t>a.  Destinar y gestionar los recursos financieros necesarios en los presupuestos en el nivel nacional y territorial orientados a fortalecer las estructuras administrativas y el recurso humano dedicado al fomento y gestión de los procesos de participación y en el  de la Política de participación</t>
  </si>
  <si>
    <t xml:space="preserve">Una (1)  proyección anual físico-financiera  </t>
  </si>
  <si>
    <t xml:space="preserve">1. Elaboración de  proyección del proceso de participación que dé cuenta del recurso asignado a contratación de talento humano, recursos logísticos, técnicos, transporte etc.  para toda la vigencia.  (MODELO PILAR PARTICIPACION SOCIAL TRANSFORMADORA). </t>
  </si>
  <si>
    <t>Una proyección definida/una programada * 100</t>
  </si>
  <si>
    <t xml:space="preserve">Profesional Especializado y Jefe de la oficina. </t>
  </si>
  <si>
    <t>X</t>
  </si>
  <si>
    <t>se realizar la proyección de las necesidades físico financieras para el proceso de participación comunitaria del año 2025, donde se especificó las necesidades y elementos para el año 2025.</t>
  </si>
  <si>
    <t xml:space="preserve">Ninguna </t>
  </si>
  <si>
    <t xml:space="preserve">Proyección físico financiera </t>
  </si>
  <si>
    <t xml:space="preserve">Se realizó  propuesta de convenio y reunión de articulación con la Secretaria Distrital de Salud, frente a la necesidades del Proceso de Participación Comunitaria </t>
  </si>
  <si>
    <t xml:space="preserve">Ninguna  </t>
  </si>
  <si>
    <t xml:space="preserve">Se firma convenio interadministrativo entre la  Secretaria Distrital de Salud y la Subred Sur, para incluir recursos de apoyo logístico al Proceso de Participación Comunitaria planeando: encuentros de asociaciones COPACOS, JACS y Veedurías, cuatro talleres de fortalecimiento a las organizaciones, un evento de cierre, entrega de chaquetas, un encuentro mas bienestar Inter local.  </t>
  </si>
  <si>
    <t xml:space="preserve">Tiempos en la ejecuciòn
Asignaciòn de recursos
Numero de actividades programadas / sobre las ejecutadas
Elaboraciòn y entrega de elementos </t>
  </si>
  <si>
    <t>Documentos Compromisos Claulado</t>
  </si>
  <si>
    <t xml:space="preserve">Definir y ajustar costos y tiempos de ejecuciòn, proyectado para el IV Trimestre, Viabilidad Solicitud prorroga.  </t>
  </si>
  <si>
    <t xml:space="preserve">Tiempos en la ejecución 
Asignación de recursos
Número de actividades programadas / sobre las ejecutadas
Elaboración y entrega de elementos </t>
  </si>
  <si>
    <t>Documentos Compromisos Calculado</t>
  </si>
  <si>
    <t xml:space="preserve">Definir y ajustar costos y tiempos de ejecución, proyectado para el IV Trimestre, Viabilidad Solicitud prorroga.  </t>
  </si>
  <si>
    <t xml:space="preserve">b.  Definir los programas de formación y capacitación al personal del sector salud para la generación de capacidades para el derecho a la participación, así como herramientas pedagógicas, didácticas y tecnológicas que permitan la intervención de la comunidad en el sector.   </t>
  </si>
  <si>
    <t xml:space="preserve">100% de asistencia  al proceso de capacitación convocado por la SDS y de la oficina de Participación de la Subred Sur
</t>
  </si>
  <si>
    <t xml:space="preserve">2. Asistencia   de los profesionales de participación a las  jornadas  de capacitación  convocados por la SDS </t>
  </si>
  <si>
    <t>Número de capacitaciones con asistencia de equipo de profesionales/Número de capacitaciones programadas y convocadas por la SDS/oficina de Participación de la Subred Sur</t>
  </si>
  <si>
    <t>Profesional Especializado y Jefe de la oficina y referente de participación Comunitaria localidad Usme</t>
  </si>
  <si>
    <t xml:space="preserve">Referente para el  proceso de participación comunitaria y los profesionales  en las localidades de Tunjuelito, Ciudad Bolívar Usme y Sumapaz participan en las capacitaciones convocadas por la SDS en las siguientes fechas: 
14 enero: capacitación virtual dirigida por el ministerio de salud en el tema de política pública de participación comunitaria 
7 febrero: Se realizar asistencia de la profesional de Tunjuelito a la planeación plan de capacitación SDS a profesionales de participación la 
28 febrero: Capacitación dirigida a  las oficinas de participación comunitaria por parte de la SDS enfocada en el Modelo de Salud MAS BIENESTAR
</t>
  </si>
  <si>
    <t xml:space="preserve">Listados de asistencia </t>
  </si>
  <si>
    <t>Desarrollar el proceso de capacitación según el cronograma de la SDS</t>
  </si>
  <si>
    <t xml:space="preserve">Los profesionales de la oficina de participación comunitaria en las localidades de Tunjuelito, Ciudad Bolívar Usme y Sumapaz y la referente del proceso de participación para la Subred Sur  participan en las capacitaciones convocadas por la SDS en las siguientes fechas: 
24 abril: taller distrital MAS Bienestar, articulación y definición de roles en nivel jerárquico
25 abril: armonización y organización taller MAS Bienestar en las localidades y presupuestos participativo 
23 mayo: capacitación estrategia escuela innovación y participación SDS 
06 junio: capacitación dirigida a  las oficinas de participación  de IPS y EPS por parte de la SDS socializando políticas de enfoque poblacional y diferencial étnico
</t>
  </si>
  <si>
    <t xml:space="preserve">Listados de asistencias </t>
  </si>
  <si>
    <t>Los profesionales de la oficina de participación comunitaria en las localidades de Tunjuelito, Ciudad Bolívar Usme y Sumapaz y Referente del proceso de participación para la Subred Sur  participan en las capacitaciones convocadas por la SDS en las siguientes fechas:
04 julio: construcción pedagógica de apropiación de la PPSS, se adelantó en Hospital Santa Clara, auditorio ATENEO, Cra. 14b #1-45 sur
01 agosto: Presentación nuevo formato de reporte de bases sociales, se realizó en Centro de Memoria Paz y Reconciliación
05 septiembre: en la Secretaría Distrital de Salud, Ed.. administrativo, Aula Magistral
Temas: contextualización contenido Decreto 780 de 2016 y sus modificaciones y acciones institucionales conjuntas vigencia 2025</t>
  </si>
  <si>
    <t xml:space="preserve">Los profesionales de la oficina de participación comunitaria en las localidades de Tunjuelito, Ciudad Bolívar Usme y Sumapaz y Referente del proceso de participación para la Subred Sur  participan en las capacitaciones convocadas por la SDS en las siguientes fechas: 
03 octubre: socialización decreto 780 de 2016 acuerdos y seguimiento a consolidación de reporte de meta y base social en nuevo formato. 
29 octubre: encuentro de espacios e instancias de participación social en salud, evaluación de modelo y priorización de necesidades de las organizaciones de salud del distrito. 
15 diciembre: armonización de los equipos de gestión local en el distrito. 
                        </t>
  </si>
  <si>
    <t xml:space="preserve"> Una (1) socialización de la herramienta  pedagógica y tecnológica de formación para el personal de la Subred Sur</t>
  </si>
  <si>
    <t>3. Socialización de una herramienta pedagógica y tecnológica de formación para los colaboradores  de la Subred Sur, en temas de participación disponible en plataforma MAO</t>
  </si>
  <si>
    <t>No.  De socializaciones ejecutadas x 100/ No.  De socializaciones planeadas</t>
  </si>
  <si>
    <t xml:space="preserve">No programada para el trimestre </t>
  </si>
  <si>
    <t xml:space="preserve">no aplica </t>
  </si>
  <si>
    <t>Se cuenta con la estructura del curso en el cual se incluyó los elementos principales del Proceso de Participación Comunitaria así como las Formas de Participación en salud, como Subred se esta generando una nueva plataforma como sistema de capacitación a los colaboradores en la cual se incluirá el curso para el segundo semestre del año 2025</t>
  </si>
  <si>
    <t xml:space="preserve">Componentes del curso </t>
  </si>
  <si>
    <t>Se cuenta con la estructura del curso en el cual tienen los elementos principales del Proceso de Participación Comunitaria, las Formas de Participación en salud, esta cargado en la nueva plataforma de sistema de capacitación a los colaboradores y esta incluido en proceso de inducción para colaboradores</t>
  </si>
  <si>
    <t>Se cuenta con la estructura del curso en el cual tienen los elementos principales del Proceso de Participación Comunitaria, las Formas de Participación en salud, esta cargado en la plataforma de sistema de capacitación a los colaboradores SMARTSUR y esta incluido en proceso de inducción para colaboradores</t>
  </si>
  <si>
    <t xml:space="preserve">c.  Desarrollar una estrategia sistemática de asistencia técnica a las entidades territoriales para la implementación de la política de participación en salud </t>
  </si>
  <si>
    <t>Cuatro (4) Asistencias técnicas de gestión institucional de la Subdirección Territorial Sur - SDS al equipo de participación de la Subred, una por localidad (reuniones de asistencia técnica al equipo, diagnósticos de las oficinas, definición y seguimiento plan de asistencia técnica)</t>
  </si>
  <si>
    <t xml:space="preserve">4. Desarrollo de asistencia técnica  de gestión institucional de DPSGYT de la SDS  Para reuniones  de equipo, diagnóstico situacional por localidad y definición y seguimiento de plan de asistencia técnica y envío de reporte de meta y bases sociales (MODELO PILAR TOMA DE DECISIONES) </t>
  </si>
  <si>
    <t xml:space="preserve"> Número de sesiones definidas/Número de sesiones desarrolladas </t>
  </si>
  <si>
    <t xml:space="preserve">jefe participación comunitaria y profesional especializada 
referentes participación </t>
  </si>
  <si>
    <t xml:space="preserve">SUBRED SUR 
El equipo de participación comunitaria referente de Subred Sur y profesionales de las localidades de Tunjuelito, Ciudad Bolívar, Usme y Sumapaz realizan sus reuniones con la gestora institucional de la Subdirección Territorial Sur - SDS, con el fin de orientar técnicamente el proceso y las actividades en las siguientes fechas:
14 febrero: estableciendo acuerdos y lineamientos generales para formalizar el plan de acción de la oficina y de las organizaciones de salud
13 marzo: se establecen acuerdos para  de actividades mensuales y programación de socializaciones de modelo de salud.  Se proyectan los diagnósticos situacionales y planes de asistencia técnica para Tunjuelito, Ciudad Bolívar y Usme en segundo trimestre. 
20 marzo: Diagnostico Situacional Nazareth 
</t>
  </si>
  <si>
    <t xml:space="preserve">Actas y listados de asistencia a las reuniones </t>
  </si>
  <si>
    <t xml:space="preserve">El equipo de participación comunitaria referente Subred Sur y profesionales  de las localidades de Tunjuelito, Ciudad Bolívar, Usme y Sumapaz realizan sus reuniones con la gestora institucional de la Subdirección Territorial Sur - SDS, con el fin de orientar técnicamente el proceso, además de hacer proyección de acciones mensuales y las actividades en las siguientes fechas:
01 abril: diagnóstico situacional a la profesional de participación de Tunjuelito.
04 abril: se realizar la reunión de equipo de profesionales, estableciendo acuerdos para entrega de informe trimestral 
09 mayo: estableciendo acuerdos y lineamientos generales para tareas de carnets, reuniones mensuales de las organizaciones de salud y proyección de mesas comunitarias MAS bienestar
13 junio: se establecen acuerdos para  de actividades mensuales y programación de socializaciones de racionalización de trámites, salud mental.   
</t>
  </si>
  <si>
    <t xml:space="preserve">Acta y listado de asistencia </t>
  </si>
  <si>
    <t xml:space="preserve">El equipo de participación comunitaria de la Subred Sur realizan mensualmente con la gestora institucional de la Subdirección Territorial Sur - SDS, reuniones de asistencia con el fin de orientar técnicamente el proceso, además de hacer proyección de acciones mensuales y las actividades en las siguientes fechas:
11 julio: articulación para revisión de bases sociales y reporte de meta
08 agosto: retroalimentación de informes trimestrales
19 septiembre: socialización de información convenio de participación y acuerdos por cambio de referente.
Con cada profesional de participación de las localidades se realizar seguimiento a plan de asistencia técnica en el mes de agosto. </t>
  </si>
  <si>
    <t>El equipo de participación comunitaria de la Subred Sur realizan mensualmente con la gestora institucional de la Subdirección Territorial Sur - SDS, reuniones de asistencia con el fin de orientar técnicamente el proceso, además de hacer proyección de acciones mensuales y las actividades en las siguientes fechas:
10 octubre: se realizó la asistencia técnica por parte de la gestora institucional, haciendo retroalimentación a procesos de acompañamiento a las organizaciones de salud de la Subred Sur. 
07 de noviembre: se realiza la retroalimentación de informes trimestrales y se realizan acuerdos con respecto a la ejecución de convenio con SDS 
22 diciembre: se realiza la evaluación de plan de acompañamiento técnico desde la gestora institucional.</t>
  </si>
  <si>
    <t xml:space="preserve">d.  establecer mecanismos de cofinanciación de proyectos de inversión en los diferentes niveles de gobierno destinados a la promoción y gestión  </t>
  </si>
  <si>
    <t xml:space="preserve">5. Elaboración de  proyección del proceso de participación que dé cuenta del recurso asignado a contratación de talento humano, recursos logísticos, técnicos, transporte etc.  para toda la vigencia.  (MODELO PILAR PARTICIPACION SOCIAL TRANSFORMADORA). </t>
  </si>
  <si>
    <t xml:space="preserve">No programado para el periodo </t>
  </si>
  <si>
    <t xml:space="preserve">En segundo trimestre se realizo la proyección de las necesidades físico financieras para el proceso de participación comunitaria del año 2025, especificando las necesidades y elementos para el año 2025.
Para el mes de septiembre se espera perfeccionar el convenio interadministrativo con Secretaria Distrital de Salud y Subred Sur, para fortalecer logística de encuentros de asociaciones, COPACOS, JACS, Veedurías, encuentro de cierre de gestión, talleres de fortalecimientos, entrega de chaquetas y seguimiento a las asistencias técnicas de  los profesionales de participación. </t>
  </si>
  <si>
    <t>Tiempo en la Ejecuciòn</t>
  </si>
  <si>
    <t xml:space="preserve">En segundo trimestre se realizó la proyección de las necesidades físico financieras para el proceso de participación comunitaria del año 2025, especificando las necesidades y elementos para el año 2025.
Para el mes de septiembre se espera perfeccionar el convenio interadministrativo con Secretaria Distrital de Salud y Subred Sur, para fortalecer logística de encuentros de asociaciones, COPACOS, JACS, Veedurías, encuentro de cierre de gestión, talleres de fortalecimientos, entrega de chaquetas y seguimiento a las asistencias técnicas de  los profesionales de participación. </t>
  </si>
  <si>
    <t>Tiempo en la Ejecución</t>
  </si>
  <si>
    <t>en.  Realizar gestiones interinstitucionales para la formación de la comunidad en planeación, presupuestación y control social en salud</t>
  </si>
  <si>
    <t>Gestionar con 2 entidades la oferta y modalidades de formación para la ciudadanía</t>
  </si>
  <si>
    <t xml:space="preserve">6. Gestión con SDS y alcaldías locales  los temas de  formación  para las organizaciones comunitarias social en salud en temas priorizados.  MACROGESTION </t>
  </si>
  <si>
    <t xml:space="preserve">Número de gestiones realizadas/Número de gestiones programadas </t>
  </si>
  <si>
    <t xml:space="preserve">Profesional de participación Comunitaria de Tunjuelito y Ciudad Bolívar </t>
  </si>
  <si>
    <t>Ciudad Bolívar: En el mes de marzo de 2025, se realizó articulación con profesionales del Fondo De Desarrollo Local, para la socialización y presentación pública de los proyectos de inversión local en salud.</t>
  </si>
  <si>
    <t xml:space="preserve">actas de reunión </t>
  </si>
  <si>
    <t xml:space="preserve">TUNJUELITO: se realizar asistencia técnica a las organizaciones de salud para participar en proyectó de fortalecimiento de organizaciones, en la cual reciben capacitación en control social y veedurías y formulación de proyectos, el 21 y 23 de abril .
CIUDAD BOLÍVAR: El día 18 de junio  el área de planeación  de la Alcaldía Local De Ciudad Bolívar,  realizó  socialización del proyectó de inversión local convenio 2243 de 2025 con el COPACOS. 
Usme:  se realizó gestión con la SDS para capacitación de primer respondiente en Salud mental. 
Sumapaz: se realizó gestión y se formó a la comunidad en detecciones tempranas del cáncer </t>
  </si>
  <si>
    <t>Acta de reunión</t>
  </si>
  <si>
    <r>
      <t>TUNJUELITO:</t>
    </r>
    <r>
      <rPr>
        <sz val="11"/>
        <color rgb="FF000000"/>
        <rFont val="Arial"/>
      </rPr>
      <t xml:space="preserve"> se realizar gestión/articulación con SDS para realización de capacitaciones:
- 17 julio Capacitación Superintendencia de salud: formas de participación y reportes de su gestión.
- 23 julio: Taller pedagógico Salud Mental SDS: emociones, trastornos y síntomas.
- 22 julio, 20 agosto y 16 y 18 de septiembre: plan de capacitación control social.
- 29 julio: sensibilización de manejo de residuos UAESP  
- 31 julio: Socialización tramites y servicios Subred Sur - Of. PCSC
- 14 agosto. modelo de atención social mas bienestar SDS
- 19 agosto: presupuestos participativos- Alcaldía Local
- 26 agosto: Sensibilización manejo de residuos UAESP
- 09 y 23 septiembre: semillero de investigación - Of. Gestión del Conocimiento
- 17 septiembre: Taller IDEARR: cultura ciudadana por Secretaria de Cultura</t>
    </r>
    <r>
      <rPr>
        <b/>
        <sz val="11"/>
        <color rgb="FF000000"/>
        <rFont val="Arial"/>
      </rPr>
      <t xml:space="preserve">
CIUDAD BOLIVAR:
-  </t>
    </r>
    <r>
      <rPr>
        <sz val="11"/>
        <color rgb="FF000000"/>
        <rFont val="Arial"/>
      </rPr>
      <t xml:space="preserve">capacitación control social SDS, realizadas los . 22 julio, 20 agosto y 16 y 18 de septiembre, Se desarrollaron temas como: Transparencia y rendición de cuentas, liderazgo y toma de decisiones en la gestión pública, prevención y combate de la corrupción, monitoreo de políticas públicas y proyectos sociales, gestión de conflictos y solución de problemas, participación ciudadana en  la construcción de políticas públicas, estilos de liderazgo en veedurías y mecanismos de participación ciudadana. Total 8 capacitaciones. </t>
    </r>
    <r>
      <rPr>
        <b/>
        <sz val="11"/>
        <color rgb="FF000000"/>
        <rFont val="Arial"/>
      </rPr>
      <t xml:space="preserve">
SUMAPAZ:                                                                                                                                                                                                                             </t>
    </r>
    <r>
      <rPr>
        <sz val="11"/>
        <color rgb="FF000000"/>
        <rFont val="Arial"/>
      </rPr>
      <t xml:space="preserve">                                                                                                                                                                                                                        29/07/2025: Se realiza articulación con la SDS y se hace la Socialización de la estrategia Semilleros de la SDS el cual tiene como objetivo el fortalecimiento de la participación en salud. Se realiza la socialización se realiza el proceso de caracterización de priorización de temas.
29/07/2025: se realiza socialización de acciones del grupo EBHE asignado para la Localidad de Sumapaz
29/07/2025 Se realiza Socialización de los avances y acciones realizadas por el plan de intervenciones Colectivas PS-PIC
29/07/2025 Desde la Alcaldía local de Sumapaz se realiza la Socialización de los Proyectos 1643 y 1645, explicando las acciones realizadas, población beneficiada
12/09/2025 En articulación con la SDS se realiza la primera sesión de capacitación en el Tema derecho a la Salud, de acuerdo a los resultados de los procesos de caracterización.</t>
    </r>
    <r>
      <rPr>
        <b/>
        <sz val="11"/>
        <color rgb="FF000000"/>
        <rFont val="Arial"/>
      </rPr>
      <t xml:space="preserve">
USME:</t>
    </r>
    <r>
      <rPr>
        <sz val="11"/>
        <color rgb="FF000000"/>
        <rFont val="Arial"/>
      </rPr>
      <t xml:space="preserve">
Se articula y gestiona con SDS, Subred Sur, Alcaldia local  para realización de capacitaciones, se definio con Alcaldia local la generacion de espacio que funcionara todos los martes en el sotano de la marichuela de 8am, a 12pm taller de manualidades 
Se realiza invitación a las formas de participación a participar en la capacitación de manera virtual "observatorio salud DATA de Bogotá; datos abiertos, gobierno transparente", dirigida por la Secretaría Distrital de Salud y la Subred Centro Oriente
julio 22: Inscripcion Taller Manualidades Alcaldia local
julio 22: Plan de capacitación control social metodologia virtual
julio 29 Se realiza proceso de capacitación a los integrantes de las formas de participación en el tema de salud mental, a cargo de referente de política de la Subred Sur
31 julio Se realiza proceso de capacitaciòn en el tema de tramites y boton anticorrupcion
12 agosto: se realiza taller de manualidades definido con Alcaldia local
17 septiembre: Taller estrategias de cultura Ciudadana
18 septiembre: Reprogramacion Segunda sesiòn capacitaciòn Salud Mental SDS</t>
    </r>
  </si>
  <si>
    <r>
      <rPr>
        <sz val="11"/>
        <color rgb="FF000000"/>
        <rFont val="Arial"/>
      </rPr>
      <t xml:space="preserve">TUNJUELITO: se realizar gestión/articulación con SDS para realización de capacitaciones: 
07 noviembre: se realizo capacitacion de curso de manpulacion de alimentos, articulando con SENA, en el marco de la feria de servicios de Secretaria de Gobierno. 
11 noviembre: se realizo taller de habilidades blandas con lideres de Tunjuelito, articulando con la gestora territorial de SDS y con la biblioteca Publica Gabriel Garcia Marquez. 
26 noviembre: se realizo capacitación sobre cuidado de la salud física y mental, en articulación con Jardin Botanico y Gestión del Riesgo. 
CIUDAD BOLIVAR:
* Octubre 10 de 2025, se capacitó a los integrates del COPACOS, en el tema del proceso de presupuestos particiátivos articulado con la profesional de participación de la alcladía local de Ciudad Bolívar.
*Dicimbre 03 de 2025. Capacitación fromas de participación en el tema de slud mental articulado con la oficina de participación de la Secretaría De Salud.
SUMAPAZ: * 28/10/2025 Se realiza Taller sobre Rutas integrales de Atencion.                                                                                                                                                                                                                                       * 18/11/2025 a travez de la Articulacion con la SDS bajo la estrategia </t>
    </r>
    <r>
      <rPr>
        <b/>
        <sz val="11"/>
        <color rgb="FF000000"/>
        <rFont val="Arial"/>
      </rPr>
      <t>" Semilleros de Transformación para el Bienestar de Sumapaz"</t>
    </r>
    <r>
      <rPr>
        <sz val="11"/>
        <color rgb="FF000000"/>
        <rFont val="Arial"/>
      </rPr>
      <t xml:space="preserve"> , se realiza la segunda sesion orientado en el fortalecimiento habitos saludables y seguridad alimentaria desde los saberes campesinos.                                                                                                                                                                                                                                                                                                                                                                                                                                              
USME:el dia 21 de noviembre se realizo una socializacion sobre el tema de seguridad social y como esta dividido el tema en cotizantes y beneficiarios donde explican que beneficios tiene las personas y las cuotas monetarias que manejan 
</t>
    </r>
  </si>
  <si>
    <t xml:space="preserve">f.  Definir los lineamientos para las entidades territoriales y entidades del sector salud que propenden por garantizar la participación en la decisión en la gestión del sector salud en el marco del cumplimiento de los objetivos de la política de participación social en salud </t>
  </si>
  <si>
    <t>Una (1)  política de participación evaluada   de acuerdo con los indicadores de la misma en el marco de MIPG</t>
  </si>
  <si>
    <t>7. Evaluación de la política de participación de acuerdo con los indicadores de la misma en el marco de MIPG</t>
  </si>
  <si>
    <t xml:space="preserve"> Porcentaje de evaluación de la  política participación evaluada</t>
  </si>
  <si>
    <t>Profesional especializado de participación Comunitaria</t>
  </si>
  <si>
    <t xml:space="preserve">Se realizar la evaluación de la política de Participación Ciudadana a través del cargue Furag obteniendo como resultado el 97% en la gestión de acuerdo con los resultados publicados por gestión pública. </t>
  </si>
  <si>
    <t xml:space="preserve">Resultado de desempeño FURAG </t>
  </si>
  <si>
    <t xml:space="preserve">Se realizar la evaluación de la política de Participación Ciudadana a través del cargue Furag obteniendo como
 resultado el 97% en la gestión de acuerdo con los resultados publicados por gestión pública. </t>
  </si>
  <si>
    <t xml:space="preserve">g.  Transversalizar los procesos y dinámicas de participación social en el ciclo de las políticas públicas del sector a nivel nacional y territorial </t>
  </si>
  <si>
    <t xml:space="preserve">80% de participación en las sesiones de la CLIP y comité local de derechos humanos.  </t>
  </si>
  <si>
    <t xml:space="preserve">8. Participación de los profesionales en las sesiones de la CLIP y del Comité Local de Derechos Humanos, cumpliendo con la micro gestión en impulsando la concertación intersectorial para responder a situaciones que afectan la salud, el bienestar y la calidad de vida a nivel local, según las convocatorias realizadas  (8 sesiones  para la CLIP y 4 sesiones para Comité DDHH por localidad). (MODELO PILAR INTERSECTORIALIDAD). </t>
  </si>
  <si>
    <t>No.  de encuentros de espacios de participación locales realizados/ No.  de encuentros convocados</t>
  </si>
  <si>
    <t>profesionales subproceso participación</t>
  </si>
  <si>
    <t xml:space="preserve">USME: Para el  de las sesiones de la CLIP y del Comité Local de Derechos Humanos, se indican las fechas y temas tratados en el primer Trimestre del año 2025 
CLIP: (0) cero sesiones realizadas, Por parte del IDPAC quien realizar la secretaria técnica no se tuvo convocatoria para los meses enero-febrero y marzo
DDHH (3) sesiones realizadas.  
06 febrero: se realizar reunión presencial en el auditorio de la Alcaldía local con el fin de concertar las actividades proyectadas para el año 2025, formulación plan de acción, dando respuesta a las necesidades evidenciadas por la secretaria de gobierno y alcaldía local, así como la participación de las entidades respecto a la formulación y priorización de acciones
05 marzo: Se realizar reunión presencial Comité extraordinario en el auditorio de la Alcaldía local con el fin dar aprobación al plan de trabajó 2025. 
10 marzo: Se realizar reunión virtual segunda sesión extraordinaria donde se abordaron los temas de concertación y aprobación plan de trabajó CLDDHH 2025.  
SUMAPAZ: Para el  de las sesiones de la CLIP y del Comité Local de Derechos Humanos, se indican las fechas y temas tratados durante el Trimestre del año 2025. 
CLIP: 20/03/2025 Modalidad Presencial, donde se realizar la socialización de las generalidades de la CLIP (Que es, Que hace, Funciones, conformación, elaboración y envió de acta).  Adicionalmente re hace revisión y aprobación del plan de acción para el 2025.  Finalmente se realizar socialización del sistema distrital de participación y revisión de la agenda territorial de la localidad. 
DDHH: (1)  Sesión 20/02/2025: Se inicia el espacio realizando una presentación de las generalidades del Comité de Derechos Humanos (Decreto 204 de 2023).  Se realizar la concertación y construcción del plan de acción del 2025, articulación de acciones territoriales interinstitucionales en el territorio 
TUNJUELITO: en el primer trimestre de 2025 para  de las sesiones de la CLIP y del Comité Local de Derechos Humanos, se adelantan las sesiones presencial 
CLIP: febrero 11 adelantando acuerdos para la formulación de plan de acción del espacio, tomando la evaluación de plan de acción de 2024.   Marzo 11: se realizar la socialización de acciones del comité local de seguridad alimentaria y nutricional.  Se presenta la programación de CLIP distrital y queda pendiente el envío del plan de acción de CLIP local.  
DDHH: se realizar una sesión el 20 de febrero, en la cual se realizar la planeación de las reuniones bimestrales, y el plan de acción de 2025 especificando las acciones priorizadas por secretaria de gobierno, además de presentar la política de cuidado de la ciudad. 
CIUDAD BOLÍVAR: Durante el  I trimestre año 2025 , se desarrollaron las reuniones en la CLIP y  Comité  De Derechos Humanos en las  siguientes fechas:
CLIP: Marzo 19 de 2025, se realizó presentación del  decreto 606 del 2023. Funciones de la CLIP. A cargo del IDPAC
4. Jornada Única Eleccionaria. Decreto 606 del 2023. A cargo del IDPAC, socializaron Fechas y temáticas de los CLOPS 2025.,  a cargo Secretaria Integración Social y se concertó cronograma de reuniones  de las reuniones CLIP Ciudad Bolívar en el 2025.
COMITE DHH: Durante el i trimestre se realizaron 2 reuniones. los días 20 de febrero y marzo 26 de 2024. Se realizaron propuestas para la construcción del plan de acción del comité año 2025, se construyó y aprobó el plan de acción año 2025. 
</t>
  </si>
  <si>
    <t xml:space="preserve">La no invitación por parte del articulador local de Usme del IDPAC para el  de las sesiones del trimestre. </t>
  </si>
  <si>
    <t>Actas y listados de reunión de CLIP y DDHH</t>
  </si>
  <si>
    <t xml:space="preserve">Por parte del profesional de participación para Usme de la Subred Sur se indicó a través de correo de jefatura de la oficina, la no convocatoria del IDPAC para el  de las sesiones de los meses enero, febrero y marzo 2025. 
</t>
  </si>
  <si>
    <t xml:space="preserve">SUMAPAZ: En el segundo trimestre del 2025 las sesiones de la Clip y Comité Local de Derechos Humanos se realizaron en la Siguientes fechas:                                                                                                                           CLIP: 02/04/2025: Se realizar revisión y aprobación del plan de acción del 2025, oferta institucional, socialización del portafolio de Servicio d la Secretaria de Integración Social y finalmente Socialización subsidios de Mejoramiento Rural y vivienda nueva Rural 07/05/2025 Se realizó de manera presencial en la vereda San José, sin embargo no se pudo participar por dificultad en el transporte para llegar hasta dicha vereda. 04/06/2025: La secretaria de Planeación socializa el nuevo mecanismo de participación que son las asambleas deliberativas cuyo objetivo es generar un espacio de escucha entre la comunidad y la administración distrital, mediante método de democracia deliberativa. Además, desde la SDS - Yasmin Vaquiro. Invitación en articulación con la Subred y la alcaldía; el curso de primer respondiente para la localidad de Sumapaz este primer curso se va a hacer en San Juan el día 25 de Julio. adicionalmente, Secretaria de Ambiente – Andrey Ardila. En esta primera semana del mes de junio estamos conmemorando la semana ambiental en su versión número 20, llevamos 20 años; van del 3 al 13 de junio; con una jornada de recolección de envases, agroquímicos en las 2 cuencas recogimos bastante en material.                                                          07/JUNIO/2025: Se realizó encuentro de la zona Sur de Instancias de Participación el cual se realizó de manera presencial en la localidad de Ciudad Bolívar. los temas principales fueron Jornada única electoral, Decreto 606, y reorganización de instancias de participación.                                                                                                             DDHH: 24/04/2025: se realizó sesión informativa de manera presencial en la vereda San Juan  ya que no se contaba con el Quorum completo, se abordó las alertas tempranas vigentes en el territorio, se realizar una cartografía para la identificación de puntos clave en la localidad. Se hace un llamado frente a la importancia de la asistencia al espacio.
29/05/2025: se realizó sesión extraordinaria donde se abordó avance del plan de trabajó, convocatoria a mapas Sonoros, algunas de las actividades a realizar durante el mes de junio, así como las siguientes sesiones, se realizar la invitación para la unificación de espacios con el fin de evitar el gaste institucional y comunitario. 
27/06/2025: se realizó sesión ordinaria bajo la modalidad mixta, se realizó presentación del nuevo delegado y líder del área de derechos Humanos y diálogo Social de la alcaldía Local, así como la socialización de las alertas tempranas vigentes en el territorio.
TUNJUELITO: en el segundo trimestre de 2025 las sesiones de la CLIP y del Comité Local de Derechos Humanos, se adelantan de manera presencial 
CLIP: 08 de abril realizando presentación de política de participación incidente en el distritos. El 13 de mayo, realizando presentación de portafolio de IDPAC para pactos y presentación de plan de acción distrital de CLIPS y el 10 de junio se realizó la presentación de política pública de seguridad alimentaria y nutricional y programación de cursos de preparación para encuentros ciudadanos. 
DDHH: se realizan dos sesiones el 22 de abril, en la cual se adelantó la aprobación de plan de acción y recordatorio de productos de las instituciones por lineamiento distrital y el 24 de junio, en la cual se hace exposición de política pública de prevención de trata de personas y socialización resultados de estrategia delinquir no paga con estudiantes de colegios distritales.       
USME: Para el  de las sesiones de la CLIP y del Comité Local de Derechos Humanos, se indican las fechas y temas tratados en el segundo Trimestre del año 2025 
CLIP(3) sesiones realizadas 
29 abril: sesión desarrollada de manera virtual con el fin de consolidar y aprobar las acciones enmarcadas en el plan de acción 2025 
14 mayo: Se realizó socialización del modelo de gestión comunitaria para la articulación de instancias de participación 
11 junio: Se realizó sesión de manera presencial en las instalaciones de la alcaldía local, donde se realizó socialización de las asambleas deliberativas, a cargo de la secretaria de planeación, por otro lado se  socialización de las elecciones de representante gestión del riesgo y cambio climático, se realizaron intervenciones de la secretaria del hábitat frente al programa de vivienda e intervención de la secretaria distrital de la mujer 
Para el  del Comité Local de Derechos Humanos se realizaron 3 sesiones.  
10 abril: se realizar reunión presencial en el auditorio de la Alcaldía local con el fin de concertar las actividades proyectadas para el año 2025, realizando socialización de las alertas tempranas
08 mayo: Se realizar reunión extraordinaria de manera virtual con el fin de hacer seguimiento a las acciones aprobadas en el  plan de trabajó 2025. 
12 junio: Se realizar reunión presencial donde se abordaron los temas de avances en el plan de trabajó y se realizó sensibilización en la estrategia mapa sonoro a cargo de la secretaria de gobierno dirección derechos humanos  
CIUDAD BOLÍVAR: Durante el  II trimestre año 2025 , se desarrollaron las reuniones en la CLIP y  Comité  De Derechos Humanos en las  siguientes fechas:
CLIP: se realizaron 3 reuniones durante el trimestre, Abril 23, mayo 7 y junio 4 de 2025. Socialización del reglamento de la CLIP y aprobación, realización del cronograma y plan de acción de la CLIP hasta Diciembre del 2025 , se socializó el tema de gestión territorial de la Secretaria de Salud, Intervención a local de Ciudad Bolívar departamento de participación, tema vances jornada Única electoral. Socialización de la circular 011 del 2025 JUEC. Socialización asambleas deliberativas SDP
COMITE DHH: Durante el II trimestre se realizaron 1 reunión el día 17 de junio. Se realizó socialización  agendas alertas tempranas SDG-DHH, se trabajó sobe el tema  de violencias basadas en género y activación de ruta única y política pública  de mujeres y equidad de género y se realizó elección del delegado  al consejo local de paz 
                                                                                                                                                                 </t>
  </si>
  <si>
    <t>Sumapaz: en la sesión de la Clip correspondiente al mes de mayo no se pudo participar por dificultad en el transporte.</t>
  </si>
  <si>
    <t>Actas de reunión Listados de asistencia</t>
  </si>
  <si>
    <r>
      <t xml:space="preserve">TUNJUELITO: </t>
    </r>
    <r>
      <rPr>
        <sz val="11"/>
        <color rgb="FF000000"/>
        <rFont val="Arial"/>
      </rPr>
      <t>En el tercer trimestre de 2025, las sesiones de la CLIP mensuales y del Comité Local de Derechos Humanos bimestrales, se realizaron de manera presencial
CLIP: 08 de julio socializando el Foro Educativo Local 2025 - Dirección Local de Educación – DLE, Pedagogía Electoral y Balance de la Jornada Única Electoral – IDPAC, 4. Comité Operativo Local de Envejecimiento y Vejes - COLEV, socialización de Ruta de Prevención y Atención de la Explotación Laboral Infantil – ICBF. El 12 de agosto teniendo como agenta la socialización de Oferta Institucional IDIPRON, Socialización Proceso Eleccionario JUEC, Semilleros para más Bienestar - Secretaría Distrital de Salud, Semana de la Lactancia Materna - Subred Sur, Presupuestos Participativos – IDPAC, Encuesta Grupos de Valor – IDPAC y el 14 de septiembre se tuvo como agenda la Oferta Educativa año 2026 –DILE, Ofertas Institucional –  Escuela del IDPAC, Política Pública de Superación de la Pobreza – SDP y Socialización de Metodología Encuentro Local de Instancias - IDPAC.
COMITE DDHH: se realizan dos sesiones el 22 de abril, en la cual se adelantó la aprobación de plan de acción y recordatorio de productos de las instituciones por lineamiento distrital y el 24 de junio, en la cual se hace exposición de política pública de prevención de trata de personas y socialización resultados de estrategia delinquir no paga con estudiantes de colegios distritales. La personería presento el monitoreo de amenazas y las alertas tempranas como sistema de prevención y alertas para reacción de la personería, explicando cuales tiene Tunjuelito y forma de reporte.</t>
    </r>
    <r>
      <rPr>
        <b/>
        <sz val="11"/>
        <color rgb="FF000000"/>
        <rFont val="Arial"/>
      </rPr>
      <t xml:space="preserve">
CIUDAD BOLIVAR:
-CLIP:
J</t>
    </r>
    <r>
      <rPr>
        <sz val="11"/>
        <color rgb="FF000000"/>
        <rFont val="Arial"/>
      </rPr>
      <t>ulio 02 de 2025: Se trabajaron temas como: Estrategia de fortalecimiento a la participación de la SD Mujer. Socialización cierres de inscripciones JUEC IDPAC e Intervención alcaldía local de Ciudad Bolívar Departamento De Participación.
-Agosto 13 de 2025: Se realizó socialización circular y cronograma presupuestos participativos IDPAC  e  Intervención de Gerencia de Acuerdos de Confianza IDPAC.
-Septiembre 3 de 2025: Socialización ruta de fortalecimiento desde la GIMP del IDPAC. 5. Socialización de la Política Pública para la Superación de la Pobreza por parte de Secretaría de Planeación. 6. Socialización de acciones de monitoreo comunitario en cuerpos de agua por parte de la Secretaría de Ambiente.</t>
    </r>
    <r>
      <rPr>
        <b/>
        <sz val="11"/>
        <color rgb="FF000000"/>
        <rFont val="Arial"/>
      </rPr>
      <t xml:space="preserve">
COMITE DE DERECHOS HUMANOS:</t>
    </r>
    <r>
      <rPr>
        <sz val="11"/>
        <color rgb="FF000000"/>
        <rFont val="Arial"/>
      </rPr>
      <t xml:space="preserve">
-Agosto 26 de 2025: se realizó  ⁠intervención Secretaría Distrital de Seguridad, Convivencia y Justicia, Socialización Secretaría Distrital  de Hábitat, Intervención Minuto de Dios y se socializaron avances plan de trabajo del comité</t>
    </r>
    <r>
      <rPr>
        <b/>
        <sz val="11"/>
        <color rgb="FF000000"/>
        <rFont val="Arial"/>
      </rPr>
      <t xml:space="preserve">
USME
CLIP:</t>
    </r>
    <r>
      <rPr>
        <sz val="11"/>
        <color rgb="FF000000"/>
        <rFont val="Arial"/>
      </rPr>
      <t xml:space="preserve">
Julio 09: Se desarrollo sesion mensual donde se realizo por parte del sector salud un taller en resolución de conflictos,comunicación asertiva
de igual manera se realizo por parte de la secretaria Distrital de la mujer sencibilizacion en la política pública de mujer y genero respecto a las rutas de atención, la sesion brindo orientaciones en el tema de presupuestos participativos
agosto 13: Se desarrollo la sesion mensual donde se abordaron los siguientes temas: Reto ciudadano resultados, Intervención del IDPAC, frente a curso de política pública, la cual se indico que contaba con certificados, de la Secretaria Distrital de Desarrollo Económico, se presento la oferta de servicios Agencia de empleo y por parte de la Alcaldía local de Usme se brindaron ortientaciones detalladas del proceso de presupuestos participativos 2025
septiembre 02:Se realizo sesion mensual donde se abordaron temas por parte de Secretaria Distrital de Desarrollo Económico (oferta de servicios Agencia de empleo), presentación Grupo territorial, dinámica en territorio, y oferta interinstitucional.</t>
    </r>
    <r>
      <rPr>
        <b/>
        <sz val="11"/>
        <color rgb="FF000000"/>
        <rFont val="Arial"/>
      </rPr>
      <t xml:space="preserve">
COMITE DE DERECHOS HUMANOS:</t>
    </r>
    <r>
      <rPr>
        <sz val="11"/>
        <color rgb="FF000000"/>
        <rFont val="Arial"/>
      </rPr>
      <t xml:space="preserve">
14 agosto: Se realizo sesion presencial en la cual se desarrollo el tema de;  Sembrando semillas- Enfoque Diferencial por SAECNARP – SDG, y se abordo la definición de la actividad del plan de acción  Festival por los Derechos Humanos, el cual se proyecto para el 29 de agosto en Casa Loma, por ultimo se hizo presentación de Ofertas Institucionales
                                                                                                                                                                                                                                                                                                                                                                                                                                                                                                                                </t>
    </r>
    <r>
      <rPr>
        <b/>
        <sz val="11"/>
        <color rgb="FF000000"/>
        <rFont val="Arial"/>
      </rPr>
      <t xml:space="preserve">
SUMAPAZ                                                                                                                                                                                                                            CLIP</t>
    </r>
    <r>
      <rPr>
        <sz val="11"/>
        <color rgb="FF000000"/>
        <rFont val="Arial"/>
      </rPr>
      <t xml:space="preserve">
02/07/2025 Se participa de manera Virtual en la Clip de Sumapaz, donde se abordo la actualización y fortalecimiento a las organizaciones de Juventud para quienes dedeen continuar o inscribirse, se explica el tema de incentivos. Adicional desde el IDEPAC se informa acerca del evento de Encuentro Local de Instancias en Sumapaz. Finalmente, desde la Secretaria Distrital de Salud se realiza una intervención con charla frente a la importancia de manejo de emociones.
06/08/2025: Se realiza bajo la Modalidad virtual Se realiza una socialización frente a las actividades adelantadas por parte de la Gerencia de Mujer y Genero, Posterior se realizó una Socialización del Consejo Local de Discapacidad resaltando sus objetivos y la importancia que tiene dentro del territorio.
03/09/2025 se participa del espacio bajo la modalidad presencial en la vereda Sopas donde se realiza socialización de la política Publica de NARP (Negra, Afrocolombiana, Raizal y Palenquera).</t>
    </r>
    <r>
      <rPr>
        <b/>
        <sz val="11"/>
        <color rgb="FF000000"/>
        <rFont val="Arial"/>
      </rPr>
      <t xml:space="preserve">
DERECHOS HUMANOS</t>
    </r>
    <r>
      <rPr>
        <sz val="11"/>
        <color rgb="FF000000"/>
        <rFont val="Arial"/>
      </rPr>
      <t xml:space="preserve">
28/08/2025: Se realiza la Socialización de la ruta presunto abuso de autoridad por parte de la fuerza Pública, dando claridad del marco legal, y las acciones contempladas dentro de la ruta para la atención de las posibles víctimas, socialización de los avances de las estrategias territoriales de memoria y “Bogotá defiende y lidera en DDHH”.
                                                                                                                                                                 </t>
    </r>
  </si>
  <si>
    <t xml:space="preserve">TUNJUELITO: Durante el cuarto trimestre de 2025, las sesiones mensuales de la Comisión Local de Intersectorial de Participación (CLIP) y las bimestrales del Comité Local de Derechos Humanos se desarrollaron de manera presencial, logrando los siguientes avances:
CLIP (Comisión Local Intersectorial de Participación):
8 de octubre: Se socializó el cronograma de votaciones para Presupuestos Participativos, el portafolio de la Secretaría de Gobierno y las acciones educativas territoriales.
5 de noviembre: Participación en el Encuentro Distrital de CLIP, donde se evaluó la gestión local y se definieron las prioridades de asistencia técnica para 2026.
12 de noviembre: Presentación de los lineamientos del fondo Chikaná y articulación de los portafolios de las Secretarías de Ambiente y de la Mujer, en el marco de la conmemoración de la No Violencia contra las Mujeres.
9 de diciembre: Evaluación del Plan de Acción y presentación, por parte del IDPAC, del proceso de caracterización de grupos e instancias de la localidad.
Comité Local de Derechos Humanos:
14 de octubre: La Defensoría del Pueblo presentó las alertas tempranas para Bogotá y Tunjuelito. Asimismo, la Personería Local expuso su oferta institucional, priorizando casos que requieren articulación intersectorial.
4 de diciembre: Evaluación del Plan de Acción anual, socialización del portafolio de la Secretaría de Seguridad y Convivencia, y definición del plan de seguridad local para la temporada decembrina.
CIUDAD BOLIVAR:
-CLIP:
*Octubre 01 de 2025. Presentación portafolio de servicios ICBF, Socilalización resultados presupuestos participativos registro de   iniciativas por sector,  y socialización del cronograma  de presupuestos participativos, intervención del IDRD con el tema de parques , organizacion de la semana de la participación del 25 de octubre al 01 de noviembre de 2025, intervención del IDEGER con el tema protegiendo la vida, disminución del riesgo y finalmente socialización del boletín trasmilenio gestión social.
*05 de noviembre de 2025  Participación en el Encuentro Distrital de CLIP,  se realizó  evaluación de  la gestión local y se  prioriizaron temas a trabajar durante el año  2026.
*03 de Diciembre de 2025. Se socializó  Diagnóstico general de participación por parte de observatorio del IDPAC, Propuesta de caracterización organizaciones juveniles de la localidad, por parte del Consejo Local de Juventud, Intervención portafolio de servicios por parte de SEC. Desarrollo Económico, Intervención portafolio de servicios por parte de SEC. De Hábitat y organizaciones cronograma año 2026, en el marco del plan de acción de la CLIP de CIudaa Bolívar.
COMITE DE DERECHOS HUMANOS:
*Octubre 22 de 20'25. Se realizó Socialización PIDPAZ, Socialización Rutas de Atención SDG- DDHH y se realizó revisión de compromisos del comité.
*Diciembre 02 de 2025.  Se realizó presentación del CLONNACC, socialización balance  plan de acción del Comité de Deerchos Humanos Cudad Bolívar  año 2025 y socialización convenio 804 de 2025 Dispositivos de asitencia técnica.
USME
CLIP: 
Julio 09: Se  sesión mensual donde se realizó por parte del sector salud un taller en resolución de conflictos, comunicación asertiva
de igual manera se realizó por parte de la secretaria Distrital de la mujer sensibilización en la política pública de mujer y genero respecto a las rutas de atención, la sesión brindo orientaciones en el tema de presupuestos participativos 
agosto 13: Se  la sesión mensual donde se abordaron los siguientes temas: Reto ciudadano resultados, Intervención del IDPAC, frente a curso de política pública, la cual se indicó que contaba con certificados, de la Secretaria Distrital de Desarrollo Económico, se presentó la oferta de servicios Agencia de empleo y por parte de la Alcaldía local de Usme se brindaron orientaciones detalladas del proceso de presupuestos participativos 2025 
septiembre 02:Se realizó sesión mensual donde se abordaron temas por parte de Secretaria Distrital de Desarrollo Económico (oferta de servicios Agencia de empleo), presentación Grupo territorial, dinámica en territorio, y oferta interinstitucional. 
14 de octubre CLIP  Se mencionan algunas actividades posibles y, tras la deliberación, se acuerda realizar una 
caminata o recorrido ambiental, con la participación de las entidades y, de ser posible, abierta 
también a la comunidad para fomentar la vinculación ciudadana.                                                                                                                                                                                                                                                                                                                                                                                                                                                                                                                  04 de noviembre CLIP                                                                                                                                                                                                                                                                
COMITE DE DERECHOS HUMANOS:
14 agosto: Se realizó sesión presencial en la cual se  el tema de;  Sembrando semillas- Enfoque Diferencial por SAECNARP – SDG, y se abordó la definición de la actividad del plan de acción  Festival por los Derechos Humanos, el cual se proyectó para el 29 de agosto en Casa Loma, por último se hizo presentación de Ofertas Institucionales
09 de octubre mesa de dialogo derechos humanos  se comenta ofertas y desarrollos de los programas de las diferentes instituciones                                                                                                                                                                                                                                                                                                                                                                                                   04 de diciembre mesa de dialogo derechos humanos cierre del año                                                                                                                                                                                                                                                                                                                                                                                                                 
SUMAPAZ                                                                                                                                                                                                                            CLIP: 05/11/2025: Encuentro Distrital de CLIP, donde se evaluó la gestión local y se definieron las prioridades de asistencia técnica para 2026.                                                                                                                *03/12/2025: se socializo el Diagnostico Local de participacion de la Localidad de Sumapaz
DERECHOS HUMANOS                                                                                                                                                                                                                30/10/2025: se participó de manera presencial, donde se socializo de la ruta de atención interna de la Víctimas de violencias en razón a su orientación sexual o identidad de género, Avances en formación a comunidad, Avances en la estrategia territorial. Concertación sesiones del CLDDHH de noviembre y diciembre.
12/12/2025: se realizó la revisión de los avances y ejecución del plan de trabajo del 2025, entrega de reconocimientos a la participación y defensa de los DDHH.
</t>
  </si>
  <si>
    <t xml:space="preserve">h.  Incorporar el enfoque diferencial en el  de los espacios de participación en salud en la definición en implementación  de los programas de sector salud. </t>
  </si>
  <si>
    <t>Una (1)  Revisión y ajuste de los procedimientos del  Subproceso de participación en su  gestión documental</t>
  </si>
  <si>
    <t xml:space="preserve">9. Revisión y ajuste si se requiere de  los procedimientos  y sistematización de buenas  prácticas del  Subproceso  de participación, para cumplir con los criterios de enfoque diferencial en su  gestión documental (RELACIONAMIENTO). </t>
  </si>
  <si>
    <t>No.  De procedimientos actualizados/ No.  de procedimientos programados</t>
  </si>
  <si>
    <t xml:space="preserve">no programado para el  trimestre </t>
  </si>
  <si>
    <t xml:space="preserve">En el trimestre se realizó la actualización de documentos de acuerdo con la revisión realizada por gestión de documentos de la plataforma interna de Almera en la cual se hizo entrega de los documentos con fecha de actualización.
En el Comité de Ética Hospitalario se generó la necesidad de actualizar el documento Derecho a muerte digna de acuerdo con programación quedo definido para segundo semestre del año </t>
  </si>
  <si>
    <t>Documentos enviados  para actualización</t>
  </si>
  <si>
    <t xml:space="preserve">Actividad cumplida en el trimestre anterior </t>
  </si>
  <si>
    <t>Ninguna</t>
  </si>
  <si>
    <t xml:space="preserve">Se realizaron dos jornadas para la actualización de guías, instructivos y procedimientos de Participación y Control Social: 
24 octubre: actualización de instructivo de comisiones de trabajo de las organizaciones de salud, instructivo de depuración de cartas para COPACOS y libro de asociados para Asociaciones e instructivo de gestión local e instructivo de control social. 
23 diciembre: actualización de procedimiento de participación, asistencia técnica a las organizaciones de salud, juntas asesoras comunitarias en salud. Se iniciara el proceso de revisión por la oficina de calidad para aprobación y publicación. </t>
  </si>
  <si>
    <t xml:space="preserve">i.  Realizar los ajustes normativos que permitan la participación en la gestión del sector salud en los diferentes niveles territoriales en institucionales para el cumplimiento de los objetivos de la Política de participación en el marco de la ley estatutaria Se salud </t>
  </si>
  <si>
    <t>Una (1) actualización de la caracterización de las organizaciones de participación en salud</t>
  </si>
  <si>
    <t xml:space="preserve">10. Revisión y actualización  de la caracterización de las organizaciones de participación en salud de la Subred Sur, teniendo en cuenta los enfoques de poblacional, territorial de derechos, diferencial y de género.  (RELACIONAMIENTO). </t>
  </si>
  <si>
    <t>No de documentos revisados/No de documentos proyectados para revisión*100</t>
  </si>
  <si>
    <t xml:space="preserve">Se participo de una reunión en SDS donde se recibió capacitación de la caracterización, se proyectó con el equipo la actualización y por parte de Servicio al Ciudadano se solicitó actualizar el componente de Formas de participación en salud. </t>
  </si>
  <si>
    <t xml:space="preserve">No programado para el trimestre </t>
  </si>
  <si>
    <t>La profesional de participación de Tunjuelito y la referente de participación, realizaron actualización de documento de caracterización de formas de participación en el mes de agosto, lo cual hace parte del documento de relacionamiento de la Subred Sur.</t>
  </si>
  <si>
    <t>Documento de relacionamiento de la Subred Sur</t>
  </si>
  <si>
    <t xml:space="preserve">Los  profesionales de participación de   la Subred Sur, realizaron actualización de  instructivos y procedimientos  de la ofoicna de participación los día 23 de octubre y 23 de diciembre de 2025 </t>
  </si>
  <si>
    <t>Eje Estratégico 2:EMPODERAMIENTO DE LA CIUDADANIA Y LAS ORGANIZACIONES SOCIALES EN SALUD (CIUDADANIA EMPODERADA Y NUEVOS LIDERAZGOS)</t>
  </si>
  <si>
    <t>NÚMERO DE ACTIVIDADES PROGRAMADAS DURANTE LA VIGENCIA</t>
  </si>
  <si>
    <t xml:space="preserve">a.  Crear una estrategia pedagógica permanente en salud para cualificar a los ciudadanos en los procesos de participación en los temas de interés en salud y en el derecho a la salud. </t>
  </si>
  <si>
    <t xml:space="preserve">Una (1)  estrategia pedagógica permanente, ejecutada y evaluada que permite cualificar a los ciudadanos en los procesos de participación en los temas de interés en salud. </t>
  </si>
  <si>
    <t>11. Diseño, ejecución y evaluación de la estrategia  de capacitación, dirigido a los líderes de las organizaciones de salud de la Subred Sur.  (MODELO PILAR PARTICIPACION SOCIAL TRANSFROMADORA)</t>
  </si>
  <si>
    <t xml:space="preserve">una estrategia implementada/ una estrategia programada x 100  
</t>
  </si>
  <si>
    <t xml:space="preserve">Frente al Diseño, de la estrategia de capacitación se estableció la articulación con la escuela de participación de la Secretaria Distrital de Salud en los diferentes temas.  Para el primer trimestre se definió la capacitación en el tema del Modelo de Atención en Salud de Bogotá – MAS BIENESTAR, dirigido a los líderes de las organizaciones de salud de la Subred Sur.  
Se realizó capacitación de manera presencial en las localidades de Tunjuelito el 17 de marzo, Usme y Sumapaz, y en la localidad de Ciudad Bolívar se realizó capacitación el día 25 de marzo de 2025 estableciendo evaluación del tema a través de Prest y Post Test.  el cual se encuentra en el siguiente Link Almera:  https://alme. mi/VRoX
</t>
  </si>
  <si>
    <t xml:space="preserve">La disponibilidad en la entrega de refrigerio para los participantes a la capacitación indicada.  </t>
  </si>
  <si>
    <t>Actas de reunión, listados de asistencia. 
Link Evaluación Almera: https://alme. mi/VRoX</t>
  </si>
  <si>
    <t xml:space="preserve">Para esté tema se realizó articulación de coordinación Atención Primaria Social de la SDS en las localidades de Tunjuelito, Usme y Sumapaz.   </t>
  </si>
  <si>
    <t xml:space="preserve">16 mayo: Frente a la ejecución de la estrategia de capacitación se estableció el  del II Taller de innovación en Relacionamiento con la Ciudadanía. Esta estrategia pedagógica tuvo como propósito fortalecer las competencias institucionales relacionadas con la atención al ciudadano, la gestión del conocimiento y la innovación, en el marco del Modelo Integrado de Planeación y Gestión (MIPG).
El taller se estructuró bajo un enfoque lúdico-pedagógico y participativo, promoviendo la apropiación de conceptos clave a través de experiencias significativas y colaborativas. Se implementaron metodologías activas y evaluaciones comparativas (pre y post test) que permitieron evidenciar avances en el conocimiento de los participantes en temas fundamentales como políticas públicas, canales de atención y herramientas digitales institucionales.
La metodología se estructuró en tres fases: a. Fase de apertura y diagnóstico inicial:
- Se realizó la apertura institucional y contextualización temática.
- Se aplicó una evaluación diagnóstica (Pretest) a través de la plataforma Almera (https://alme.im/V8XX), compuesta por preguntas de opción múltiple relacionadas con políticas públicas, canales de atención y gestión del conocimiento.
b. Fase de  experiencial: - Se conformaron grupos diversos con participación de usuarios, comunidad, colaboradores, estudiantes, proveedores y representantes de gobernanza.
- Los participantes desarrollaron dos espacios de aprendizaje:
c. Espacio Lúdico "Políticas Públicas y MIPG" - Se realizó una dinámica de rompecabezas mediante ruta de observación con pistas, cuyo objetivo fue identificar y apropiarse de los objetivos, alcances y elementos clave de políticas institucionales: participación, servicio al ciudadano, rendición de cuentas, transparencia, gestión documental, entre otras.
- Cada grupo expuso las políticas trabajadas, favoreciendo el aprendizaje colaborativo.
"Canales de Atención y Gestión del Conocimiento"
- Se realizó una dinámica guiada por colaboradores del equipo de atención al ciudadano en el sitio web de la Subred Sur (https://www.subredsur.gov.co), dando a conocer a los participantes a través de la navegación del micro sitio "Participa" y secciones de PQRSD y Gestión del Conocimiento, allí los participantes reflexionaron sobre el acceso, uso y utilidad de los recursos digitales institucionales.
Instrumento de Evaluación (Pre y Post Test)
El instrumento evaluativo se diseñó para medir la apropiación de conceptos fundamentales trabajados en el taller, a través de un prest y post test, a través del siguiente link https://alme.im/V8XX el cual incluía las siguientes preguntas:
30 de abril: Se realizó capacitación virtual del programa de equipos de atención en casa desde la jefatura de la dirección de gestión del riesgo de la Subred Sur </t>
  </si>
  <si>
    <t>Informe proceso de capacitación II Trimestre. Acta de reunión, listados de asistencia. 
Link Evaluación Almera: https://alme. mi/VRoX</t>
  </si>
  <si>
    <t>Para esté tema se realizó articulación interna entre la oficina de participación comunitaria y servicio al ciudadano y la oficina de gestión del conocimiento de la Subred Sur</t>
  </si>
  <si>
    <t xml:space="preserve">Para la ejecución del trimestre se realizo proceso de capacitación dirigido a las organizaciones sociales en salud de la subred sur en el tema de salud mental, se realizaron sesiones presenciales en cada una de las localidades a cargo de la profesional Dra Jovane Niño, quien a traves de la metodologia definida brinda herramientas en el tema de la resiliencia, la capacitacion conto con la aplicación de Pret y Post test. Dicho proceso se referencio a traves del informe de capacitaciones del III Trimestre. </t>
  </si>
  <si>
    <t>Actas de reunión, listados de asistencia
Informe Capacitaciones III Trimestre</t>
  </si>
  <si>
    <t xml:space="preserve">Para la ejecución del trimestre se realizó proceso de capacitación dirigido a las organizaciones sociales en salud de la subred sur priorizando los temas: habilidades blandass, proceso de acreditacion en salud, Rutas Integradas de Atencion en Salud y salud mental, se realizaron sesiones presenciales en cada una de las localidades a traves de la metodología definida establece aplicación de Pret y Post test. Dicho proceso se referencio a traves del informe de capacitaciones del IV Trimestre. </t>
  </si>
  <si>
    <t>Actas de reunión, listados de asistencia 
Informe Capacitaciones III Trimestre</t>
  </si>
  <si>
    <t>(17) asistencias técnicas por parte de los profesionales  de participación para la formulación  de los  planes de acción  de las  (Asociaciones de Usuarios, COPACOS, Juntas Asesoras Comunitarias en Salud y Comité de Ética Hospitalaria)</t>
  </si>
  <si>
    <t xml:space="preserve">12. Asistencia técnica por parte de los profesionales de participación para la formulación a los planes de acción de las  asociaciones  de usuarios, Comités de participación Comunitaria en Salud, Juntas asesoras comunitarias y Comité de Ética Hospitalaria  
</t>
  </si>
  <si>
    <t xml:space="preserve">No.  de asistencias técnicas para formulación de planes de acción ejecutadas/No.  De asistencias técnicas programadas x 100 </t>
  </si>
  <si>
    <t xml:space="preserve">USME Por parte de profesional de la oficina de participación comunitaria de la localidad se realizó la entrega individual y en físico del plan de acción 2025, resultando en la aprobación del mismo en las fechas indicadas. 
Asociación Usuarios: 27 febrero, Se realizó asamblea general, en la cual se realizó la aprobación del plan de acción 2025, teniendo en cuenta los temas priorizados por la Asociación 
COPACOS: 15 marzo, se realizó asamblea ordinaria con el fin de aprobar el plan de acción del comité de acuerdo a las observaciones y prioridades definidas por el COPACOS.                           
SUMAPAZ: 25/02/2025 En Asamblea general realizada de manera presencial se realizar revisión, construcción y aprobación del plan de acción de la ASU Nazareth para el año en vigencia 2025.  Se deja como compromiso entrega física del plan de Acción. 
25/02/2025 En Asamblea general realizada de manera presencial se realizar revisión, construcción y aprobación del plan de acción del COPACOS Sumapaz para el año en vigencia 2025.  Se deja como compromiso entrega física del plan de Acción en la siguiente Asamblea. 
TUNJUELITO: Asociación de Usuarios El Tunal: se adelanta el  17 de febrero mesa de trabajó con el comité coordinador para revisión de lineamiento y evaluación de plan de acción de 2024, realizando una propuesta para 2025.  En la asamblea realizada el 03 de marzo se presenta a los asociados y es aprobada.  Asociación de Usuarios Tunjuelito:  se adelanta el  10 de febrero mesa de trabajó con el consejo directivo para revisión de lineamiento y evaluación de plan de acción de 2024, realizando una propuesta para plan de acción del 2025.  En la asamblea realizada el  21 de febrero se presenta a los asociados y es aprobada.  COPACOS Tunjuelito: se realizar el 18 de febrero sesión en la cual se presenta lineamiento y evaluación de plan de acción de 2024, y se presenta la propuesta de plan de acción para 2025, en esta los delegados hacen sugerencias y ajustes a la propuesta y es aprobada por los asistentes. 
CIUDAD BOLIVAR: 
*Asociación de usuarios Hospital Vista Hermosa. El día  03 de marzo de 2025,  se realizó construcción del plan de acción de la asociación año 2025, teniendo encuentra los lineamientos  establecidos por la secretaría Distrital De Salud.
*Asociación de Usuarios Hospital Meissen. El día 19 de febrero se realizó construcción del plan de acción de la asociación año 2025, teniendo encuentra los lineamientos  establecidos por la secretaría Distrital De Salud.
*COPACOS Ciudad Bolívar. El día 27 de febrero de 2025, se realizó construcción del plan de acción del COPACOS año 2025, teniendo encuentra los lineamientos  establecidos por la secretaría Distrital De Salud.
A nivel de Subred se realizó y se hizo seguimiento al plan de acción de Juntas Asesoras Comunitarias y Comité de Ética Hospitalario. </t>
  </si>
  <si>
    <t xml:space="preserve">Actas de reunión, listados de asistencia. 
Plan de acción aprobado
Cronograma seguimiento evaluación plan de acción 
</t>
  </si>
  <si>
    <t>Priorizar:
Asociación Usuarios: Dialogo Ciudadano Gerencia
mesas de trabajó Profesionales de Enlaces de las unidades
Capacitación en el tema de farmacia
COPACOS: Elección, ratificación    cargos directiva
Gestionar incentivos para promover la participación
Funcionamiento oficina
proceso 2025 para la operación y puesta en marcha ruta de la salud</t>
  </si>
  <si>
    <t xml:space="preserve">TUNJUELITO: Asociación de Usuarios El Tunal: se adelanta el  03 de junio el primer seguimiento a la ejecución de plan de acción, teniendo un porcentaje de cumplimiento del 46%, haciendo proyecciones de ajuste principalmente en estrategia de comunicación y ampliación de base social. Asociación de Usuarios Tunjuelito:  se adelanta el  20 de junio el primer seguimiento al plan de acción, destacando como principales actividades para priorizar el fortalecimiento de las comisiones de trabajo, los recorridos a las unidades y sondeos de percepción en las sedes, tiene un porcentaje de ejecución del 47%.  COPACOS Tunjuelito: se realizar el  17 de junio seguimiento a la ejecución de plan de acción, estableciendo acuerdos de participación en actividades de salud y ambiente programadas en alcaldía local para visibilizar al COPACOS, tiene un porcentaje de cumplimiento del 42%.                                                                                                                                          
SUMAPAZ: Asociación De Usuarios: De acuerdo al compromiso establecido en Asamblea del mes de febrero, en la Asamblea que se realizó el día 20/05/2025 se realizó entrega física del Plan de Acción. 01/06/2025 se realizó seguimiento al plan de Acción.
COPACO: De acuerdo al compromiso establecido en Asamblea del mes de febrero, en la Asamblea que se realizó el día 20/05/2025 se realizó entrega física del Plan de Acción. 01/06/2025 se realizó seguimiento al plan de Acción.
USME: 05 junio Asociación Usuarios, se realizó asamblea Asociación de usuarios donde se abordó en uno de los temas del orden del día el seguimiento y evaluación a las actividades definidas en el plan de acción, se indicó la necesidad de realizar recorridos de control social a las diferentes unidades de servicios de salud de la localidad 
COPACOS: 17 mayo se realizar asamblea ordinaria COPACOS Usme, en la cual y de acuerdo a los temas trabajados en el orden del día se realizar seguimiento a las acciones definidas en el plan de acción se hace evaluación de la estrategia de comunicaciones, se solicita diálogo ciudadano con la Gerencia de la Subred sur para conocer el estado financiero de la subred así como el  y puesta en marcha del hospital de Usme. 
CIUDAD BOLIVAR: 
*Asociación de usuarios Hospital Vista Hermosa. El día 9 de junio de 2025,  se realizó evaluación del plan de acción y se coordinaron actividades con el fin de continuar dando cumplimiento  a las actividades inmersas en el plan.
*Asociación de Usuarios Hospital Meissen. El día 18 de junio de 2025, se realizó evaluación de  plan de acción de la asociación año 2025,  y se coordinaron actividades para continuar dando cumplimiento a las actividades inmersas en el plan.
*COPACOS Ciudad Bolívar. El día  18 de junio  se realizó seguimiento  al plan de acción del COPACOS y se concertara actividades para dar cumplimiento al plan de acción. 
A nivel de Subred: se realizó seguimiento al plan de acción de Juntas asesoras comunitarias y Comité de ética hospitalario </t>
  </si>
  <si>
    <t xml:space="preserve">Planes de acción de las Formas evaluados </t>
  </si>
  <si>
    <r>
      <rPr>
        <b/>
        <sz val="11"/>
        <color rgb="FF000000"/>
        <rFont val="Arial"/>
      </rPr>
      <t>TUNJUELITO</t>
    </r>
    <r>
      <rPr>
        <sz val="11"/>
        <color rgb="FF000000"/>
        <rFont val="Arial"/>
      </rPr>
      <t xml:space="preserve">: En el trimestre se realizo un seguimiento de plan de acción con las organizaciones de salud así: Asociación de Usuarios El Tunal: se adelanta el  01 de septiembre segundo seguimiento a la ejecución de plan de acción, teniendo un porcentaje de cumplimiento del 66%, haciendo proyecciones de ajuste principalmente en estrategia de comunicación y ampliación de base social, preparación de informes y rendición de cuentas. Asociación de Usuarios Tunjuelito:  se adelanta el  15 de agosto, segundo seguimiento al plan de acción, destacando como principales actividades para priorizar el fortalecimiento de las comisiones de trabajo, los recorridos a las unidades y sondeos de percepción en las sedes, lo mismo que la presentación de informes de gestión y rendición de cuentas de la organización, tiene un porcentaje de ejecución del 83,7%.  COPACOS Tunjuelito: se realizar el 16 de septiembre el segundo seguimiento a la ejecución de plan de acción, estableciendo acuerdos de participación en actividades de salud y ambiente programadas en alcaldía local para visibilizar al COPACOS, la estrategia de comunicación y seguimiento a la actualización de reglamento interno,  tiene un porcentaje de cumplimiento del 67%.  
</t>
    </r>
    <r>
      <rPr>
        <b/>
        <sz val="11"/>
        <color rgb="FF000000"/>
        <rFont val="Arial"/>
      </rPr>
      <t xml:space="preserve">
CIUDAD BOLIVAR: </t>
    </r>
    <r>
      <rPr>
        <sz val="11"/>
        <color rgb="FF000000"/>
        <rFont val="Arial"/>
      </rPr>
      <t xml:space="preserve">-Asociación de Usuarios Vista Hermosa: El día 15 de septiembre de 2025, la Asociación de Usuarios realizó el seguimiento y evaluación del Plan de Acción establecido para la vigencia, evidenciando un cumplimiento global del 62%. Este resultado refleja el avance sostenido en la ejecución de las actividades programadas, destacándose el desarrollo de procesos formativos, la actualización estatutaria, la participación activa en espacios institucionales y la consolidación del trabajo en control social. De igual manera, se identifican actividades en curso relacionadas con la depuración del libro de asociados, los recorridos de control social y la socialización de los resultados de gestión, cuya culminación está prevista para el cuarto trimestre. En términos generales, la evaluación demuestra un compromiso continuo de la Asociación con el fortalecimiento organizativo, la participación incidente y la mejora de los procesos comunitarios en salud.
-Asociación de Usuarios Meissen: El día 30 de septiembre de 2025, La Asociación de Usuarios del Hospital Meissen alcanzó un 60,3 % de cumplimiento del Plan de Acción al cierre del tercer trimestre de 2025, evidenciando avances sostenidos en fortalecimiento organizativo, formación, participación ciudadana y control social. Varias actividades se mantienen en ejecución o programadas para el cuarto trimestre, lo que permitirá consolidar los logros alcanzados y garantizar el cumplimiento integral de las metas establecidas para la vigencia.
COPACOS Ciudad Bolívar: -El día 30 de septiembre de 2025. Se realizó seguimiento y evaluación al plan de acción del COPACOS
</t>
    </r>
    <r>
      <rPr>
        <b/>
        <sz val="11"/>
        <color rgb="FF000000"/>
        <rFont val="Arial"/>
      </rPr>
      <t xml:space="preserve">                                                                                                                                                                                                                                        </t>
    </r>
    <r>
      <rPr>
        <sz val="11"/>
        <color rgb="FF000000"/>
        <rFont val="Arial"/>
      </rPr>
      <t xml:space="preserve">                                                                                                                                                                                                                                                                                                                                                                                                                                                                                                                                                                                                                                                                                                                                                                                                                                                                                                                                                                  SUMAPAZ  : ASOCIACIÓN USUARIOS26/09/2025: se realizo seguimiento al plan de accion identificando actividades y cumplidad y las actividades pendientes, planteado estrategias que permitan el cumplimiento de las acciones propuestas.
 *COPACO 26/09/2025: Se realiza seguimiento al plan de accion del Copaco correspondiente al III trimestre
</t>
    </r>
    <r>
      <rPr>
        <b/>
        <sz val="11"/>
        <color rgb="FF000000"/>
        <rFont val="Arial"/>
      </rPr>
      <t xml:space="preserve">
USME </t>
    </r>
    <r>
      <rPr>
        <sz val="11"/>
        <color rgb="FF000000"/>
        <rFont val="Arial"/>
      </rPr>
      <t>Asociacion de Usuarios: 30 septiembre: Se adelanta el  tercer seguimiento a la ejecución de plan de acción, teniendo un porcentaje de cumplimiento del 70%, haciendo proyecciones de ajuste principalmente en las mesas de trabajo de las comisiones y ampliación de base social, ademas se indico la necesidad de preparación de informes y rendición de cuentas de la Asociación.</t>
    </r>
  </si>
  <si>
    <t>TUNJUELITO:
EVALUACIÓN PLANES DE ACCIÓN: Se consolidó el avance de las organizaciones de salud con un cierre positivo en diciembre. La Asociación de Usuarios El Tunal pasó de un 66% de cumplimiento en septiembre a un 91,4% el 01-dic. La Asociación de Usuarios Tunjuelito evolucionó de un 83,7% en agosto a un 94,7% el 12-dic. Por su parte, el COPACOS Tunjuelito pasó del 67% en septiembre a un 93,5% el 10-dic.
Como retos para la próxima vigencia, se definieron: el fortalecimiento de comisiones de trabajo, la realización de recorridos y sondeos de percepción en sedes, la ampliación de la base social y el diseño de estrategias de comunicación intergeneracionales que incentiven una participación comunitaria más llamativa y cercana.
CIUDAD BOLIVAR: 
-Asociación de Usuarios Vista Hermosa:
El día  01 de diciembre del 2025, la Asociación de Usuarios realizó el seguimiento y evaluación del Plan de Acción establecido para la vigencia, evidenciando un cumplimiento global del 100%. Este resultado refleja el avance sostenido en la ejecución de las actividades programadas para el año 2025.
-Asociación de Usuarios Meissen:
El día  19 de noviembre de  de 2025, La Asociación de Usuarios del Hospital Meissen alcanzó un 100 % de cumplimiento del Plan de Acción año 2025.
COPACOS Ciudad Bolívar: 
-El día 10 de diciembre de de 2025. Se realizó seguimiento y evaluación al plan de acción del COPACOS con un cumplimiento del 100%
                                                                                                                                                                                                                                                                                                                                                                                                                         SUMAPAZ                                                                                                                                                                                                                                                                                                                                                                      *ASU                                                                                                                                                                                                                                                                                                                                                                                                                                                                                                                                                                  12/12/2025: Se realizo la evaluación del plan de acción y elaboración de informe de gestión de la Asociación de Usuarios. Estableciendo proyecciones y retos para el año 2026, como seguir trabajando y divulgando la importancia de la ASU con el fin de ampliar la Base social, aunque se ha hecho gestión ha sido difícil lograr que otros lideres o comunidad se quieran vincular.  el dia 17/12/2025 se realizo presentación publica de informe de gestion de la Asociacion de usuarios de la Localidad de Sumapaz.                                                                                                                          
 *COPACO                                                                                                                                                                                                                              
12/12/2025: El COPACO, realizo la evaluación del plan de acción y elaboración de informe de gestión de la Asociación de Usuarios , identificando fortalezas y aspectos a mejor dentro de la organización, como fortaleza se identificó la disposición  el trabajo articulado el dialogo con la administración de la Subred Sur. 
USME
Asociacion de Usuarios 
30 septiembre: Se adelanta el  tercer seguimiento a la ejecución de plan de acción, teniendo un porcentaje de cumplimiento del 70%, haciendo proyecciones de ajuste principalmente en las mesas de trabajo de las comisiones y ampliación de base social, ademas se indicó la necesidad de preparación de informes y rendición de cuentas de la Asociación.
COPACOS el 13 de diciembre se hace la ultima evaluacion del año del plan de accion y se da cumplimiento a le 98% de las activideades.</t>
  </si>
  <si>
    <t>(10) asistencias técnicas para el proceso de depuración de libros y cartas (asociaciones Se usuarios, COPACOS)</t>
  </si>
  <si>
    <t xml:space="preserve">13. Asesoría y asistencia técnica por parte de los profesionales de participación en el proceso de depuración de libro de las asociaciones  de usuarios   y/o al COPACOS en las cartas de acreditación. </t>
  </si>
  <si>
    <t>No.  procesos realizados / No.  de procesos programados * 100</t>
  </si>
  <si>
    <t>USME De acuerdo al cronograma establecido, con la Asociación de usuarios y COPACOS, no estaba programado en el primer trimestre el proceso de depuración de libro  y cartas de acreditación. 
SUMAPAZ: Actividad programada para el II trimestre del 2025
TUNJUELITO: Actividad programada para el II trimestre del 2025 Asociación de Usuarios Tunjuelito y COPACOS Tunjuelito y para el IV trimestre de 2025 para Asociación de Usuarios El Tunal.  
CIUDAD BOLIVAR. Por cronograma de las formas de participación no esta programada para este trimestre.</t>
  </si>
  <si>
    <t>Actas de reunión, listados de asistencia</t>
  </si>
  <si>
    <t>TUNJUELITO: Asociación Tunal actividad programada para el IV trimestre del 2025. Asociación de Usuarios Tunjuelito  se realizar mesa de trabajó 30 de abril verificando los criterios para continuidad en la asociación, se aprueba la depuración el 16 de mayo contando con 20 asociados activos. COPACOS Tunjuelito se realizar el 02 de abril mesa de trabajó revisando la documentación de los delegados, la depuración es aprobada el 08 de abril quedando activos 14 delegados de organizaciones.  
SUMAPAZ: Asociación de Usuarios: En la Asamblea que se realizó el día 20 de mayo de 2025 se realizó la revisión del libro de Asociados y en esta misma Asamblea se da la aprobación a la depuración. 1 persona con derechos a replica. Activos 23 Asociados.
COPACO: En Asamblea realizada el día 20/05/2025 se realizar la revisión de cartas de delegación, El Copaco cuenta con 15 personas activas con derecho a voz y voto. 1 persona con derecho a réplica.  
USME: De acuerdo al cronograma establecido con la Asociación de usuarios y COPACOS, dicha actividad esta programada para el tercer trimestre 2025.
CIUDAD BOLÍVAR: Actividad programada para el  segundo semestre año 2025, según cronograma de las formas.</t>
  </si>
  <si>
    <r>
      <rPr>
        <b/>
        <sz val="11"/>
        <color rgb="FF000000"/>
        <rFont val="Arial"/>
      </rPr>
      <t xml:space="preserve">TUNJUELITO: </t>
    </r>
    <r>
      <rPr>
        <sz val="11"/>
        <color rgb="FF000000"/>
        <rFont val="Arial"/>
      </rPr>
      <t xml:space="preserve">Las depuraciones de los libros de asociados están programados: Asociación Tunal actividad programada para el IV trimestre del 2025, PENDIENTE. Asociación de Usuarios Tunjuelito  se realizó el 30 de abril verificando los criterios para continuidad en la asociación, se aprobó el 16 de mayo contando con 20 asociados activos, CUMPLIDA. COPACOS Tunjuelito se realizó el 02 de abril mesa de trabajó revisando la documentación de los delegados, fue aprobada el 08 de abril, a la fecha se cuenta con 15 delegados activos, CUMPLIDA.
</t>
    </r>
    <r>
      <rPr>
        <b/>
        <sz val="11"/>
        <color rgb="FF000000"/>
        <rFont val="Arial"/>
      </rPr>
      <t xml:space="preserve">
CIUDAD BOLÍVAR: </t>
    </r>
    <r>
      <rPr>
        <sz val="11"/>
        <color rgb="FF000000"/>
        <rFont val="Arial"/>
      </rPr>
      <t xml:space="preserve">La actividad de depuración de libros de asociados de las asociaciones de Vista Hermosa y  Meissen, estan programadas para el cuarto trimestre del año 2025, al igual que la depuración de cartas de re´presentatividad del COPACOS Ciudad Bolívar.                                                      
</t>
    </r>
    <r>
      <rPr>
        <b/>
        <sz val="11"/>
        <color rgb="FF000000"/>
        <rFont val="Arial"/>
      </rPr>
      <t>SUMAPAZ :</t>
    </r>
    <r>
      <rPr>
        <sz val="11"/>
        <color rgb="FF000000"/>
        <rFont val="Arial"/>
      </rPr>
      <t xml:space="preserve">Actividad cumplida en el II trimestre tanto para Asociacion como para COPACO.
</t>
    </r>
    <r>
      <rPr>
        <b/>
        <sz val="11"/>
        <color rgb="FF000000"/>
        <rFont val="Arial"/>
      </rPr>
      <t xml:space="preserve">
USME </t>
    </r>
    <r>
      <rPr>
        <sz val="11"/>
        <color rgb="FF000000"/>
        <rFont val="Arial"/>
      </rPr>
      <t>La actividad de depuración de libros de asociados, esta programada para el cuarto trimestre del año 2025, al igual que la depuración de cartas de representatividad del COPACOS</t>
    </r>
  </si>
  <si>
    <r>
      <rPr>
        <b/>
        <sz val="11"/>
        <color rgb="FF000000"/>
        <rFont val="Arial"/>
      </rPr>
      <t xml:space="preserve">TUNJUELITO: </t>
    </r>
    <r>
      <rPr>
        <sz val="11"/>
        <color rgb="FF000000"/>
        <rFont val="Arial"/>
      </rPr>
      <t xml:space="preserve">Respecto al proceso de depuración de libros de asociados e instancias de salud, se informa el cumplimiento del 100% de las metas programadas para la vigencia:
AVANCES DEL IV TRIMESTRE: La Asociación de Usuarios El Tunal, que se encontraba pendiente, realizó su jornada de depuración el 28 de octubre. Como resultado, se oficializó el retiro de 1 asociado por fallecimiento y 3 por inasistencias reiteradas, consolidando una base de 23 asociados activos al cierre del año.
GESTIONES PREVIAS (II TRIMESTRE): Se encuentran debidamente cumplidas desde el primer semestre las depuraciones de la Asociación de Usuarios Tunjuelito (finalizada el 16 de mayo con 20 asociados activos) y del COPACOS Tunjuelito (aprobada el 08 de abril con 15 delegados activos tras la verificación de documentación).
DIAGNÓSTICO Y RETOS 2026: Tras los procesos de depuración, se identifica la necesidad apremiante de fortalecer las estrategias de ampliación de la base social en las tres organizaciones. Para el 2026, se priorizará el diseño de actividades de convocatoria que faciliten el relevo generacional y la vinculación de nuevos liderazgos que dinamicen la participación en salud en la localidad.
</t>
    </r>
    <r>
      <rPr>
        <b/>
        <sz val="11"/>
        <color rgb="FF000000"/>
        <rFont val="Arial"/>
      </rPr>
      <t>CIUDAD BOLÍVAR</t>
    </r>
    <r>
      <rPr>
        <sz val="11"/>
        <color rgb="FF000000"/>
        <rFont val="Arial"/>
      </rPr>
      <t xml:space="preserve">:  *Asociación De Usuarios Hospital Vista Hermosa.  Se realizó depuración del libro de asociacdos  el día 20 de octubre de 2025, con un total de 23 integrantes activos.
*Asociación De Usuarios Hospital Meissen. Se realizó depuración del libro de asociacdos  el día 29 de octubre de 2025, con un total de 26 integrantes activos.
*COPACOS CIUDAD BOLIVAR.  Se realizó depuración de carats de representatividad el día 28 de octubre de 2025. con acompañamineto de la Gestora Inatitucional De Secretaría Dustrital De Salud.
</t>
    </r>
    <r>
      <rPr>
        <b/>
        <sz val="11"/>
        <color rgb="FF000000"/>
        <rFont val="Arial"/>
      </rPr>
      <t xml:space="preserve">SUMAPAZ   </t>
    </r>
    <r>
      <rPr>
        <sz val="11"/>
        <color rgb="FF000000"/>
        <rFont val="Arial"/>
      </rPr>
      <t xml:space="preserve">Actividad cumplida en el II trimestre tanto para Asociacion como para COPACO.
</t>
    </r>
    <r>
      <rPr>
        <b/>
        <sz val="11"/>
        <color rgb="FF000000"/>
        <rFont val="Arial"/>
      </rPr>
      <t>USME</t>
    </r>
    <r>
      <rPr>
        <sz val="11"/>
        <color rgb="FF000000"/>
        <rFont val="Arial"/>
      </rPr>
      <t xml:space="preserve">: La actividad de depuración de libros de asociados, esta programada para el cuarto trimestre del año 2025 donde se realizo el 20 de noviembre con el acompañamiento de la referente de la secretaria de salud y diferentes afiliados de la asociasion de usuarios de usme, al igual que la depuración de cartas de representatividad del COPACOS donde se realizo el dia 04 de diciembre con acompañamiento de la representante de la alcaldia local ana otilia cuervo </t>
    </r>
  </si>
  <si>
    <t>(16 ) asistencias técnicas en mesas de trabajo de reglamento interno y estatutos (asociaciones de usuarios, COPACOS, Juntas Asesoras Comunitarias en Salud)</t>
  </si>
  <si>
    <t xml:space="preserve">14. Asistencia técnica en el proceso de actualización o validación de Estatutos de la asociación de usuarios, en Reglamento Interno de COPACOS y Juntas Asesoras comunitarias </t>
  </si>
  <si>
    <t xml:space="preserve">No.  de asistencias técnicas ejecutadas/No.  De asistencias técnicas programadas x 100 </t>
  </si>
  <si>
    <t>USME: Actividad no programada en el trimestre. 
SUMAPAZ: Actividad no programada para el I trimestre. 
TUNJUELITO: para el primer trimestre de 2025, se realizar revisión de las observaciones de gestión institucional de la DGTYT de SDS a la propuesta de actualización de Reglamento Interno de COPACOS Tunjuelito, en reunión del 18 de marzo, pasando el documento después de los ajustes sugeridos al despacho de la Alcaldía Local Tunjuelito para revisión de jurídica y emisión del acto administrativo.  Actividad programada para el II trimestre del 2025 Asociación de Usuarios Tunjuelito y para el IV trimestre de 2025 para Asociación de Usuarios El Tunal.  
CIUDAD BOLÍVAR: Actividad no programada para este trimestre.</t>
  </si>
  <si>
    <t xml:space="preserve">TUNJUELITO: Asociación Tunjuelito, se realizar revisión de estatutos para adelantar la depuración de libro de asociados, se destaca que en reunión con gestora institucional se informó a la asociación que el próximo año se realizaran propuestas de actualización a los estatutos. COPACOS Tunjuelito, se realizó radicación de actualización de documento de reglamento interno con ajustes sugeridos por Secretaria Distrital de Salud, al despacho de la Alcaldía Local Tunjuelito para revisión de jurídica y emisión del acto administrativo, se espera respuesta para el tercer trimestre.                                                                                                                                        
SUMAPAZ: Actividad no programada para el trimestre.
CIUDAD BOLÍVAR: 
Asociación de Usuarios Vista Hermosa: Según cronograma de actividades esta programado para el día 07 de julio  realizar actualización y ajustes a los estatutos y reglamento interno de la Asociación.
Asociación de Usuarios Meissen:El día 18 de junio  de 2025,Se realizó revisión y ajustes a los estatutos y reglamento interno de  la Asociación.
COPACOS C. Bolívar: El día 09 de  mayo se realizar revisión y ajuste al reglamento interno del COPACOS. 
Subred Sur: se realizar validación de reglamento interno para Juntas Asesoras Comunitarias 
</t>
  </si>
  <si>
    <t xml:space="preserve">documentos actualizados </t>
  </si>
  <si>
    <r>
      <t>TUNJUELITO:</t>
    </r>
    <r>
      <rPr>
        <sz val="11"/>
        <color rgb="FF000000"/>
        <rFont val="Arial"/>
      </rPr>
      <t xml:space="preserve">
Asociación El Tunal: se realizara en el IV Trimestre, PENDIENTE.  Asociación Tunjuelito, se realizar revisión de estatutos para adelantar la depuración de libro de asociados, se destaca que en reunión con gestora institucional se informó a la asociación que el próximo año se realizaran propuestas de actualización a los estatutos, CUMPLIDA. COPACOS Tunjuelito, se realizó radicación de actualización de documento de reglamento interno con ajustes sugeridos por Secretaria Distrital de Salud, al despacho de la Alcaldía Local Tunjuelito para revisión de jurídica y emisión del acto administrativo, se espera respuesta, PENDIENTE DOCUMENTO FIRMADO POR ALCALDE LOCAL.</t>
    </r>
    <r>
      <rPr>
        <b/>
        <sz val="11"/>
        <color rgb="FF000000"/>
        <rFont val="Arial"/>
      </rPr>
      <t xml:space="preserve">
CIUDAD BOLÍVAR:</t>
    </r>
    <r>
      <rPr>
        <sz val="11"/>
        <color rgb="FF000000"/>
        <rFont val="Arial"/>
      </rPr>
      <t xml:space="preserve">
Asociación de Usuarios Vista Hermosa: El dpia 07 de julio se   realizó actualización y ajustes a los estatutos y reglamento interno de la Asociación.
Asociación de Usuarios Meissen:El día 18 de junio  de 2025,Se realizó revisión y ajustes a los estatutos y reglamento interno de  la Asociación.
COPACOS C. Bolívar: El día 09 de  mayo y junio 17 de 2025, Se realizó revisión y ajuste al reglamento interno del COPACOS.
 </t>
    </r>
    <r>
      <rPr>
        <b/>
        <sz val="11"/>
        <color rgb="FF000000"/>
        <rFont val="Arial"/>
      </rPr>
      <t xml:space="preserve">
SUMAPAZ                                                                                                                                                                                                                            </t>
    </r>
    <r>
      <rPr>
        <sz val="11"/>
        <color rgb="FF000000"/>
        <rFont val="Arial"/>
      </rPr>
      <t>Actividad no programada para el trimestre
USME                                                                                                                                                                                                                      Actividad definida para realizar en el IV Trimestre</t>
    </r>
  </si>
  <si>
    <r>
      <rPr>
        <b/>
        <sz val="11"/>
        <color rgb="FF000000"/>
        <rFont val="Arial"/>
      </rPr>
      <t xml:space="preserve">TUNJUELITO: </t>
    </r>
    <r>
      <rPr>
        <sz val="11"/>
        <color rgb="FF000000"/>
        <rFont val="Arial"/>
      </rPr>
      <t xml:space="preserve">Durante el cuarto trimestre de 2025, se consolidó el estado de actualización de los documentos internos de las organizaciones de salud locales, logrando un avance significativo en las gestiones:
Asociación de Usuarios El Tunal (CUMPLIDA - IV Trimestre): La revisión de los estatutos se realizó en octubre, concluyendo que no requieren modificación inmediata. Se estableció que cualquier ajuste futuro se alineará a las directrices o modelos que la Secretaría Distrital de Salud proponga para 2026.
Asociación de Usuarios Tunjuelito (CUMPLIDA - Gestión Continua): Se realizó la revisión de estatutos como paso previo a la depuración del libro de asociados. Se acordó con la gestora institucional que las propuestas de actualización de estos estatutos se abordarán durante la vigencia 2026, siguiendo los lineamientos distritales.
COPACOS Tunjuelito (PENDIENTE - Trámite): Se radicó la actualización del reglamento interno, con los ajustes sugeridos por la Secretaría Distrital de Salud, en el despacho de la Alcaldía Local de Tunjuelito. El proceso se encuentra a la espera de la revisión por parte del área jurídica y la posterior emisión del acto administrativo (firma del Alcalde Local).
</t>
    </r>
    <r>
      <rPr>
        <b/>
        <sz val="11"/>
        <color rgb="FF000000"/>
        <rFont val="Arial"/>
      </rPr>
      <t xml:space="preserve">CIUDAD BOLÍVAR: 
</t>
    </r>
    <r>
      <rPr>
        <sz val="11"/>
        <color rgb="FF000000"/>
        <rFont val="Arial"/>
      </rPr>
      <t xml:space="preserve">Asociación de Usuarios Vista Hermosa: Acitividad cumplida en el III trimestre año 2025.
Asociación de Usuarios Meissen:Actividad cumpida en el II Trimestre año 2025
COPACOS C. Bolívar: .Actividad cumpida en el II Trimestre año 2025
</t>
    </r>
    <r>
      <rPr>
        <b/>
        <sz val="11"/>
        <color rgb="FF000000"/>
        <rFont val="Arial"/>
      </rPr>
      <t xml:space="preserve">SUMAPAZ                                                                                                                                                                                                                            </t>
    </r>
    <r>
      <rPr>
        <sz val="11"/>
        <color rgb="FF000000"/>
        <rFont val="Arial"/>
      </rPr>
      <t>En asamblea se definio que teneindo en cuenta que reciente mente se realizo proceso actualización de estatutos y reglamento interno no se ejecutara esta actividad en el 2025, se realiazara en el 2026durante el primer semestre del año. 
USME en la asociacion de usuarios de realizo dos reuniones para hacer la reforma de estatutos pero por el nivel de amplitud es estos solo se llego a la mitad de estos mismos y por esta razon se delego en la ultima asamblea que se dejaba para el mes de febrero del año 2026 para poder terminar y redactar de mejor manera los estatutos.</t>
    </r>
  </si>
  <si>
    <t>(160) Asesorías y asistencia técnicas a las organizaciones sociales de salud para  de reuniones y rendición de cuentas  (Asociaciones de Usuarios, COPACOS, Juntas Asesoras Comunitarias en Salud y Comité de Ética Hospitalaria)</t>
  </si>
  <si>
    <t xml:space="preserve">15. Asistencia técnica por parte de los profesionales de participación  a las asociaciones de usuarios (55) COPACOS (35) Juntas asesoras Comunitarias(60) y Comité de Ética Hospitalaria (10) en la organización y  de reuniones programadas. 
</t>
  </si>
  <si>
    <t>No.  de asesorías Realizadas /  No.  de asesorías programadas * 100</t>
  </si>
  <si>
    <t xml:space="preserve">USME Se realizó asistencia técnica por parte del profesional para el  de las reuniones y mesas de trabajó indicadas según las fechas y temas abordados en el Trimestre
Asociación Usuarios.  21 enero: se realizó reunión junta directiva con el fin de concertar y delimitar las actividades a desarrollar, cronograma de recorridos control social a las unidades, así como definición fecha asamblea Ordinaria.   04 febrero: Se realizó reunión asociación usuarios con el fin de determinar la delegación al contrato del Fondo de Desarrollo local.   27 febrero: se realizó asamblea ordinaria, en la cual se realizó la identificación de necesidades y aprobación del plan de acción 2025.   04 marzo: se realizó reunión de la junta directiva donde se definió la vinculación de nuevos asociados, y su proceso de inducción, priorizando mesa de trabajó para las diferentes comisiones.  07 marzo: Se realizó diálogo ciudadano previo a la rendición de cuentas, donde participo Gerente Dra..  Viviana Clavijo, equipo directivo donde se posicionaron las diferentes necesidades planteadas por la Asociación en temas de infraestructura, prestación de servicios y participación comunitaria. 
COPACOS: 06 febrero: se  realizó reunión coordinadores COPACOS con el fin de establecer  los temas y orden del día de asamblea mensual ordinaria.  08 febrero: se realizó asamblea ordinaria donde se hizo la presentación del contrato 1241-2024, suscrito entre la Subred Sur y el Fondo de  local, elección de delegado del comité al contrato.  13 marzo: se  realizó reunión coordinadores COPACOS Usme.  con el fin de establecer  los temas y orden del día de asamblea mensual ordinaria.  15 marzo, se realizó asamblea ordinaria con el fin de aprobar el plan de acción, concertando cada una de las actividades proyectadas                                                                         
SUMAPAZ:
Asociación de Usuarios Nazareth: 25/02/2025: Asistencia Técnica para la ejecución de la Asamblea general de la Asociación. 
25/02/2025: Asistencia técnica para la Elaboración del Plan de Acción.  25/02/2025: Acompañamiento en la Capacitación Modelo de Salud + Mas Bienestar.  05/03/2025: preparación y concertación de temas a tratar el diálogo Ciudadano.  14/03/2025: Asistencia técnica para Dialogo Ciudadano con la gerencia de la Subred Integrada de Servicios de Salud Sur.  
TUNJUELITO:
Asociación de Usuarios El Tunal: se adelantan cuatro reuniones en el trimestre: 03 de febrero realizando asamblea programación de reuniones mensuales y acuerdos para el 2025.  El 17 de febrero se realizar mesa de trabajó para formular propuesta de plan de acción 2025.  El 27 de febrero se adelanta reunión de coordinadores para preparación y alistamiento de asamblea de marzo.  El 03 de marzo se adelanta asamblea en la cual se presenta propuesta de plan de acción, haciendo ajustes por las observaciones de los asociados y es aprobada.  
Asociación de Usuarios Tunjuelito: se adelantan tres reuniones en el trimestre:  El 10 de febrero se realizar mesa de trabajó para formular propuesta de plan de acción 2025.  El 21 de febrero se realizar asamblea haciendo programación de reuniones mensuales y acuerdos para el 2025, de presentar la propuesta de plan de acción, haciendo ajustes por las observaciones de los asociados y es aprobada.  Y el 21 de marzo se adelanta asamblea en la cual se realizar priorización de temas que deben abordarse en los diálogos ciudadanos para el proceso de rendición de cuentas.  
COPACOS Tunjuelito: Se adelantan tres sesiones de COPACOS en el primer trimestre.  El 21 de enero en la cual se hizo evaluación de plan de acción de 2024.  El 18 de febrero se presenta lineamiento de para formulación de plan de acción y se aprueba propuesta.  El 18 de marzo se adelanta sesión en la cual se presentan las observaciones de ajuste desde gestión institucional de la DPSGTYT de SDS.  Se adelanta asistencia técnica para elaboración de actas, cronograma y plan de acción.  
CIUDAD BOLÍVAR: 
*Asociación de usuarios Hospital Vista Hermosa: Durante el trimestre se realizaron 5 asesorías técnicas: Febrero 03 de 2025. Se realizó concertación de cronograma de reuniones de la asociación año 2025, se concertaron fechas para desarrollar   actividades como: Recorridos de control social a la prestación de los servicios, construcción del plan de acción, participar en la socialización del PIL Ciudad Bolívar, socialización del PSPIC. Febrero 06 de 2024. Se realizó socialización del convenio PIL Ciudad Bolívar año 2024.  Febrero 07 de 2025. Se realizar recorrido de control social a la prestación de los servicios de las unidades de Jerusalén, Manuela Beltrán, Candelaria, y  Vista Hermosa en la que se identificaron las necesidades para posicionarlas en el diálogo con la gerencia. Marzo 3 de 2025. Se realizó construcción del plan de acción de la Asociación año 2025. Marzo 19 de 2025 , se realizó diálogo con la gerencia, espacio en el la asociación posicionó las necesidades identificadas, y que sirvieron de insumo para el proseo de rendición de cuentas de la Subred Sur vigencia año 2024.. 
*Asociación de Usuarios Hospital Meissen:   Durante el trimestre se realizaron 6 asesorías técnicas: Febrero 05 de 2025. Se realizó concertación de cronograma de reuniones de la asociación año 2025, se concertaron fechas para desarrollar   actividades como: Recorridos de control social a la prestación de los servicios, construcción del plan de acción, participar en la socialización del PIL Ciudad Bolívar, socialización del PSPIC. Febrero 06 de 2024. Se realizó socialización del convenio PIL Ciudad Bolívar año 2024.  Febrero 11 de 2025. Se realizar recorrido de control social a la prestación de los servicios del hospital de Meissen, en la que se identificaron las necesidades para posicionarlas en el diálogo con la gerencia.  Febrero 19 de 2025. Se realizó construcción del plan de acción de la asociación año 2025, y elección del representante ante la JACS  de Meissen,   Marzo 19 de 2025 , se realizó diálogo con la gerencia, espacio en el la asociación posicionó las necesidades identificadas, y que sirvieron de insumo para el proceso de rendición de cuentas de la Subred Sur vigencia año 2024.. 
*COPACOS C. BOLIVAR: Durante el trimestre se realizaron 5 asesorías técnicas. Febrero 13 de 2025. Se realizó concertación de cronograma de reuniones año 2025,  se realizó socialización del convenio PIL Ciudad Bolívar y se eligió al representante del COPACOS ante el comité técnico del convenio PIL  año 2024 y se realizó inscripción de las personas interesadas en realizar control social al convenio, Febrero 27 de 2025. Se realizó construcción del plan de acción del COPACOS AÑO 2025, Marzo 04 DE 2025.  se realizó elección del representante del COPACOS ante JACS del Hospital de Meissen. Marzo 19 de 2025 , se realizó diálogo con la gerencia, espacio en el la asociación posicionó las necesidades identificadas, y que sirvieron de insumo para el proceso de rendición de cuentas de la Subred Sur vigencia año 2024.. Marzo 27 DE 2025. Se coordinaron actividades según plan de acción </t>
  </si>
  <si>
    <t>La disponibilidad en la entrega de refrigerio para los participantes en las actividades proyectadas</t>
  </si>
  <si>
    <t>Se realizó asistencia técnica de manera general tanto para asociación de usuarios y COPACOS en el  de los siguientes temas y fechas indicadas:
06 marzo: Presentación dirigida a las organizaciones comunitarias social en salud, contrato CIA 1241-2024, suscrito entre la Subred Sur y el Fondo de  local.  se realizó la inscripción de veedores interesados
11 marzo: Capacitación frente al Modelo de atención en salud de Bogotá MAS Bienestar
17 marzo mesa de trabajó profesional de enlace unidades Danubio, Reforma, Betania, Mari chuela, donde se indicaron aspectos específicos en la prestación de los servicios por parte de los integrantes de las organizaciones comunitarias
18 marzo: Invitación a los diferentes integrantes de las organizaciones comunitarias a toma de fotografías por parte del área de comunicaciones de la Subred para el diseño y entrega de Carnets</t>
  </si>
  <si>
    <t xml:space="preserve">TUNJUELITO:
Asociación de Usuarios El Tunal: se adelantan tres reuniones en el trimestre: 07 de abril realizando asamblea entrega de informes de representantes a espacios.  El 05 de mayo se realizar taller para construir colectivamente la estrategia de comunicación de la asociación y de reconocimiento de canales y herramientas para socializar a los usuarios El 03 de junio, se realizar la evaluación de plan de acción y recorrido a la sede de Tunal haciendo sondeo de la percepción de los usuarios. 
Asociación de Usuarios Tunjuelito: se adelantan tres reuniones en el trimestre:  El 25 de abril realizando la actualización de comisiones de trabajó, realizando presentación de proyectó de fortalecimiento a las organizaciones de la Alcaldía Local de Tunjuelito. El 16 de mayo se realizar la socialización de informes de representantes a los espacios de participación y planeación de estrategia comunicativa de la asociación. El 20 de junio se realizar la evaluación de plan de acción de la asociación y la entrega de elementos de fortalecimiento del proyectó de Alcaldía Local de Tunjuelito. 
COPACOS Tunjuelito: Se adelantan tres sesiones de COPACOS. El 08 de abril se adelanta la aprobación de la depuración de delegados, además de entrega de informes de los representantes a espacios de participación. El 20 de mayo se realizar presentación del programa de atención integral de enfermedades crónicas, además  actualización de comisiones de trabajó. El 17 de junio, se realizar la evaluación de plan de acción y entrega de elementos de proyectó de fortalecimiento a las organizaciones de salud de la Alcaldía Local de Tunjuelito. Se adelanta asistencia técnica para elaboración de actas, cronograma y plan de acción.  
SUMAPAZ: 
El día 20/05/2025 se realizar Asamblea General de Asociación, se realizar la Asistencia técnica, 20/05/2025 En asamblea se realizar revisión de las mesas de trabajó conformada, se define que seguirá operando la misma con los mismos integrantes. 4 de junio se participa en la Mesa Mas bienestar se realizó convocatoria a los integrantes de las formas de participación. 20/05/2025 se realizar convocatoria para la participación de Taller Mas Bienestar a cargo de la SDS El día 10/06/2025 se realizar seguimiento al plan de acción.04/06/2025 se realizar convocatoria y acompañamiento a las formas de participación para la mesa de trabajó de la Alcaldía en la Formulación de proyectó del Fondo de Desarrollo Local Sumapaz para el 2025. 
USME 
Se realizó asistencia técnica por parte del profesional para el  de las reuniones y mesas de trabajó indicadas según las fechas y temas abordados en el segundo Trimestre 2025
Asociación Usuarios:
02 abril: se realizó reunión junta directiva con el fin de concertar y delimitar las actividades a desarrollar, cronograma de recorridos control social a las unidades, así como definición fecha asamblea Ordinaria. 
24 abril: Se realizó mesa de trabajó integrantes asociación usuarios con el fin de definir las actividades de las comisiones de trabajó así como la toma de fotografias de los asociados
05 mayo: se realizó reuniòn junta directiva definiciòn actividades y actualizaciòn de cronograma para mesas de trabajó en las diferentes actividades planteadas con la asociaciòn de usuarios
22 mayo: se realizó reuniòn con la vicepresidenta de la Asociaciòn con el fin de determinar las estrategias y fechas para operativisar las comisiones de trabajó
03 junio: se realizó reuniòn junta directiva con el fin de concertar los temas para abordar en la asamblea general
05 junio: se realizar asamblea general asociaciòn de usuarios donde se abordan los diferentes temas de acuerdo al orden del día establecido.
COPACOS USME:
14 mayo: Se realizó reuniòn de definiciòn temas asamblea general a cargo del comite coordinador 
17 mayo: Se realizó asamblea ordinaria donde se desarrollaron las diferentes estartegias de acuerdo al plan de acciòn se realizó la presentación de las acciones del plan de intervenciones colectivas PIC a nivel local 
12 junio: Se realizó mesa de trabajó con el comite coordinador con el fin de determinar los temas y actividades a desarrollar en asamblea ordinaria
14 junio: se realizó asamblea ordinaria donde se hizo seguimiento a las actividades del plan de acciòn y verificaciòn a compromisos.
CIUDAD BOLÍVAR: 
*Asociación de usuarios Hospital Vista Hermosa: Durante el trimestre se realizaron 9 asesorías técnicas:  Abril 02 de 2025, se realizó socialización del Modelo Más Bienestar por parte de SDS, Abril 07 de 2025. Se realizó socialización de las respuestas a las necesidades expuestas en el díálogo con la gerencia realizado en el mes de  marzo, Se cordinaron actividsdes según plan de acción y se realizar invitación para participaer en el proceso de rendción de cuentas de la secretaría de salud a realizarce el día 23 de abril de 2025. el 14 de abril de 2025, se realizar socialización de los resultados  de los sistemas de información PQRS, correspóndiente al primer trimestre año 2025,  el día 16 de abril se realizar taller de innovación  con las formas de participación de la Subred Sur, mayo 10 se realizar reunión con el representante de las asociaciones ante la Junta Directiva de la Subred Sur, quien socializa el informe de gestión, mayo 08 se realizar diálogo con el nueno jefe fe la oficna de participación de la Subred Sur, Mayo 26  de 2025, se participa en la reunión de la Mesa Más Bienestar de la Localidad de Ciudad Bolívar, en junio 9 se realizar seguimiento y evaluación del plan de acción de la Asociación y en junio 19 se realizó socialización y capaciitación sobre la escuela de   innovación  y participación SDS, Laboratorios de innovación  salud mental y estrategia de copmunicaiones de las formas de participación Ciudad Bolívar.
*Asociación de Usuarios Hospital Meissen:   Durante el trimestre se realizaron 7 asesorías técnicas, Abril 9 de 2025 se realizó socialización  de las respuestas a las necesidades expuestas en el díálogo con la gerencia realizado en el mes de  marzo, y  se realizar invitación para participaer en el proceso de rendción de cuentas de la secretaría de salud a realizarce el día 23 de abril de 2025. el  14 de abril de 2025, se realizar socialización de los resultados  de los sistemas de información PQRS, correspóndiente al primer trimestre año 2025,  el día 16 de abril se realizar taller de innovación  con las formas de participación de la Subred Sur, mayo 10 se realizar reunión con el representante de las asociaciones ante la Junta Directiva de la Subred Sur, quien socializa el infrome de gestión, mayo 08 se realizar diálogo con el nuevo jefe fe la oficna de participación de la Subred Sur, en junio 18 se realizar seguimiento y evaluación del plan de acción de la Asociación y en junio 19 se realizó socialización y capaciitación sobre la escuela de   innovación  y participación SDS, Laboratorios de innovación  salud mental y estrategia de copmunicaiones de las formas de participación Ciudad Bolívar.
*COPACOS C. BOLIVAR: Durante el trimestre se realizaron 8 asesorías técnicas. el día 02 de abril se realizó socialización por parte de SDS del Modelo Más Bienestar, Mayo 22 , Se realizó socialización de las respuestas a las necesidades expuestas en el díálogo con la gerencia realizado en el mes de  marzo, Se cordinaron actividades según plan de acción, se realizar elección del delegado del COPACOS ante la Mesa Local Más Bienestar,  el 14 de abril de 2025, se realizar socialización de los resultados  de los sistemas de información PQRS, el día 16 de abril se realizar taller de innovación  con las formas de participación de la Subred Sur, Mayo 27 de  se realizar  lectura del informe del representante de los COPACOS ante la Junta Directiva de la Subred Sur, quien socializa el informe de gestión, mayo 08 se realizar diálogo con el nuevo jefe de  la oficna de participación de la Subred Sur, Mayo 26 de 2025, se participa en la reunión de la Mesa Más Bienestar de la Localidad de Ciudad Bolívar, Mayo 27 de  se realizar  lectura del informe del representante de los COPACOS ante la Junta Directiva de la Subred Sur, junio 18 se realizó reunión con el representante de los COPACOS ante la Junta Directiva de la Subred Sur, quien socializó inforne de gestión.   y   desde el área de planeación  de la Alcaldía Local De Ciudad Bolívar se realizó  socialización del proyectó de inversión local convenio 2243 de 2025 con el COPACOS. , en junio 19 se realizó socialización y capaciitación sobre la escuela de   innovación  y participación SDS, Laboratorios de innovación  salud mental y estrategia de copmunicaiones de las formas de participación Ciudad Bolívar.
Subred Sur: Se realizó asistencia técnica a las reuniones de Juntas Asesoras Comunitarias y Comité de Ética Hospitalario 
</t>
  </si>
  <si>
    <t xml:space="preserve">Actas de reunión listado de asistencia </t>
  </si>
  <si>
    <r>
      <t>TUNJUELITO:</t>
    </r>
    <r>
      <rPr>
        <sz val="11"/>
        <color rgb="FF000000"/>
        <rFont val="Arial"/>
      </rPr>
      <t xml:space="preserve">
Asociación de Usuarios El Tunal: se adelantan tres reuniones en el trimestre: 07 de julio realizando asamblea Socialización de los equipos básicos extramurales hogar y presentacion de resultados del proyecto de fortalecimiento de la Alcaldía Local. El 04 de agosto, realizar Capacitación RIA cardio cerebro metabolica, Crónicos Autocuidado - referente Crónicos Subred Sur y haciendo seguimiento a situacion de obra El Tunal. Y el 01 de septiembre en la cual se hace capacitación de RIA salud mental y se hace seguimiento al plan de accion de la asociacion. Es importante destacar que se realizaron mesas de trabajó con el comite coordinador el 03 de julio y el 28 de agosto para la preparacion de las asambleas.
Asociación de Usuarios Tunjuelito: se adelantan tres reuniones en el trimestre:  El 18 de julio realizando la presentacion de equipos basicos mas bienestar y la revisión de estrategia de comunicacion de la asociacion, lo mismo que evaluacion de proyecto de fortalecimiento de la Alcaldía Local haciendo entrega de elementos de identificacion y de trabajó. El 15 de agosto se realizar la evaluacion de plan de accion y definicion de estrategias de avance. Y el 19 de sepriembre se realizar la socializacion de RIA salud mental y se adelanta la caracterización IDPAC. Se destaca que el día antes de la reunión mensual se adelanta mesa de trabajó con la presidenta y la secretaria para preparacion de agenda de la reunión
COPACOS Tunjuelito: Se adelantan tres sesiones de COPACOS. El 15 de julio se adelanta la Socialización generalidades de estrategia LISTOS para MAS Bienestar de Atenea y SDS y Socialización Lineamiento Presupuestos Participativos 2025 – Coordinador Participación Alcaldía Local. El 19 agosto se realizar presentación Socialización avances obras El Tunal – profesionales de Consorcio Tunal. El 16 de septiembre, se realizar la evaluación de plan de acción y Socialización Propuestas que pasaron en presupuestos en Fase Idea Lo Local Participativos 2025 – Profesional Participación Alcaldía Local. Se realizar mesa de trabajó para elaboracion de acta de la reunión y preparacion de la agenda de las sesiones una semana previa a la realizacion de las mismas con secretaria y delegada de alcaldía local.</t>
    </r>
    <r>
      <rPr>
        <b/>
        <sz val="11"/>
        <color rgb="FF000000"/>
        <rFont val="Arial"/>
      </rPr>
      <t xml:space="preserve">
CIUDAD BOLIVAR:
Asociación de usurios Vista Hermosa:</t>
    </r>
    <r>
      <rPr>
        <sz val="11"/>
        <color rgb="FF000000"/>
        <rFont val="Arial"/>
      </rPr>
      <t xml:space="preserve">
Durante el tercer trimestre del año 2025, comprendido entre los meses de julio y septiembre, la Asociación de Usuarios del Hospital Vista Hermosa adelantó diversas actividades contempladas en su Plan de Acción, con el propósito de fortalecer los procesos organizativos, participativos y de control social. A continuación, se describen de manera detallada las acciones ejecutadas y sus principales resultados:
-2 de julio de 2025. Se desarrolló la socialización del nuevo convenio “Ruta de la Salud”, convocada por la Subred Sur, donde se conformó la veeduría correspondiente con participación de los integrantes de la Asociación de Usuarios.
-31 de julio de 2025.Se realizó una capacitación dirigida a los integrantes de la Asociación de Usuarios sobre trámites institucionales y el uso del botón anticorrupción, fortaleciendo las competencias en el uso de herramientas digitales y canales de transparencia dispuestos por la Subred Sur.
-12 de septiembre de 2025: Se llevó a cabo una jornada de capacitación sobre salud mental, enfocada en la ruta de atención y fortalecimiento de la resiliencia, con apoyo de la referente de salud mental de la Subred Sur. Esta actividad contribuyó al fortalecimiento de habilidades y conocimientos de los integrantes de la Asociación, en el marco del componente de formación y liderazgo.
-15 de septiembre de 2025.Se efectuó la revisión y seguimiento del Plan de Acción correspondiente al tercer trimestre, con el fin de evaluar el avance de las metas y proyectar las actividades pendientes.
En esta misma fecha se conformó la comisión encargada de la depuración y actualización del libro de asociados, integrada por Nelly Saldarriaga, Elizabeth Rivera, Inderman Loaiza y Carmen Peña, programando la ejecución de dicha tarea para el mes de octubre.
-23 de septiembre de 2025. Se participó en la socialización de los resultados del sistema PQRSF y de satisfacción del usuario, donde se presentaron los principales motivos de peticiones y las acciones de mejora implementadas por la Subred Sur.
-26 de septiembre de 2025.Se dio inicio al recorrido de control social en la zona rural, abarcando los puntos de atención de Mochuelo y Pasquilla, con el objetivo de verificar la calidad de los servicios y recoger observaciones de los usuarios. Este proceso continuará en la zona urbana durante el mes de octubre.
Adicionalmente, durante el trimestre, -Julio a septiembre de 2025: Se ejecutó la estrategia comunicativa de la Asociación de Usuarios, que incluyó la promoción institucional, la entrega de material informativo y la socialización de la labor de la Asociación en las salas de espera de los puntos de atención del Hospital Vista Hermosa. Esta acción permitió visibilizar el trabajo de la organización y fomentar la participación activa de los usuarios. Asimismo, en este mismo periodo, se adelantó la campaña de sensibilización a los usuarios, promoviendo el cumplimiento de citas y la apropiación de derechos y deberes en salud, mediante diálogos directos en las salas de espera. se continuó con la socialización del cronograma del Plan de Intervenciones Colectivas (PSPIC) a través de los integrantes de la veeduría, y se promovió la ampliación de la base social mediante invitaciones directas a los usuarios de los servicios de salud. Además, se inició la participación en el proceso de presupuestos participativos locales, programado entre los meses de septiembre y noviembre, como una acción orientada a fortalecer la incidencia ciudadana en salud.</t>
    </r>
    <r>
      <rPr>
        <b/>
        <sz val="11"/>
        <color rgb="FF000000"/>
        <rFont val="Arial"/>
      </rPr>
      <t xml:space="preserve">
AsociaciónDe Usuarios Hospital Meissen::</t>
    </r>
    <r>
      <rPr>
        <sz val="11"/>
        <color rgb="FF000000"/>
        <rFont val="Arial"/>
      </rPr>
      <t xml:space="preserve">
Durante el tercer trimestre del año 2025, comprendido entre los meses de julio y septiembre, la Asociación de Usuarios del Hospital Meissen desarrolló diversas actividades orientadas al fortalecimiento organizativo, la formación en participación ciudadana y el ejercicio del control social. A continuación, se presentan de manera cronológica y descriptiva las acciones ejecutadas durante este periodo:
-Julio 2 de 2025. En articulación con la Subred Sur, se llevó a cabo la socialización del nuevo convenio “Ruta de la Salud”, en la cual participaron miembros de la Asociación de Usuarios. Durante esta jornada se conformó la veeduría ciudadana que acompañará la ejecución del convenio, fortaleciendo así el ejercicio de control social y la veeduría comunitaria en los procesos institucionales.
-31 de julio de 2025
Se realizó una capacitación dirigida a los integrantes de la Asociación de Usuarios sobre “Trámites y botón anticorrupción”, con el objetivo de fortalecer las competencias en el uso de herramientas institucionales y promover la transparencia en la gestión. Esta actividad permitió mejorar la comprensión de los mecanismos de atención y los canales dispuestos por la Subred Sur para la interacción con la ciudadanía.
-Julio y agosto de 2025
Los integrantes de la Asociación participaron activamente en los escenarios de mesa comunitaria, espacios de diálogo y taller de co-creación de , en los cuales se abordaron temas de bienestar, participación social y fortalecimiento de redes comunitarias. La participación en estas mesas contribuyó al posicionamiento de la Asociación como actor activo en los procesos de concertación local.
-12 de septiembre de 2025 Se desarrolló una capacitación sobre salud mental, centrada en la ruta de atención, aspectos documentales y manejo integral, liderada por la referente de salud mental de la Subred Sur. Esta jornada fortaleció los conocimientos de los integrantes de la Asociación en temas de bienestar emocional y atención en salud mental, fundamentales para orientar a los usuarios en los servicios asistenciales.
-23 de septiembre de 2025. La Asociación de Usuarios participó en la socialización de los resultados del sistema PQRSF y de satisfacción de los usuarios correspondiente al primer semestre del año. Durante este espacio se analizaron los principales motivos de peticiones y quejas, así como las acciones de mejora implementadas por la Subred Sur, contribuyendo a una mayor comprensión del impacto de las estrategias institucionales de atención al usuario.
-24 de septiembre de 2025. Representantes de la Asociación asistieron al III Diálogo Ciudadano con el secretario Distrital de Salud, evento en el que se socializaron avances, retos y logros del sector salud a nivel distrital. La participación activa en este espacio permitió a la Asociación aportar la visión comunitaria sobre la prestación de servicios en el Hospital Meissen y fortalecer su articulación con la institucionalidad distrital.
-30 de septiembre de 2025. Se realizó la evaluación del Plan de Acción de la Asociación de Usuarios correspondiente al III Trimestre de 2025, en la Sala VIP del Hospital Meissen. Durante la reunión se revisaron los avances de las actividades programadas, se identificaron los logros alcanzados y se establecieron compromisos para el cuarto trimestre del año. Este ejercicio permitió mantener actualizado el seguimiento a la gestión y promover la mejora continua de las acciones desarrolladas por la Asociación.
Adicionalmente durante el trimestre. Se ejecutó de forma continua la estrategia comunicativa de la Asociación, mediante la entrega y socialización de la pieza institucional en salas de espera del Hospital, promoviendo el reconocimiento de la organización y su labor ante los usuarios, Se avanzó en la socialización del cronograma del Plan de Intervenciones Colectivas (PSPIC), a través de los integrantes de la veeduría, y en la divulgación de las capacitaciones en control social convocadas por la Secretaría de Salud. Se desarrollaron acciones de sensibilización en salas de espera, orientadas a promover el cumplimiento de citas médicas, el conocimiento de derechos y deberes en salud, y la corresponsabilidad de los usuarios en la atención. Se continuó la promoción de la Asociación con el fin de ampliar la base social, invitando a nuevos usuarios a integrarse a la organización. Una usuaria manifestó su interés y fue invitada formalmente a la reunión de octubre para su vinculación oficial.</t>
    </r>
    <r>
      <rPr>
        <b/>
        <sz val="11"/>
        <color rgb="FF000000"/>
        <rFont val="Arial"/>
      </rPr>
      <t xml:space="preserve">
COPACOS Ciudad Bolívar:</t>
    </r>
    <r>
      <rPr>
        <sz val="11"/>
        <color rgb="FF000000"/>
        <rFont val="Arial"/>
      </rPr>
      <t xml:space="preserve">
Durante el tercer trimestre del año 2025 se brindó acompañamiento y asesoría técnica al COPACOS Ciudad Bolívar, en cumplimiento de las actividades contempladas en su Plan de Acción. A continuación, se detallan las acciones realizadas, destacando su relevancia para el fortalecimiento de la participación ciudadana y el control social en salud:
1.El dia 2 de julio de 2025. Se realizó la socialización del nuevo convenio “Ruta de la Salud”, convocada por la Subred Sur. En este espacio se conformó la veeduría ciudadana, integrando a miembros del COPACOS Ciudad Bolívar. Esta actividad fue clave para garantizar el seguimiento comunitario al convenio, promoviendo la vigilancia ciudadana sobre la implementación de servicios de salud.
2.  el día 31 de julio de 2025. Se llevó a cabo una capacitación sobre trámites institucionales y el uso del botón anticorrupción, dirigida a los integrantes del COPACOS. Esta jornada fortaleció sus competencias en el uso de herramientas digitales y canales de transparencia, promoviendo el acceso a la información pública y el ejercicio del control social.
3.El día 12 de septiembre de 2025. Se desarrolló una jornada de capacitación en salud mental, enfocada en la ruta de atención y el fortalecimiento de la resiliencia. La actividad contó con el apoyo de la referente de salud mental de la Subred Sur, y permitió sensibilizar a los participantes sobre la importancia del cuidado emocional y la atención oportuna en salud mental.
4. EEl dia 23 de septiembre de 2025. Se participó en la socialización de los resultados del sistema PQRSF y de satisfacción del usuario, donde se presentaron los principales motivos de peticiones y las acciones de mejora implementadas por la Subred Sur. Esta actividad permitió al COPACOS conocer el impacto de la gestión institucional y aportar desde su rol en la mejora continua del servicio.
5. El día 30 de septiembre de 2025. Se efectuó la revisión y seguimiento del Plan de Acción del tercer trimestre, con el objetivo de evaluar el cumplimiento de las metas propuestas y proyectar las actividades pendientes. Esta acción fue fundamental para garantizar la planeación estratégica y la efectividad del trabajo del COPACOS.
6. Durante el trimestre (julio, agosto y septiembre). Se continuó con la implementación de la estrategia comunicativa del COPACOS, mediante la socialización y entrega de piezas comunicativas en diferentes espacios de participación. Esta estrategia busca visibilizar el quehacer del COPACOS y ampliar su base social, fortaleciendo el vínculo con la comunidad.
7. Durante los meses de julio, agosto y septiembre. Se participó activamente en las mesas de diálogo de la Veeduría del convenio 4174 de 2024 PSPIC, contribuyendo al seguimiento de los compromisos adquiridos y al fortalecimiento del control ciudadano sobre los recursos públicos.
8. 30 de septiembre de 2025. Se participó en la socialización de los avances del proceso de presupuestos participativos locales, liderada por la delegada de la Alcaldía Local. Esta actividad permitió al COPACOS conocer el estado de los procesos de inversión comunitaria y aportar desde su experiencia en participación ciudadana.</t>
    </r>
    <r>
      <rPr>
        <b/>
        <sz val="11"/>
        <color rgb="FF000000"/>
        <rFont val="Arial"/>
      </rPr>
      <t xml:space="preserve">
                                                                                                                                                                                                                                SUMAPAZ                                                                                                                                                                                                                            </t>
    </r>
    <r>
      <rPr>
        <sz val="11"/>
        <color rgb="FF000000"/>
        <rFont val="Arial"/>
      </rPr>
      <t>Para el trimestre tanto para Asociación de Usuarios como en COPACO en el ,mes de Julio se realizó socialización de la ruta materno perinatal, socialización de indicadores de PQRS, en articulación con la secretaria distrital de salud se realizó socialización de la estrategia semilleros,  socialización del PIC y grupo EBHE, adicionalmente se realizó articulación con la Alcaldía Local de Sumapaz y se socialización avances de ejecución de los Convenios 143 y 145.
Finalmente, en el mes de septiembre se realizo dialogo Ciudadano con integrante del Equipo Directivo y las formas de participación de Sumapaz, se da inicio al taller de semilleros en la articulación con la SDS.</t>
    </r>
    <r>
      <rPr>
        <b/>
        <sz val="11"/>
        <color rgb="FF000000"/>
        <rFont val="Arial"/>
      </rPr>
      <t xml:space="preserve">
USME</t>
    </r>
    <r>
      <rPr>
        <sz val="11"/>
        <color rgb="FF000000"/>
        <rFont val="Arial"/>
      </rPr>
      <t xml:space="preserve">
Se realizó asistencia técnica por parte del profesional para el desarrolló de las reuniones y mesas de trabajó indicadas según las fechas y temas abordados en el segundo Trimestre 2025</t>
    </r>
    <r>
      <rPr>
        <b/>
        <sz val="11"/>
        <color rgb="FF000000"/>
        <rFont val="Arial"/>
      </rPr>
      <t xml:space="preserve">
Asociacion Usuarios</t>
    </r>
    <r>
      <rPr>
        <sz val="11"/>
        <color rgb="FF000000"/>
        <rFont val="Arial"/>
      </rPr>
      <t xml:space="preserve">
07 julio: Reuniòn Junta Directiva Aasociacion Usuarios
07 julio: Mesa de trabajo en el tema de tramitadores
10 julio Mesa de trabajo comision de convivencia y conciliaciòn
16 julio: Definiciòn participacion proceso de Investigaciòn Atenea SDS
22 julio: Inscripcion estrategia taller Manualidades dirigido por la Alcaldia local
24 julio: Recorrido control social, asociaciòn
04 agosto: Reuniòn Junta Directiva
11 agosto: Mesa de trabajo actualizaciòn archivo
12 agosto: Taller Manualidades
19 agosto: Taller Manualidades
26 agosto: Taller Manualidades</t>
    </r>
    <r>
      <rPr>
        <b/>
        <sz val="11"/>
        <color rgb="FF000000"/>
        <rFont val="Arial"/>
      </rPr>
      <t xml:space="preserve">
COPACOS</t>
    </r>
    <r>
      <rPr>
        <sz val="11"/>
        <color rgb="FF000000"/>
        <rFont val="Arial"/>
      </rPr>
      <t xml:space="preserve">
12 julio: Asamblea ordinaria COPACOS Usme
12 agosto: Taller Manualidades
19 agosto: Taller Manualidades
26 agosto: Taller Manualidades</t>
    </r>
    <r>
      <rPr>
        <b/>
        <sz val="11"/>
        <color rgb="FF000000"/>
        <rFont val="Arial"/>
      </rPr>
      <t xml:space="preserve">
Subred Sur</t>
    </r>
    <r>
      <rPr>
        <sz val="11"/>
        <color rgb="FF000000"/>
        <rFont val="Arial"/>
      </rPr>
      <t>:
Se realizó asistencia técnica a las reuniones de Juntas Asesoras Comunitarias y Comité de Ética Hospitalario</t>
    </r>
    <r>
      <rPr>
        <b/>
        <sz val="11"/>
        <color rgb="FF000000"/>
        <rFont val="Arial"/>
      </rPr>
      <t xml:space="preserve">
                                                                                                                                                                                  </t>
    </r>
  </si>
  <si>
    <r>
      <rPr>
        <sz val="11"/>
        <color rgb="FF000000"/>
        <rFont val="Arial"/>
      </rPr>
      <t xml:space="preserve">TUNJUELITO:
Asociación de Usuarios El Tunal: En el cierre del año se destaca la sesión del 06 de octubre, donde se socializaron los avances de la estrategia territorial de salud y el impacto del proyecto de fortalecimiento local. El 03 de noviembre se realizó la cconsolidacion de la propuesta para participar en fondo chikana y en experiencia de control social de la asociación. El 01 de diciembre se cumplió con la asamblea de cierre, logrando un cumplimiento del 91,4% del plan de acción. Se mantuvo la dinámica de mesas de trabajo previas con el comité coordinador para la planeación de cada sesión.
Asociación de Usuarios Tunjuelito: Se cumplió con el cronograma mensual resaltando la sesión del 16 de octubre, enfocada en la evaluación de la estrategia de comunicación y socialización de proceso de caracterizacion con IDPAC. El 20 de noviembre se adelantó la socialización de iniciativa para fondo Cikana de IDPAC. Finalmente, el 12 de diciembre se realizó la evaluación final del plan de acción alcanzando un 94,7% de ejecución. Se resalta la gestión administrativa previa realizada mensualmente con la presidencia para la organización de agendas.
COPACOS Tunjuelito: Se desarrollaron tres sesiones ordinarias. El 21 de octubre se priorizó el seguimiento a la fase de votación de Presupuestos Participativos 2025. El 18 de noviembre sse realizo la sensibilizacion ampliada sobre manejo de residios y estado del espacio publico en la localidad. El 10 de diciembre se cerró la vigencia con la evaluación del plan de acción, logrando un 93,5% de cumplimiento, y se definieron los acuerdos de participación para las actividades ambientales de la Alcaldía Local. Se garantizó la preparación técnica de las sesiones mediante mesas de trabajo previas con la secretaría técnica y la delegada local.
RENDICIÓN DE CUENTAS (17 DE DICIEMBRE): Con el apoyo de la Oficina de Participación Comunitaria de la Subred Sur, se llevó a cabo el encuentro de rendición de cuentas. En este espacio, las organizaciones presentaron ante la comunidad y actores del sector salud sus resultados de gestión, las dificultades afrontadas durante la vigencia y las oportunidades de mejora para el próximo año.
</t>
    </r>
    <r>
      <rPr>
        <b/>
        <sz val="11"/>
        <color rgb="FF000000"/>
        <rFont val="Arial"/>
      </rPr>
      <t>CIUDAD BOLIVAR:
Asociación de usurios Vista Her</t>
    </r>
    <r>
      <rPr>
        <sz val="11"/>
        <color rgb="FF000000"/>
        <rFont val="Arial"/>
      </rPr>
      <t xml:space="preserve">mosa:
Durante el cuarto trimestre  del año 2025, comprendido entre los meses de octubre a diciembre, la Asociación de Usuarios del Hospital Vista Hermosa adelantó diversas actividades contempladas en su Plan de Acción, con el propósito de fortalecer los procesos organizativos, participativos y de control social. A continuación, se describen de manera detallada las acciones ejecutadas y sus principales resultados:
*Realización de tres recorridos de control soclai a los  serviicios  en los centros de atención de Vista Hermosa, Jerusalén, Manuela Beltrán, Candelaria, Mochuelo y Pasquilla, reaizados los días 07 de octubre  y 26 de septiembre  de 2025 con el fin de observar las condiciones de los servicios, documentar hallazgos y formular observaciones y recomendaciones orientadas a la mejora continua de la atención en salud y posiicionarlas en el diálogo con la gerencia, programado para el día 06 de noviembre de 2025.
*Octubre y noviembre de 2025: Socialización y entrega de pieza comunicativa a los integrantes de la Asociación sobre trámites, racionalización de trámites, acceso a la información, consulta de información y procedimientos administrativos, fortaleciendo el uso de herramientas institucionales y el ejercicio del control social.
*Octubre 20 de 2025, se realizó capacitación en humanizcion del servcio con las formas de participación de Ciudad Bolívar.
*23 de octubre de 2025: Participación en la reunión de socialización del nuevo convenio PSPIC (Plan de Intervenciones Colectivas) vigente para la localidad de Ciudad Bolívar.
*Octubre y noviembre de 2025: Desarrollo de una campaña de sensibilización a usuarios en las salas de espera de los puntos de atención del Hospital Vista Hermosa, mediante charlas orientadas a la importancia del cumplimiento de las citas médicas.
*Se realizó depuración del libro de asociacdos  el día 20 de octubre de 2025.
*IV Trimestre de 2025: Participación activa en las actividades y proceso de votación de los presupuestos participativos, aportando a la priorización de iniciativas comunitarias.
*06 de noviembre de 2025: Participación en diálogo ciudadano con la Gerencia, en el cual se realizó la socialización del Informe de Gestión de la Asociación de Usuarios.
*14 de noviembre de 2025: Participación en la asamblea de conformación de la veeduría del PSPIC para la localidad de Ciudad Bolívar.
*26 de noviembre de 2025: Participación en la reunión de socialización de los resultados del sistema de información PQRSF y satisfacción de usuarios de los servicios del hospital Vista Hermosa y sus centros de atención, identificando los principales motivos de peticiones, acciones de mejora y canales de escucha institucional.
*IV Trimestre de 2025: Socialización del cronograma de actividades del PSPIC a los asociados, a través de los integrantes de la Asociación que hacen parte de la veeduría del PSPIC.
*01 de diciembre de 2025: Realización de la reunión de seguimiento y evaluación del Plan de Acción de la Asociación de Usuarios correspondiente al IV Trimestre de 2025, y elaboración del Informe de Gestión año 2025, como insumo para el proceso de rendición de cuentas.
*17 de diciembre de 2025: Realización del evento de rendición de cuentas de la Asociación de Usuarios, en el cual se socializó el Informe de Gestión correspondiente al año 2025, en cumplimiento de los lineamientos de la Secretaría Distrital de Salud.
</t>
    </r>
    <r>
      <rPr>
        <b/>
        <sz val="11"/>
        <color rgb="FF000000"/>
        <rFont val="Arial"/>
      </rPr>
      <t xml:space="preserve">AsociaciónDe Usuarios Hospital Meissen::
</t>
    </r>
    <r>
      <rPr>
        <sz val="11"/>
        <color rgb="FF000000"/>
        <rFont val="Arial"/>
      </rPr>
      <t xml:space="preserve">Durante el cuarto trimestre de 2025 (octubre a diciembre), la Asociación de Usuarios del Hospital Meissen desarrolló diversas actividades contempladas en su Plan de Acción, orientadas al fortalecimiento de los procesos organizativos, de participación ciudadana y de control social. A continuación, se presentan las principales acciones ejecutadas y los resultados alcanzados.
•08 de octubre de 2025: Realización de recorrido de control social a la prestación de los servicios del Hospital Meissen, visitando servicios ambulatorios y hospitalarios, con acompañamiento del enlace institucional, Jefe José Luis Tejeiros.
•23 de octubre de 2025: Participación en la reunión de socialización del nuevo convenio PSPIC (Plan de Intervenciones Colectivas) vigente para la localidad.
•29 de octubre de 2025: Realización de la depuración y actualización del libro de asociados de la Asociación de Usuarios del Hospital Meissen.
•Octubre y noviembre de 2025: Desarrollo de una campaña de sensibilización a usuarios en las salas de espera del Hospital Meissen, mediante charlas orientadas a la importancia del cumplimiento de citas médicas.
*26 de noviembre de 2025: Participación en la socialización de los resultados del sistema de información PQRSF y satisfacción de usuarios de los servciios del Hospital Meissen, identificando principales motivos de peticiones, acciones de mejora y canales de escucha
*Octubre 20 de 2025, se realizó capacitación en humanizcion del servcio con las formas de participación de Ciudad Bolívar.
•06 de noviembre de 2025: Participación en diálogo ciudadano con la Gerencia, en el cual se socializó el informe de gestión de la Asociación de Usuarios del Hospital Meissen.
•14 de noviembre de 2025: Participación en la asamblea de conformación de la veeduría del PSPIC para la localidad de Ciudad Bolívar.
•19 de noviembre de 2025: Realización de la reunión de seguimiento y evaluación del Plan de Acción de la Asociación de Usuarios del Hospital Meissen, correspondiente al IV Trimestre del año 2025.
•26 de noviembre de 2025: Participación en la socialización de los resultados del sistema de información PQRSF y satisfacción de usuarios de las sedes de Tunjuelito.
•Octubre y noviembre de 2025: Socialización y entrega de pieza comunicativa sobre trámites, racionalización de trámites, acceso a la información, consulta de información y procedimientos administrativos.
•IV Trimestre de 2025: Participación en las actividades y proceso de votación de los presupuestos participativos, en el marco de la promoción de estilos de vida saludables.
•IV Trimestre de 2025: Socialización del cronograma de actividades del PSPIC a los asociados, a través de los integrantes que hacen parte de la veeduría del PSPIC.
•03 de diciembre de 2025: Elaboración del Informe de Gestión de la Asociación de Usuarios Hospital Meissen, correspondiente al año 2025.
•12 de diciembre de 2025: Preparación del Informe de Gestión en presentación PowerPoint, como insumo para la rendición de cuentas.
•17 de diciembre de 2025: Realización del evento de rendición de cuentas de la Asociación de Usuarios del Hospital Meissen, en el cual se socializó el Informe de Gestión del año 2025.
</t>
    </r>
    <r>
      <rPr>
        <b/>
        <sz val="11"/>
        <color rgb="FF000000"/>
        <rFont val="Arial"/>
      </rPr>
      <t xml:space="preserve">COPACOS Ciudad Bolívar:
</t>
    </r>
    <r>
      <rPr>
        <sz val="11"/>
        <color rgb="FF000000"/>
        <rFont val="Arial"/>
      </rPr>
      <t xml:space="preserve">Durante el cuarto trimestre del año 2025 se brindó acompañamiento y asesoría técnica al COPACOS Ciudad Bolívar, en cumplimiento de las actividades contempladas en su Plan de Acción. A continuación, se detallan las acciones realizadas, destacando su relevancia para el fortalecimiento de la participación ciudadana y el control social en salud:
•Octubre y noviembre de 2025: Desarrollo de capacitaciones y socializaciones dirigidas a los integrantes de COPACOS, sobre trámites, racionalización de trámites, acceso a la información, consulta de información y procedimientos administrativos, fortaleciendo el uso de herramientas institucionales y el ejercicio del control social.
•IV trimestre año 2025 Socialización del cronograma de capacitaciones sobre control social desarrolladas durante la vigencia 2025, fomentando la postulación y participación de los asociados en los procesos formativos.
*Octubre 20 de 2025, se realizó capacitación en humanizcion del servcio con las formas de participación de Ciudad Bolívar.
•06 de noviembre de 2025: Participación en diálogo ciudadano con la Gerencia, en el cual se socializó el informe de gestión de la Asociación de Usuarios del Hospital Meissen
•26 de noviembre de 2025: Participación en la socialización de los resultados del sistema de información PQRSF y satisfacción de usuarios de los servciios del Hospital Vista Hermosa y sus centros de atención, identificando principales motivos de peticiones, acciones de mejora y canales de escucha.
•En el IV trimestre se participó en diálogos Ciudadanos convocados por la Secretaría Salud 
•23 de octubre de 2025: Participación en la socialización del nuevo convenio PSPIC (Plan de Intervenciones Colectivas) vigente para la localidad.
•El día 28 de octubre de 2025Se realizó depuración de cartas de representatividad. con acompañamiento de la Gestora Institucional De Secretaría Distrital De Salud.
•14 de noviembre de 2025: Participación en la asamblea de conformación de la veeduría del PSPIC para la localidad de Ciudad Bolívar.
•25 de noviembre de 2025 socialización del Proyecto de Inversión Local- Contrato Interadministrativo No. 804 De 2025 Ciudad Bolívar Con COPACOS Localidad 19 Ciudad Bolívar.
•IV Trimestre de 2025: Socialización del cronograma de actividades del PSPIC a los asociados, a través de los integrantes que hacen parte de la veeduría del PSPIC.
•IV Trimestre de 2025: Participación en el proceso de votación de los presupuestos participativos.
•El día 10 de diciembre de  2025. Se realizó seguimiento y evaluación al plan de acción del COPACOS con un cumplimiento del 100%.
•17  de diciembre de 2025, participación en el evento de cierre de gestión de las formas de participación Subred Sur.
•Diciembre 18 de 2025. Presentación pública contrato 804 de 2025 y  se realizó consolidación del grupo personas interesadas en conformar la veeduría para el contrato No. 804 de 2025
                                                                                                                                                                                                                                                                     ASOCIACION DE USUARIOS SUMAPAZ::  *Dia 28/10/2025 se realizo el asistencia tecnica para el Taller de rutas Integrales de Atencion (RIAS).                                                                   *18/11/2025: Se realiza asistencia tecnica para asamblea general.                      *19/12/2025 Se realiza asistencia tecnica para realizar evaluacion del plan de acción de la ASU y la elaboracion del informe general de gestion de la Misma Para presentar en la Rendicion de cuentas.                                          *17/12/2025: acompañamiento tecnico  en el evento de Cierre de gestion de las Asociaciones de usuarios de la Sub red Sur.                                                                                                                                                                                                                                                                                                     
                                                                                                                     USME
Se realizó asistencia técnica por parte del profesional para el  de las reuniones y mesas de trabajó indicadas según las fechas y temas abordados en el segundo Trimestre 2025
Asociacion Usuarios 
07 julio: Reuniòn Junta Directiva Aasociacion Usuarios 
07 julio: Mesa de trabajo en el tema de tramitadores
10 julio Mesa de trabajo comision de convivencia y conciliaciòn
16 julio: Definiciòn participación proceso de Investigaciòn Atenea SDS
22 julio: Inscripción estrategia taller Manualidades dirigido por la Alcaldía local
24 julio: Recorrido control social, asociaciòn
04 agosto: Reuniòn Junta Directiva
11 agosto: Mesa de trabajo actualizaciòn archivo
12 agosto: Taller Manualidades
19 agosto: Taller Manualidades
26 agosto: Taller Manualidades
COPACOS
12 julio: Asamblea ordinaria COPACOS Usme
12 agosto: Taller Manualidades
19 agosto: Taller Manualidades
26 agosto: Taller Manualidades
Subred Sur: Se realizó asistencia técnica a las reuniones de Juntas Asesoras Comunitarias y Comité de Ética Hospitalario 
USME:                                                   
 Asociasion de usuarios Usme: tuvo reunion el dia 30 de septiembre para hacer una evaluacion del plan de accion y poder en que porcentaje iba de cumplimiento donde se encontraba pendiente los recorrdios a la unidades de salud, el 24 de noviembre se tuvo la asamblea final donde presidente, visepresidenta, y delegados de los comites dieron sus informes de los respertivos comites en los que estan incluidos, el dia 17 de diciembre  se hizo una socializacion de los informes de gestion de las 4 localidades para dar a conocer a todos lo que se cumplio del plan de accion                                                                           COPACOS se tenia programado para el  11 de octubre pero por falta de confirmacion de qroum se cancdelo y se vino hacer hasta el 13 de diciembre como cierre de año y rendicion de cuentas                                                                                                                                                                              </t>
    </r>
  </si>
  <si>
    <t xml:space="preserve">(8 ) espacios de socialización  de los resultados   de los canales de  escucha ( 2 por localidad). </t>
  </si>
  <si>
    <t xml:space="preserve">16. Gestión de los profesionales de participación para la socialización de los resultados obtenidos a través de los canales de escucha con los líderes de las organizaciones de salud, con el objetivo de identificar sus inquietudes y demandas, y promover propuestas que contribuyan a mejorar la oportunidad y calidad de los servicios de salud.  (RELACIONAMIENTO). </t>
  </si>
  <si>
    <t>No.  Se socializaciones Realizadas /  No.  Se socializaciones programadas * 100</t>
  </si>
  <si>
    <t>USME: Actividad programada para el mes de abril. 
SUMAPAZ: Actividad no programada para el trimestre. 
TUNJUELITO: Se adelanta articulación con profesional de PQRSF de la Subred Sur, y se realizar en el primer trimestre una socialización para presentar los resultados de los canales de escucha haciendo comparativo entre 2023 y 2024 de PQRSF y satisfacción, a los lideres de las asociaciones de usuarios de Tunal y Tunjuelito, de manera virtual el 10 de marzo de 2025, se establecen las principales causas de peticiones y los motivos de insatisfacción de los usuarios de las unidades de salud de Tunjuelito.  Asistieron 15 lideres.   
CIUDAD BOLÍVAR: Actividad no programada para este trimestre.</t>
  </si>
  <si>
    <t xml:space="preserve">TUNJUELITO: Se realizar el 16 de mayo un taller de innovación y relacionamiento: en el cual se explican los resultados de los sistemas de información de canales de escucha de la Subred Sur, además se presenta la página web para que se puedan consultar los informes que se elaboran y dan cuenta de la gestión de PQRSF y satisfacción en la Subred Sur.                                                                                                                                                       
SUMAPAZ: Asociación de usuarios En Asamblea del día 20/05/2025 se realizar socialización de los Canales de escucha de la Subred Sur (presencial, telefónico, correspondencia, correo electrónico y redes sociales) además se explica que la Subred cuenta con una página web donde se pueden realizar consultar e informarse de las actividades y eventos que se realizan. Finalmente se dan a conocer los indicadores de PQRS del I trimestre de año.
USME: 
28 abril: Se realizó presentación del informe PQRS-F a los integrantes de las formas de participación social en salud de la localidad donde se identificó las quejas y manifestaciones de los usuarios por unidad y de acuerdo a los diferentes servicios que brinda la Subred, esto con el fin e hacer seguimiento a las quejas mas reiteradas por parte de los usuarios 
CIUDAD BOLÍVAR: El día 14 de mayo se realizar socialización de los resultados de los sistemas de información PQRSF con las formas de participación Ciudad Bolívar, el 16 de mayo se realizó  un taller de innovación y relacionamiento con las formas de participación de la Subred Sur: en el cual se explican los resultados de los sistemas de información de canales de escucha de la Subred Sur, se presenta la página web para que se puedan consultar los informes que se elaboran,  gestión de PQRSF y satisfacción en la Subred Sur.   </t>
  </si>
  <si>
    <r>
      <t>TUNJUELITO</t>
    </r>
    <r>
      <rPr>
        <sz val="11"/>
        <color rgb="FF000000"/>
        <rFont val="Arial"/>
      </rPr>
      <t>: Se adelanta articulación con profesional de PQRSF de la Subred Sur, y se realizar en el tercer trimestre una socialización para presentar los resultados de los canales de escucha comparativo primer semestre 2024 y primer semestre 2025 de PQRSF y satisfacción, a los lideres de las asociaciones de usuarios de Tunal y Tunjuelito, de manera virtual el 08 de septiembre de 2025, se establecen las principales causas de peticiones y los motivos de insatisfacción de los usuarios de las unidades de salud de Tunjuelito.  Asistieron 19 lideres de asociaciones de usuarios.</t>
    </r>
    <r>
      <rPr>
        <b/>
        <sz val="11"/>
        <color rgb="FF000000"/>
        <rFont val="Arial"/>
      </rPr>
      <t xml:space="preserve">
CIUDAD BOLIVAR</t>
    </r>
    <r>
      <rPr>
        <sz val="11"/>
        <color rgb="FF000000"/>
        <rFont val="Arial"/>
      </rPr>
      <t xml:space="preserve">: El día 23 de septiembre de 2025. Se realizó socialización de los resultados del sistema PQRSF  y de satisfacción de los usuarios de los servicios de los Hospitales Vista Hermosa Y Meissen, correspondiente al primer semestre del año, con los integrantes d elas formas  de participación (Asociación de ususrios Vista Hermosa y Meissen y COPACOS C. Bolívar). Durante este espacio se analizaron los principales motivos de peticiones y quejas, así como las acciones de mejora implementadas por la Subred Sur, contribuyendo a una mayor comprensión del impacto de las estrategias institucionales de atención al usuario.                                                                                                    </t>
    </r>
    <r>
      <rPr>
        <b/>
        <sz val="11"/>
        <color rgb="FF000000"/>
        <rFont val="Arial"/>
      </rPr>
      <t xml:space="preserve">SUMAPAZ                                                                                                                                                                                                                           </t>
    </r>
    <r>
      <rPr>
        <sz val="11"/>
        <color rgb="FF000000"/>
        <rFont val="Arial"/>
      </rPr>
      <t>Para el III trimestre el dia 12/09/2025 se realiza sociacilaizados de los indicadores de PQRS, asi como el mecanismo mas utilizado por los usuarios y las tipologia de novedades recibidas.</t>
    </r>
    <r>
      <rPr>
        <b/>
        <sz val="11"/>
        <color rgb="FF000000"/>
        <rFont val="Arial"/>
      </rPr>
      <t xml:space="preserve">
USME</t>
    </r>
    <r>
      <rPr>
        <sz val="11"/>
        <color rgb="FF000000"/>
        <rFont val="Arial"/>
      </rPr>
      <t xml:space="preserve">
Se programa para el IV Trimestre la socialización de los resultados obtenidos  a través de los canales de escucha</t>
    </r>
  </si>
  <si>
    <r>
      <rPr>
        <b/>
        <sz val="11"/>
        <color rgb="FF000000"/>
        <rFont val="Arial"/>
      </rPr>
      <t>TUNJUELITO</t>
    </r>
    <r>
      <rPr>
        <sz val="11"/>
        <color rgb="FF000000"/>
        <rFont val="Arial"/>
      </rPr>
      <t xml:space="preserve">: La meta se reporta como CUMPLIDA al finalizar el año, fundamentada en los ejercicios de socialización y análisis realizados en febrero y septiembre. Por tal razón, durante el cuarto trimestre no se programaron acciones adicionales, al haberse agotado el cronograma de actividades previsto para la vigencia. En articulación con el profesional de PQRSF de la Subred Sur. 
</t>
    </r>
    <r>
      <rPr>
        <b/>
        <sz val="11"/>
        <color rgb="FF000000"/>
        <rFont val="Arial"/>
      </rPr>
      <t>CIUDAD BOLIVAR</t>
    </r>
    <r>
      <rPr>
        <sz val="11"/>
        <color rgb="FF000000"/>
        <rFont val="Arial"/>
      </rPr>
      <t xml:space="preserve">: El día 26 de noviembre de 2025. Se realizó socialización de los resultados del sistema PQRSF  y de satisfacción de los usuarios de los servicios de los Hospitales Vista Hermosa Y Meissen, correspondiente al III trimestre del  año, con los integrantes d elas formas  de participación (Asociación de ususrios Vista Hermosa y Meissen y COPACOS C. Bolívar). Durante este espacio se analizaron los principales motivos de peticiones y quejas, así como las acciones de mejora implementadas por la Subred Sur, contribuyendo a una mayor comprensión del impacto de las estrategias institucionales de atención al usuario.                                                                                                    
</t>
    </r>
    <r>
      <rPr>
        <b/>
        <sz val="11"/>
        <color rgb="FF000000"/>
        <rFont val="Arial"/>
      </rPr>
      <t xml:space="preserve">
SUMAPAZ                                                                                                                                                                                                                           </t>
    </r>
    <r>
      <rPr>
        <sz val="11"/>
        <color rgb="FF000000"/>
        <rFont val="Arial"/>
      </rPr>
      <t xml:space="preserve">Actividad cumplida, para el trimestre no se programaron acciones adicionales o complementarias.
</t>
    </r>
    <r>
      <rPr>
        <b/>
        <sz val="11"/>
        <color rgb="FF000000"/>
        <rFont val="Arial"/>
      </rPr>
      <t xml:space="preserve">USME
</t>
    </r>
    <r>
      <rPr>
        <sz val="11"/>
        <color rgb="FF000000"/>
        <rFont val="Arial"/>
      </rPr>
      <t xml:space="preserve">el dia 14 de septiembre del 2025 se realiza socializacion de PQRSF con los afiliados a la asociacion de usuarios de usme para responder varias dudas que se tenian y asi mismo se hizo un dialogo con gerencia el dia 12 de noviembre donde se dieron respuesta a las 12 preguntas y dudas que se tenian de los difernetes proyectos como el hospital de usme, la infrastrutura de marichuela y la falta de meidcamentos y como se van a manejar </t>
    </r>
  </si>
  <si>
    <t xml:space="preserve">Una estrategia de formación para los lideres comunitarios </t>
  </si>
  <si>
    <t xml:space="preserve">17.  Promover procesos de formación estructurado en innovadores fortaleciendo  liderazgo comunitarios   alineados con la oferta institucional sectorial, en el marco de la participación social transformadora.  </t>
  </si>
  <si>
    <t xml:space="preserve">una estrategia de formación  </t>
  </si>
  <si>
    <t>TUNJUELITO.  Se adelanta articulación con los profesionales de la DPSGTYT de la SDS y se realizar en el primer trimestre una jornada de capacitación y socialización de Modelo MAS Bienestar, plan de capacitación de control social y portafolio de la Escuela de Participación de la SDS, la cual se realizar de manera presencial.  Asistieron 18 lideres.   
CIUDAD BOLIVAR. Se realizó articulación con los profesionales de la DPSGTYT de la SDS para  capacitación y socialización de Modelo MAS Bienestar, con las formas de participación de Ciudad Bolívar ( asociaciones de usuarios Hospitales Meissen y Vista Hermosa y COPACOS Ciudad Bolívar), Realizada el día 25 de marzo de 2025.</t>
  </si>
  <si>
    <t xml:space="preserve">Acta, listado de asistencia, registro fotográfico. </t>
  </si>
  <si>
    <t>SUMAPAZ: El día 20/05/2025 En Articulación con la SDS (Jazmín Báquiro), se realizó Taller teórico-practico Mas Bienestar Manejo de Emociones.
USME: 24 abril: se realizó taller dirigido a los integrantes de las formas de participación en el tema de actividad física y condiciones crónicas brindando herramientas y estrategias para minimizar riesgos en la salud, asociada a estos factores.
CIUDAD BOLIVAR. Se realizó articulación con los profesionales de la DPSGTYT de la SDS para  capacitación y socialización de Modelo MAS Bienestar, con las formas de participación de Ciudad Bolívar ( asociaciones de usuarios Hospitales Meissen y Vista Hermosa y COPACOS Ciudad Bolívar),  Se realizar una segunda sesión el día 02  de abril de 2025.</t>
  </si>
  <si>
    <t xml:space="preserve">Actas de reunión y listado de asistencia </t>
  </si>
  <si>
    <t>El equipo de Participación comunitaria de la Subred Sur define la realización de talleres con el fin de fortalcer las habilidades de los integrantes de las formas de participacion en temas como: Rutas Integrakes de Atenación, Acreditación en salud, Promoción y Detección y Habilidades blandas para ser trabajadas el IV trimtesrre del año</t>
  </si>
  <si>
    <t>metodologia talleres, sistematización evaluación pret y post test link Almera</t>
  </si>
  <si>
    <t>El equipo de Participación comunitaria de la Subred Sur define la realización de talleres con el fin de fortalecer las habilidades de los integrantes de las formas de participación en temas como: Rutas Integrales de Atenación, Acreditación en salud, Promoción y Detección y Habilidades blandas para ser trabajadas el IV trimtesrre del año</t>
  </si>
  <si>
    <t>metodología talleres, sistematización evaluación pret y post test link Almera</t>
  </si>
  <si>
    <t xml:space="preserve">(10) asesorías Técnicas para actualizaciones de  las comisiones de trabajó de Asociaciones y los COPACOS. </t>
  </si>
  <si>
    <t xml:space="preserve">18. Asistencia técnica por parte de los profesionales de participación para la actualización  de  conformación de las comisiones de trabajó  de las asociaciones y COPACOS. </t>
  </si>
  <si>
    <t>No.  Se seguimientos  Realizadas /  No.  De seguimientos  programadas * 100</t>
  </si>
  <si>
    <t>USME: Actividad programada para el mes de abril.  
SUMAPAZ: Asociación de Usuarios: 25/02/2025 se realizar revisión de la Comisión de trabajó (Planeación) y se determina que  se mantendrá la misma comisión conformada por las mismas personas.  COPACOS Sumapaz: 25/02/2025 Se define que se mantendrá la misma Comisión de Trabajo.  
TUNJUELITO: para el primer trimestre de 2025, se realizar actualización de la conformación de los comités de trabajó en las reuniones de Asociación de Usuarios El Tunal de febrero y marzo.  Actividad programada para el II trimestre del 2025 Asociación de Usuarios Tunjuelito y COPACOS Tunjuelito. 
CIUDAD BOLÍVAR. Actividad no programada para este trimestre</t>
  </si>
  <si>
    <t xml:space="preserve">Dinámicas internas que son dependientes de la convocatoria de los referentes de participación para adelantar sus tareas </t>
  </si>
  <si>
    <t>TUNJUELITO: para el segundo trimestre de 2025, se realizar actualización de la conformación de los comisiones de trabajó  de la Asociación de Usuarios Tunjuelito  el 16 de mayo, teniendo necesidad de fortalecimiento las comisiones de salud y de comunicaciones. COPACOS Tunjuelito, se adelanta la actualización de comisiones de trabajó en la reunión del 20 de mayo, estableciendo que se cuenta con pocas personas para el numero de comisiones de trabajó que tiene el COPACOS, por lo cual se acuerda unir trabajó entre diferentes comisiones. Asociación de Tunal realizó la actualización de comités de trabajó en marzo.          
SUMAPAZ: Actividad realizada en el mes de febrero
USME
Asociación Usuarios
24 abril: Se realizó mesa de trabajó integrantes asociación usuarios con el fin de definir las actividades de las comisiones de trabajó 
05 mayo: se realizó reunión junta directiva definición actividades y actualización de cronograma para mesas de trabajó en las diferentes actividades planteadas con la asociación de usuarios
22 mayo: se realizó reunión con la vicepresidenta de la Asociación con el fin de determinar las estrategias y fechas para operativizar las comisiones de trabajó para el tercer trimestre 2025
COPACOS
14 junio: se realizó mesa de trabajó para definir las estrategias para operativizar las comisiones de trabajo, se propuso fecha en el mes de julio .
CIUDAD BOLÍVAR. Con Asociación de Usuarios del Hospital de Meissen el día 18 de junio del 205, se realizó actualización delo estatutos donde se realizó  revisión y ajustes de las funciones de las comisiones de trabajo y  en COPACOS C. Bolívar: El día 09 de  mayo se realizar revisión y ajustes al reglamento interno del COPACOS, donde se realizó revisión  de las funciones de las comisiones de trabajó y no vieron la necesidad  de realizar ajustes .</t>
  </si>
  <si>
    <r>
      <t xml:space="preserve">TUNJUELITO: </t>
    </r>
    <r>
      <rPr>
        <sz val="11"/>
        <color rgb="FF000000"/>
        <rFont val="Arial"/>
      </rPr>
      <t>actividad cumplida para las asociaciones y COPACOS en el segundo trimestre.</t>
    </r>
    <r>
      <rPr>
        <b/>
        <sz val="11"/>
        <color rgb="FF000000"/>
        <rFont val="Arial"/>
      </rPr>
      <t xml:space="preserve">
CIUDAD BOLIVAR: </t>
    </r>
    <r>
      <rPr>
        <sz val="11"/>
        <color rgb="FF000000"/>
        <rFont val="Arial"/>
      </rPr>
      <t xml:space="preserve">Activida cumplida en el segundo trimestre                                                                                                                                              </t>
    </r>
    <r>
      <rPr>
        <b/>
        <sz val="11"/>
        <color rgb="FF000000"/>
        <rFont val="Arial"/>
      </rPr>
      <t xml:space="preserve">SUMAPAZ: </t>
    </r>
    <r>
      <rPr>
        <sz val="11"/>
        <color rgb="FF000000"/>
        <rFont val="Arial"/>
      </rPr>
      <t>Actividad cumplida durante el primer Trimestre.</t>
    </r>
    <r>
      <rPr>
        <b/>
        <sz val="11"/>
        <color rgb="FF000000"/>
        <rFont val="Arial"/>
      </rPr>
      <t xml:space="preserve">
USME</t>
    </r>
    <r>
      <rPr>
        <sz val="11"/>
        <color rgb="FF000000"/>
        <rFont val="Arial"/>
      </rPr>
      <t>: Actividad Cumplida en el Tercer trimestre</t>
    </r>
  </si>
  <si>
    <r>
      <rPr>
        <b/>
        <sz val="11"/>
        <color rgb="FF000000"/>
        <rFont val="Arial"/>
      </rPr>
      <t xml:space="preserve">TUNJUELITO: </t>
    </r>
    <r>
      <rPr>
        <sz val="11"/>
        <color rgb="FF000000"/>
        <rFont val="Arial"/>
      </rPr>
      <t xml:space="preserve">actividad cumplida para las asociaciones y COPACOS en el segundo trimestre.
</t>
    </r>
    <r>
      <rPr>
        <b/>
        <sz val="11"/>
        <color rgb="FF000000"/>
        <rFont val="Arial"/>
      </rPr>
      <t xml:space="preserve">CIUDAD BOLIVAR: </t>
    </r>
    <r>
      <rPr>
        <sz val="11"/>
        <color rgb="FF000000"/>
        <rFont val="Arial"/>
      </rPr>
      <t xml:space="preserve">Activida cumplida en el segundo trimestre                                                                                                                                            
</t>
    </r>
    <r>
      <rPr>
        <b/>
        <sz val="11"/>
        <color rgb="FF000000"/>
        <rFont val="Arial"/>
      </rPr>
      <t xml:space="preserve">SUMAPAZ: </t>
    </r>
    <r>
      <rPr>
        <sz val="11"/>
        <color rgb="FF000000"/>
        <rFont val="Arial"/>
      </rPr>
      <t xml:space="preserve">Actividad cumplida durante el primer Trimestre. 
</t>
    </r>
    <r>
      <rPr>
        <b/>
        <sz val="11"/>
        <color rgb="FF000000"/>
        <rFont val="Arial"/>
      </rPr>
      <t>USME</t>
    </r>
    <r>
      <rPr>
        <sz val="11"/>
        <color rgb="FF000000"/>
        <rFont val="Arial"/>
      </rPr>
      <t>: Actividad Cumplida en el Tercer trimestre</t>
    </r>
  </si>
  <si>
    <t>b.  Establecer los incentivos que propicien la participación social y comunitaria</t>
  </si>
  <si>
    <t xml:space="preserve">Un (1) evento de cierre de gestión con las organizaciones de salud de la Subred Sur </t>
  </si>
  <si>
    <t xml:space="preserve">19. Planeación  de un evento de cierre de gestión con las organizaciones de salud de la Subred Sur </t>
  </si>
  <si>
    <t>Evento de cierre de gestión realizado</t>
  </si>
  <si>
    <t xml:space="preserve">profesional especializado </t>
  </si>
  <si>
    <t>Actividad programada para el IV trimestre de 2025</t>
  </si>
  <si>
    <t>Actividad programada para el IV trimestre de 2026</t>
  </si>
  <si>
    <t>Actividad programada para el IV trimestre de 2027</t>
  </si>
  <si>
    <t>Actividad programada para el IV trimestre de 2028</t>
  </si>
  <si>
    <t>Se realizó cierre de gestión de las formas de participación el día 17 de diciembre de 2025</t>
  </si>
  <si>
    <t xml:space="preserve">C.  impulsar y promocionar las iniciativas en uso y apropiación de las tecnologías de información y las comunicaciones en las organizaciones sociales en salud. </t>
  </si>
  <si>
    <t xml:space="preserve">Desarrollar una (1)  estrategia  comunicativa en los temas de interés en salud, participación y control social. </t>
  </si>
  <si>
    <t>20. Diseño, ejecución y evaluación de una (1)  estrategia comunicativa en la que se identifiquen las necesidades de información y  divulgación, la  oferta de bienes y servicios, cumpliendo con criterios de lenguaje claro, promoviendo procesos de innovación y colaboración.  (RELACIONAMIENTO-MODELO PILAR PARTICIPACIÓN SOCIAL TRANSFORMADORA)</t>
  </si>
  <si>
    <t xml:space="preserve">Una estrategia comunicativa </t>
  </si>
  <si>
    <t>profesionales participación Tunjuelito</t>
  </si>
  <si>
    <t xml:space="preserve">El equipo de participación comunitaria de la Subred Integrada de Servicios de Salud Sur E. S. E. , establece su estrategia de información y comunicación, en la que se pretende hacer seguimiento a creación y divulgación de piezas comunicativas de diferente formato, haciendo uso especial de medios y canales institucionales, además de correos electrónicos y grupos de WhatsApp, espacios físicos y/o virtuales, buscando facilitar el ejercicio de la participación ciudadana y el control social, favoreciendo el contacto permanente con los lideres de las organizaciones de salud de las diferentes localidades, conocer su percepción, afianzar la comunicación en doble vía, lo cual redunde en búsqueda del mejoramiento de la gestión institucional teniendo en cuenta los siguientes momentos para dar respuesta a los grupos de interés involucrados en el proceso de participación: 
- informar 18 registros 
- involucrar 08 registros
- consultar 02 registros 
- empoderar 01 registros 
</t>
  </si>
  <si>
    <t xml:space="preserve">Informe semestral y matriz consolidado de información y comunicación </t>
  </si>
  <si>
    <t xml:space="preserve">Estrategia de comunicacion: En el análisis de los espacios de socialización desarrollados en el primer semestre de 2025, se identificó cómo se relacionan los niveles de participación promovidos por la estrategia de información y comunicación con las características de la participación transformadora, en el marco del Modelo de Atención MAS Bienestar. Se contabilizaron 129 registros, de los cuales el nivel Informar representó la mayor proporción, con 72 casos, lo que evidencia un enfoque institucional orientado a garantizar el acceso a contenidos claros, pertinentes y accesibles para la ciudadanía. Este nivel busca fomentar la comprensión de los temas abordados en salud y fortalecer el conocimiento de los usuarios sobre sus derechos y servicios disponibles. El segundo nivel más recurrente fue Involucrar, con 48 registros, lo que refleja esfuerzos por promover la participación activa de los grupos de valor, permitiéndoles interactuar, opinar y comprometerse con procesos institucionales relevantes. A esto se suman 9 registros correspondientes al nivel Consultar, en los cuales se recogieron percepciones y aportes de la comunidad, sin que necesariamente tengan un impacto directo en la toma de decisiones. No se reportaron casos en los niveles de Colaborar ni Empoderar, lo que sugiere un área de oportunidad para avanzar hacia informar y comunicar con énfasis de participación más profundas y corresponsables, en las que la ciudadanía tenga un rol más decisivo en la gestión pública en salud. En cuanto a las características de la participación transformadora del modelo MAS Bienestar, 71 socializaciones se clasificaron como “informada”, lo que indica que la mayoría de los espacios permitieron a la comunidad comprender adecuadamente la información presentada. 52 de los registros se caracterizaron como “consciente”, es decir, con participación motivada, reflexiva y contextualizada. Y solo 6 registros se categorizaron como “vinculante”, en los cuales las propuestas o decisiones de la comunidad influyeron directamente en procesos institucionales y no se presentó información “incidente”. Este panorama sugiere que la estrategia ha fortalecido los niveles básicos de participación, centrados en la entrega de información y el diálogo inicial, pero aún se requiere fortalecer acciones que promuevan la corresponsabilidad, la co-creación y la incidencia directa de la ciudadanía en la gestión institucional.
</t>
  </si>
  <si>
    <t>Estrategia de comunicación: En el análisis de los espacios de socialización desarrollados en el tercer trimestre de 2025, se identificó cómo se relacionan los niveles de participación promovidos por la estrategia de información y comunicación con las características de la participación transformadora, en el marco del Modelo de Atención MAS Bienestar. Se contabilizaron 64 registros, de los cuales el nivel Informar representó la mayor proporción, con 25 casos, lo que evidencia un enfoque institucional orientado a garantizar el acceso a contenidos claros, pertinentes y accesibles para la ciudadanía. Este nivel busca fomentar la comprensión de los temas abordados en salud y fortalecer el conocimiento de los usuarios sobre sus derechos y servicios disponibles. El segundo nivel más recurrente fue Involucrar, con 9 registros, lo que refleja esfuerzos por promover la participación activa de los grupos de valor, permitiéndoles interactuar, opinar y comprometerse con procesos institucionales relevantes. A esto se suman 2 registros correspondientes al nivel Consultar, en los cuales se recogieron percepciones y aportes de la comunidad, sin que necesariamente tengan un impacto directo en la toma de decisiones. No se reportaron casos en los niveles de Colaborar ni Empoderar, lo que sugiere un área de oportunidad para avanzar hacia informar y comunicar con énfasis de participación más profundas y corresponsables, en las que la ciudadanía tenga un rol más decisivo en la gestión pública en salud. En cuanto a las características de la participación transformadora del modelo MAS Bienestar, 21 socializaciones se clasificaron como “informada”, lo que indica que la mayoría de los espacios permitieron a la comunidad comprender adecuadamente la información presentada. 15 de los registros se caracterizaron como “consciente”, es decir, con participación motivada, reflexiva y contextualizada. Y solo 3 registros se categorizaron como “vinculante”, en los cuales las propuestas o decisiones de la comunidad influyeron directamente en procesos institucionales y no se presentó información “incidente”. Este panorama sugiere que la estrategia ha fortalecido los niveles básicos de participación, centrados en la entrega de información y el diálogo inicial, pero aún se requiere fortalecer acciones que promuevan la corresponsabilidad, la concreción y la incidencia directa de la ciudadanía en la gestión institucional.</t>
  </si>
  <si>
    <t xml:space="preserve">Matriz consolidado de información y comunicación </t>
  </si>
  <si>
    <t xml:space="preserve">EVALUACIÓN DE LA ESTRATEGIA "ASÍ SE PARTICIPA EN SALUD EN LA SUBRED SUR" (CIERRE 2025)
1. ANÁLISIS DE NIVELES DE PARTICIPACIÓN: Al cierre del IV trimestre de 2025, la implementación de la estrategia "Así se participa en salud en la Subred Sur" consolidó un acumulado de  190 registros de interacción en el marco del modelo MAS Bienestar. El nivel Informar predominó con  75 casos, garantizando contenidos claros y accesibles. El nivel Involucrar registró 29 casos, fomentando la opinión de grupos de valor, seguido por el nivel Consultar con  7  registros. La ausencia de reportes en los niveles Colaborar y Empoderar se identifica como el principal reto para 2026, señalando la necesidad de transitar hacia una comunicación que promueva una incidencia ciudadana más decisiva.
2. CARACTERIZACIÓN DE LA PARTICIPACIÓN TRANSFORMADORA: La gestión anual bajo la estrategia se categorizó de la siguiente manera:
Informada ( 63 registros): Logrando una comprensión adecuada de la información por parte de la comunidad.
Consciente ( 45  registros): Evidenciando una participación motivada y reflexiva.
Vinculante ( 9  registros): Donde las propuestas comunitarias influyeron en procesos institucionales. No se reportaron casos de participación Incidente.
3. CONCLUSIÓN Y PROYECCIÓN 2026: El balance final del trimestre indica que, a través de "Así se participa en salud en la Subred Sur", se han fortalecido los niveles básicos de información y diálogo. Sin embargo, para la próxima vigencia se requiere priorizar acciones que trasciendan lo informativo hacia la corresponsabilidad y la incidencia directa, asegurando que la participación ciudadana sea un motor real de transformación en la gestión pública de salud en Tunjuelito.
</t>
  </si>
  <si>
    <t xml:space="preserve">Generar  un proceso  innovador de rendición de cuentas de las organizaciones y/o instancias de participación </t>
  </si>
  <si>
    <t xml:space="preserve">21.  Generación de un proceso  aplicación de innovación para la rendición de cuentas de las asociaciones de usuarios </t>
  </si>
  <si>
    <t xml:space="preserve">un proceso de rendición de cuentas por parte de los integrantes de las asociaciones de usuarios </t>
  </si>
  <si>
    <t>El 17 de diciembre de 2025, de 9:00 a.m. a 1:00 p.m., se llevó a cabo la jornada de Rendición de Informes de Gestión en el Auditorio de la Casa de la Cultura Ciudad Bolívar. El evento tuvo como objeto:
- Socialización de Informes de gestión de las  Asociaciones de Usuarios de la Subred Sur (El Tunal, Tunjuelito, Vista Hermosa, Meissen, Usme y sumapaz), COPACOS, Juntas Asesoras y Veedurías presentaron sus informes de gestión radicados ante Gerencia y la SDS, destacando los logros alcanzados y los retos para el año 2026
- Análisis de Participación: Se evaluó el impacto de los mecanismos de participación en la gestión institucional, identificando fortalezas y debilidades. Se presentaron las estadísticas de participación del periodo y se discutieron las estrategias de articulación con la comunidad.
- Compromisos 2026: Se definieron metas concretas para la próxima vigencia, incluyendo un cronograma de seguimiento y la asignación de responsables para fortalecer el vínculo entre la institución y la ciudadanía.
Articulación Intersectorial: La sesión incluyó una charla de la Secretaría de Ambiente sobre alimentación saludable, promoviendo una visión integral de la salud.
El evento permitió consolidar la transparencia y la corresponsabilidad en la Subred Sur, logrando un cierre de año con compromisos claros hacia una participación efectiva y sostenible para 2026.</t>
  </si>
  <si>
    <t>d.   Fortalecer las estrategias
de información y comunicación incluido el acceso a medios, boletines, periódicos
que posibilite espacios a las
organizaciones para impulsar y visibilizar sus procesos
participativos</t>
  </si>
  <si>
    <t xml:space="preserve">Una (1)  pieza  comunicativa para  promoción de la participación social en salud.   </t>
  </si>
  <si>
    <t xml:space="preserve">22. Diseño y divulgación de  una pieza comunicativa de promoción de la participación social en salud </t>
  </si>
  <si>
    <t>Pieza comunicativa elaborada y divulgada</t>
  </si>
  <si>
    <t>profesional participación Tunjuelito</t>
  </si>
  <si>
    <t>Actividad programada para el II trimestre de 2025</t>
  </si>
  <si>
    <t>Pieza comunicativa</t>
  </si>
  <si>
    <t xml:space="preserve">El proceso de participación realizar revisión y actualización de micrositio en la página web de la Subred Sur, participa en el cual se cuenta con el diagnóstico de necesidades de participación, descripción de estrategia de participación ciudadana, piezas comunicativas de convocatoria para la participación de la ciudadanía, los calendarios de participación, </t>
  </si>
  <si>
    <t xml:space="preserve">Publicación en página WEB </t>
  </si>
  <si>
    <t xml:space="preserve">El proceso de participación realiza revisión y actualización de micrositio en la página web de la Subred Sur, participa en el cual se cuenta con el diagnóstico de necesidades de participación, descripción de estrategia de participación ciudadana, piezas comunicativas de convocatoria para la participación de la ciudadanía, los calendarios de participación, </t>
  </si>
  <si>
    <t xml:space="preserve">en.  Promover las formas de convocatoria de los espacios de participación que reconozcan las dinámicas territoriales y comunitarias de sector salud. </t>
  </si>
  <si>
    <t xml:space="preserve">80% de participación en las mesas y/o reuniones del modelo de salud convocadas. </t>
  </si>
  <si>
    <t xml:space="preserve">23.  participación en las mesas y/o reuniones del modelo de salud convocadas. </t>
  </si>
  <si>
    <t>No.  De mesas y/o reuniones en las que se asiste No.  De mesas convocadas</t>
  </si>
  <si>
    <t xml:space="preserve">SUMAPAZ: 28/02/2025 Se participa en sesión de capacitación Virtual de la SDS del modelo de Salud + Mas Bienestar. 
</t>
  </si>
  <si>
    <t>acta de reunión</t>
  </si>
  <si>
    <t>El equipo de participación comunitaria de la Subred Sur participa el 24 de abril en taller de MAS Bienestar del sector salud distrital, estableciendo los roles y jerarquías de acción. 
El 26 de mayo se realizar la mesa comunitaria de MAS Bienestar de Tunjuelito, en la que se realizar taller para generar estrategias institucionales, intersectoriales y comunitarias para abordaje de temas de desnutrición en niños y niñas y de salud mental. El 24 de junio se realizar la mesa MAS Bienestar, en la que se presentan cifras institucionales de temas priorizados en la localidad.  
SUMAPAZ: El día 04/06/2025 Se participa en la Mesa Local del Cuidado Mas Bienestar donde se contó con la participación de los integrantes de las formas de participación ASU y Copaco, se trabajó las prioridades en determinantes Sociales para la localidad.  
25/06/2025: se participa en la Mesa Local del Cuidado Mas Bienestar, donde se trabajó en las acciones del plan de acción local. 
CIUDAD BOLÍVAR:
*los días 25 de mayo y El día 2 de abril de 2025 se participó  en  taller  sobre el Modelo MÁS Bienestar 
*El día 24 de abril de 2025 en taller de MAS Bienestar del sector salud distrital, identificando  roles  
*El día 26 de amyo de 2025, se participó en la reunión de la MESA COMUNITARIA LOCAL MÁS BIENESTAR, en la que se realizó taller para construir  estrategias institucionales, intersectoriales y comunitarias para abordaje de temas medio ambiente, salud mental y salud materno infantíl.
*El día junio 25 se realizó reunión de la MESA MAS BIENESTAR, En la que se presentan avances del plan de acción de la mesa por cada uno de los sectores.</t>
  </si>
  <si>
    <t xml:space="preserve">23 de septiembre: Se realizar apoyo a la convocatoria de los lideres de las organziaciones de salud para el encuentro Inter local de mesa comunitarias MAS Bienestar, trabajando el tema de salud mental. Se acompaña por parte de los profesionales de participación, referente de participación y jefatura. </t>
  </si>
  <si>
    <t xml:space="preserve">Registro de convocatoria
Acta y listado de asistencia </t>
  </si>
  <si>
    <t>* Ciudad Bolívar: El día 22 de noviembre se participo en el congreso comunal  de la Localidad 19 de Ciudad Bolívar, se realizó socilaización del Modelo Mas Bienestar, junto con los avances  del plan local Mas Bienestar y priorización de problemáticas. Adicionalmente se realizo presentación del Equipo Mas Bienestar para la Localidad 19 Ciudad Bolívar.
Subred Sur. El 27 de noviembre, en la Casa de la Cultura de Ciudad Bolívar, se llevó a cabo el encuentro interlocal con la participación trasnformadora de los líderes de las organizaciones de salud. La jornada, acompañada por los equipos de gestión locales de salud, permitió alcanzar los siguientes logros:
Balance de Gestión: Se presentaron los resultados de la vigencia 2025 sobre los temas priorizados en el Plan de Bienestar para las cuatro localidades de la Subred Sur.
Salud Mental y Experiencias Exitosas: Se socializaron experiencias significativas de trabajo articulado con organizaciones locales de mujeres, personas con discapacidad y colectivos ambientales. El eje central fue el abordaje de la salud mental desde un enfoque comunitario y participativo.
Articulación Interlocal: El espacio facilitó el intercambio de saberes entre líderes de diferentes territorios, fortaleciendo la red de apoyo intersectorial y consolidando las metas del modelo MAS Bienestar para el cierre del año.                                                                                                            
SUMAPAZ: 09/12/2025 Se realizo invitacion y convocatoria a los integrantes de la Asociacion de usuarios para participar de la Mesa Local de Mas Bienestar que se desarrollo en el Salon Comunal de Santa Rosa. se extedio invitacion a los integrantes de la Asociacion  para participar  en la estartegis de la Secretaria Distrital de Salud (Ali-hadas) dirigida a muejeres cuidadoras, con el fin de fortalecer las capacidades en liderazjo y empoderamiento social en salud.</t>
  </si>
  <si>
    <t xml:space="preserve">Registro de convocatoria 
Acta y listado de asistencia </t>
  </si>
  <si>
    <t xml:space="preserve">(10) asistencias técnicas a las organizaciones en salud de la Subred Sur para la actualización de la  estrategia de  ampliación de base social </t>
  </si>
  <si>
    <t xml:space="preserve">24. Asistencia técnica para la actualización  de la estrategia   de ampliación de base social de las organizaciones de salud de la Subred Sur. </t>
  </si>
  <si>
    <t xml:space="preserve">USME: Asociación Usuarios Usme: Se define como estrategia ampliación de base social, invitar mínimo a una persona por asociado ya sea vecino, amigo o familiar que esté interesado en trabajar de acuerdo a las funciones establecidas por el decreto 1757. Conjuntamente se realizara invitación a los usuarios en salas de espera de las diferentes unidades de la localidad.  Se definió para el primer trimestre el aumento mínimo de un nuevo integrante a la Asociación de Usuarios
COPACOS: Se definió como estrategia ampliación base social el envío de oficio delegación a las juntas de acción comunal y organizaciones sociales y comunitarias de la localidad a participar del comité
SUMAPAZ: Actividad no programada para el trimestre 
TUNJUELITO.  para el primer trimestre de 2025, para ampliación de base social de COPACOS Tunjuelito, se realizar revisión de bases sociales de organizaciones de la Alcaldía Local y se dirige a 10 organizaciones presentación de COPACOS Tunjuelito en invitación para enviar sus delegados, lo cual se adelanta según acuerdo de la sesión de enero de 2025.  Actividad programada para el II trimestre del 2025 Asociación de Usuarios Tunjuelito y Asociación de Usuarios El Tunal. 
CIUDAD BOLÍVAR: Actividad no programada para el trimestre.
</t>
  </si>
  <si>
    <t xml:space="preserve">Garantizar transporte a la Asociación Usuarios para recorrido de las unidades, Destino, La Flora, Usme Pueblo y Danubio para  hacer invitación en sala de espera a los usuarios.   </t>
  </si>
  <si>
    <t xml:space="preserve">Actualización estrategia ampliación base social Asociación
Envío oficio invitación a JAL, organizaciones sociales y comunitarias delegados a participar del COPACOS. </t>
  </si>
  <si>
    <t>Para el primer trimestre se logró la vinculación de 4 nuevos integrantes Asociación Usuarios según la estrategia definida.  
Para el primer trimestre no se vincula delegación de organización al COPACOS</t>
  </si>
  <si>
    <t xml:space="preserve">TUNJUELITO.  para el trimestre  Asociación de Usuarios Tunal. Define que con la estrategia de comunicación se realizara recorrido a los servicios y se entregaran folletos de la asociación, además de invitar a los usuarios a la reunión del mes. Asociación de Usuarios Tunjuelito, realizará para estrategia de ampliación de base social charlas en sala de las unidades de consulta externa. COPACOS Tunjuelito, para ampliación de base social de COPACOS Tunjuelito, se hace seguimiento a los oficios radicados a 10 organizaciones en los cuales se hizo invitación para enviar sus delegados encontrando que ingresan dos personas nuevas.
SUMAPAZ: Se realizó la concertación con las Formas 
USME: para las formas de participación de la localidad, se mantiene la estrategia definida desde el primer trimestre. 
Asociación Usuarios: de acuerdo a la estrategia implementada se inscriben 4 nuevos asociados en el II Trimestre 2025
CIUDAD BOLÍVAR:  En junio 19 se realizó socialización reunión con comunicaciones de la Secretaría De Salud  en la que socializó las estrategia de comunicaciones de las formas de participación Ciudad Bolívar, las cuales incluyen la ampliación de las bases sociales de cada una de las formas. Se recibió retroalimentación y se realizará ajustes si es necesario para continuar con la implementación de las mismas. </t>
  </si>
  <si>
    <r>
      <t>TUNJUELITO</t>
    </r>
    <r>
      <rPr>
        <sz val="11"/>
        <color rgb="FF000000"/>
        <rFont val="Arial"/>
      </rPr>
      <t xml:space="preserve">.
La profesional de participación para Tunjuelito en el tercer trimestre realizar asistencia técnica: Asociación de Usuarios Tunal. Define que con la estrategia de comunicación se realizara recorrido a los servicios y se entregaran folletos de la asociación, además de invitar a los usuarios a la reunión del mes. Asociación de Usuarios Tunjuelito, realizara para estrategia de ampliación de base social charlas en sala de las unidades de consulta externa. COPACOS Tunjuelito, para ampliación de base social de COPACOS Tunjuelito, haciendo seguimiento a los oficios radicados a 10 organizaciones en los cuales se hizo invitación para enviar sus delegados encontrando que ingresa una persona nueva.                                                                                                                                                                                                                </t>
    </r>
    <r>
      <rPr>
        <b/>
        <sz val="11"/>
        <color rgb="FF000000"/>
        <rFont val="Arial"/>
      </rPr>
      <t xml:space="preserve">
SUMAPAZ                                                                                                                                                                                                                               </t>
    </r>
    <r>
      <rPr>
        <sz val="11"/>
        <color rgb="FF000000"/>
        <rFont val="Arial"/>
      </rPr>
      <t>El dia 29/07/2025, Se define la metodologia para la ampliacion de bases Social de las Asociaciones de Usuarios y COPACO, donde se define  la elaboracion de un folleto que ellos puedad distribuir en los diferentes espacios a los que asistan.</t>
    </r>
    <r>
      <rPr>
        <b/>
        <sz val="11"/>
        <color rgb="FF000000"/>
        <rFont val="Arial"/>
      </rPr>
      <t xml:space="preserve">
USME:</t>
    </r>
    <r>
      <rPr>
        <sz val="11"/>
        <color rgb="FF000000"/>
        <rFont val="Arial"/>
      </rPr>
      <t xml:space="preserve">
Para las formas de participación de la localidad, se mantiene la estrategia definida desde el primer trimestre.
Asociación Usuarios: de acuerdo a la estrategia implementada se inscriben 2 nuevos asociados en el III Trimestre 2025</t>
    </r>
  </si>
  <si>
    <r>
      <rPr>
        <b/>
        <sz val="11"/>
        <color rgb="FF000000"/>
        <rFont val="Arial"/>
      </rPr>
      <t xml:space="preserve">TUNJUELITO. </t>
    </r>
    <r>
      <rPr>
        <sz val="11"/>
        <color rgb="FF000000"/>
        <rFont val="Arial"/>
      </rPr>
      <t xml:space="preserve">Durante el cuarto trimestre se realizó el seguimiento a los compromisos de asistencia técnica definidos para las organizaciones de salud, con los siguientes resultados finales de membresía y proyecciones:
Asociación de Usuarios Tunjuelito: Inició y finalizó la vigencia con 20 asociados activos. Aunque se realizaron recorridos y entrega de piezas comunicativas en las salas de consulta externa para incentivar la participación, se identifica la necesidad de reforzar estas acciones en 2026 para garantizar el crecimiento de la organización.
COPACOS Tunjuelito: Presentó una evolución positiva, iniciando con 13 delegados y cerrando el año con 15 delegados activos. El incremento se logró gracias al seguimiento de los oficios de invitación radicados a 10 organizaciones locales y la participación en espacios como la Feria de Salud del 07 de noviembre. Para el próximo año, se proyecta mantener la dinámica de ferias y el seguimiento riguroso a las delegaciones de instancias locales.
Asociación de Usuarios El Tunal: Inició con 27 asociados y finalizó con 23, debido a procesos de depuración (fallecimiento e inasistencias). Se evidencia una necesidad crítica de reforzar los recorridos hospitalarios y las estrategias de visibilidad en el Hospital El Tunal para atraer nuevos liderazgos y evitar una crisis operativa por falta de relevo generacional.
La asistencia técnica de 2026 se enfocará prioritariamente en la ampliación de la base social y en acciones de captación de líderes más efectivas y llamativas para diferentes grupos de edad.
</t>
    </r>
    <r>
      <rPr>
        <b/>
        <sz val="11"/>
        <color rgb="FF000000"/>
        <rFont val="Arial"/>
      </rPr>
      <t>CIUDAD BOLÍVAR:</t>
    </r>
    <r>
      <rPr>
        <sz val="11"/>
        <color rgb="FF000000"/>
        <rFont val="Arial"/>
      </rPr>
      <t xml:space="preserve"> Durante el IV trimestre e se continuó con la socialización de las estrategias de comunicación, orientadas a la ampliación de las bases sociales de las formas de participación en la localidad de Ciudad Bolívar. Estas acciones se desarrollaron en diferentes espacios, incluyendo: Salas de espera en los puntos de atención en salud, donde se entregó pieza comunicativa de cada forma y se invitó a los usuarios a vincularse a las asociaciones y al COPACOS. Se realizarn visitas a organizaciones de base comunitaria, especialmente en el caso del COPACOS, con el objetivo de fortalecer la articulación y promover la participación activa. A pesar de los esfuerzos realizados, no se logró involucrar nuevas personas en las formas de participación. Las principales razones identificadas fueron: Falta de interés por parte de la comunidad, debido a que estos espacios no generan una remuneración económicay limitaciones de tiempo de los potenciales participantes, lo que dificulta su vinculación a procesos organizativos.
SUMAPAZ: Actividad cumplida. 
USME:
Para las formas de participación de la localidad, se mantiene la estrategia definida desde el primer trimestre. 
Asociación Usuarios: de acuerdo a la estrategia implementada se inscriben 2 nuevos asociados en el III Trimestre 2025 </t>
    </r>
  </si>
  <si>
    <t xml:space="preserve">Una (1)  Asistencia técnica  para elección  de delegados a espacios o instancias (según sea convocado) </t>
  </si>
  <si>
    <t xml:space="preserve">25. Asistencia técnica por parte de los profesionales de participación a las organizaciones de participación en salud de la Subred Sur para la elección de delegados según convocatoria. 
</t>
  </si>
  <si>
    <t>Asistencia técnica para  elección de   delegados o representantes adelantados con las organizaciones en salud de la Subred Sur realizados   / asistencia técnica  elección de representantes convocados</t>
  </si>
  <si>
    <t>Apoyo técnico oficina de participación y profesionales Se subproceso</t>
  </si>
  <si>
    <t>Actividad no programada para el trimestre
CIUDAD BOLÍVAR: Se realizó asesoría a Asociación de usuarios Meissen y COPACOS Ciudad Bolívar, para la elección del representante ante la Junta Asesora Comunitaria del Hospital De Meissen, los días 19 de febrero y marzo 4 de 2025 respectivamente.</t>
  </si>
  <si>
    <t xml:space="preserve">Actas de reunión </t>
  </si>
  <si>
    <t xml:space="preserve">TUNJUELITO. Asociación de usuarios Tunal, realizar delegación de dos personas para representarlos en el proyectó de fortalecimiento de organizaciones de la Alcaldía Local, en reunión de abril 07. 
USME: 
Abril Se realizó asesoría y asistencia técnica a Asociación de usuarios y COPACOS para la elección de delegados al comité técnico del convenio 1241 - 2024 suscrito entre el fondo de  local Usme y la Subred Sur 
Se realizó elección delegado de la Asociación Usuarios y COPACOS a las mesas locales mas bienestar.
CIUDAD BOLIVAR:  En mayo 22, Se realizó  elección del delegado del COPACOS ante la Mesa Local Más Bienestar,
</t>
  </si>
  <si>
    <r>
      <t>TUNJUELITO</t>
    </r>
    <r>
      <rPr>
        <sz val="11"/>
        <color rgb="FF000000"/>
        <rFont val="Arial"/>
      </rPr>
      <t xml:space="preserve">.
Dentro de la convocatoria LISTOS para MAS Bienestar, se adelantó elección de voceros para formular la propuesta de investigación en las asambleas de: Asociación de usuarios Tunal extraordinaria del 17 de julio, Asociación Tunjuelito 18 de julio y COPACOS Tunjuelito el 15 de julio.                                                                                                                                                                                                           </t>
    </r>
    <r>
      <rPr>
        <b/>
        <sz val="11"/>
        <color rgb="FF000000"/>
        <rFont val="Arial"/>
      </rPr>
      <t xml:space="preserve">
SUMAPAZ</t>
    </r>
    <r>
      <rPr>
        <sz val="11"/>
        <color rgb="FF000000"/>
        <rFont val="Arial"/>
      </rPr>
      <t xml:space="preserve">                                                                                                                                                                                                                                                                                                                                         El dia 23/09/2025: integrantes de la Asociacion de usuarios y Copaco participan en la Asamblea Interlocal para mas bienestar de la Zona Sur que se realizo de manera presencial en la casa de la Cultura de Tunjuelito .                                                                                                                                                                                               26/09/2025: Se realiza participacion en la mesa mas bienestra de la localidad de Sumapaz, en la cual participa referente de la Subred y delegados de la Asociacion de usuarios Y Copaco  </t>
    </r>
    <r>
      <rPr>
        <b/>
        <sz val="11"/>
        <color rgb="FF000000"/>
        <rFont val="Arial"/>
      </rPr>
      <t xml:space="preserve">
USME:</t>
    </r>
    <r>
      <rPr>
        <sz val="11"/>
        <color rgb="FF000000"/>
        <rFont val="Arial"/>
      </rPr>
      <t xml:space="preserve">
Dentro de la convocatoria LISTOS para MAS Bienestar, se adelantó elección de voceros para formular la propuesta de investigación en las asambleas de: Asociación de usuarios                                                </t>
    </r>
  </si>
  <si>
    <t xml:space="preserve">TUNJUELITO. 
No se realizaron elecciones de delegados en el cuarto trimestre 
CIUDAD BOLÍVAR: El Día 25 de noviembre, se realizó elección del delegado del COPACOS Ciudad Bolívar ante el Comite Técnico del contrato 804 de 2025 - Dispositivos De Asistencia Personal.                                                                                                                                                                                                         
SUMAPAZ                                                                                                                                                                                                                                                                                                                                     *28/10/2025: se realiza eleccion de delegados para la conformacion del Consejo Local de paz, Reconciliación, Convivvencia y Transformacion De Conflictos de Sumapaz.                                                                                                                                                                                                                                                                                                                                                                                                                                                 
USME: 
Dentro de la convocatoria LISTOS para MAS Bienestar, se adelantó elección de voceros para formular la propuesta de investigación en las asambleas de: Asociación de usuarios                                                </t>
  </si>
  <si>
    <t xml:space="preserve">80% Convocatoria a las Formas a los espacios o eventos programados </t>
  </si>
  <si>
    <t xml:space="preserve">26. Invitación a los integrantes de espacios en instancias de participación a los eventos de orden local, distrital o nacional. </t>
  </si>
  <si>
    <t>Convocatorias realizadas /convocatorias programadas *100</t>
  </si>
  <si>
    <t xml:space="preserve">Se realizar a nivel de todas las localidades las convocatorias para los diferentes espacios de orden distrital </t>
  </si>
  <si>
    <t xml:space="preserve">Acta de reunión </t>
  </si>
  <si>
    <t>SUMAPAZ: 04/06/2025 Se realizar convocatoria a la ASU y Copaco para la participación en la mesa Local del Cuidado Mas Bienestar.
Se realizar invitacion a los integrantes de las formas de participación a las diferentes actividades en los temas de interes de las organizaciones
04 abril: Invitaciòn a jornada de actualizaciòn de la veeduría vacunaciòn PAI y presentación de acciones salud pública
10 abril: Invitacion a los integrantes de la Asociación de Usuarios y COPACOS a la rendición de cuentas de la Sub Red Integrada de Servicios de Salud Sur.
23 abril: Invitaciòn a los integrantes de la Asociación de Usuarios y COPACOS a participar en la rendición de cuentas de la SDS 
14 abril: Invitaciòn a participar en el  de capacitación en el tema de liderazgos en las veedurías orientado por la SDS
13 mayo: Invitaciòn a participar en el proceso de capacitación liderado por la SDS en el tema de prevenciòn y combate de la corrupcion
21 mayo: Invitaciòn a participar en la jornada de capacitación en el tema de la participación ciudadana en la construcciòn de politicas publicas
03 junio: Invitaciòn a participar en el evento de lanzamiento de la estrategia listos para mas bienestar 
19 junio: Invitaciòn a participar en jornada de capacitación en el tema de control social a los integrantes de las veedurías de la localidad
27 junio: Invitaciòn a participar en las jornadas de capacitación liderada por la universidad Nacional en el curso de participación social en salud</t>
  </si>
  <si>
    <t xml:space="preserve">Actas de Reunión </t>
  </si>
  <si>
    <r>
      <t xml:space="preserve">                                                                                                                                                                                                                                                                                                                            Desde la Subred Sur El dia 23/09/2025: integrantes de las Asociaciones de usuarios y COPACOS participan en la Asamblea Interlocal para mas bienestar de la Zona Sur que se realizo de manera presencial en la casa de la Cultura de Tunjuelito .</t>
    </r>
    <r>
      <rPr>
        <b/>
        <sz val="11"/>
        <color rgb="FF000000"/>
        <rFont val="Arial"/>
      </rPr>
      <t xml:space="preserve">
SUMAPAZ</t>
    </r>
    <r>
      <rPr>
        <sz val="11"/>
        <color rgb="FF000000"/>
        <rFont val="Arial"/>
      </rPr>
      <t xml:space="preserve">  
26/09/2025: Se realiza participacion en la mesa mas bienestra de la localidad de Sumapaz, en la cual participa referente de la Subred y delegados de la Asociacion de usuarios Y Copaco
        </t>
    </r>
  </si>
  <si>
    <t xml:space="preserve">Desde la Subred Sur.
El día  17 de octubre de 2025,  se convocó a las formas para la  desarrollar la segunda sesión del tema de salud mental con las formas de participación de la Subred Sur en la cas de la Cultura de Ciudad Bolívar.
El día 23 ocotubre se convoco a las formas de participación para la presentación pública del nuevo convenio PSPIC año 2025
El día 29 octubre se convocó a las formas de particpación de la Subred Sur, para particpar en el primer encuentro distrital de Espacios e Instancias de participación social en salud, liderado por la SDS en el hotal Grand Park.
El día 21 de noviembre se convoco a las formas de participación de la Subred Sur para participar en taller de la Red de Comunicadores, realizada por la Secretaría De Salud,en la localidad de Usme
El 27 de noviembre, en la Casa de la Cultura de Ciudad Bolívar, se llevó a cabo el encuentro interlocal con la participación trasnformadora de los líderes de las organizaciones de salud. La jornada, acompañada por los equipos de gestión locales de salud, permitió alcanzar los siguientes logros:
Balance de Gestión: Se presentaron los resultados de la vigencia 2025 sobre los temas priorizados en el Plan de Bienestar para las cuatro localidades de la Subred Sur.
El día 27 de noviembre, se llevo acabo el Comité ejecutivo Distrital De COPACOS LOCALES, con el apoyo de la Dirección de Participación de la Secreatría De Salud en el hotal Grand Park, con la participación de los integrantes de las formas de participación de la Subred Sur.
El día 03 de diciembre se participó en el evento de Gala De Reconocimiento al Control Social, convocado por la veeduría Distrital, en la Defensoría Del Pueblo.
El día 12 de diciembre de 2025, se convocó a los intregantes de la Asocaciión De Usuarios del Hospital Vista Hermosa a Evento de recocimiento por su participación en el proceso de acreditacion.
El día 17 de diciembre de 2025, se realizó cierre de gestión de la formas de participación de la Subred Sur y se realizó rendición de cuentas por cada una de las asociaciones de Usuarios que conforman la Subred Sur.
09/12/2025 Se realizo en Sumapaz invitacion y convocatoria a los integrantes de la Asociacion de usuarios para participar de la Mesa Local de Mas Bienestar que se desarrollo en el Salon Comunal de Santa Rosa. se extedio invitacion a los integrantes de la Asociacion  para participar  en la estartegis de la Secretaria Distrital de Salud (Ali-hadas) dirigida a muejeres cuidadoras, con el fin de fortalecer las capacidades en liderazjo y empoderamiento social en salud.
        </t>
  </si>
  <si>
    <t xml:space="preserve">f.  Gestionar recursos para la financiación de iniciativas comunitarias para que la comunidad incida, intervenga y decida en el ciclo de las políticas en salud.  </t>
  </si>
  <si>
    <t xml:space="preserve">(4) asistencias técnicas para la socialización de presupuestos participativos. </t>
  </si>
  <si>
    <t>27. Asistencia técnica por parte de los profesionales de participación a los COPACOS, para la socialización de presupuestos participativos de la vigencia</t>
  </si>
  <si>
    <t>No.  de asistencia ejecutadas  / No.  de asistencias programadas *100</t>
  </si>
  <si>
    <t>Actividad programada para el segundo y tercer trimestre del año</t>
  </si>
  <si>
    <t>TUNJUELITO: El 20 de junio se realizar invitacion a los integrantes de asociaciones Tunal y Tunjuelito y COPACOS Tunjuelito, a que participen en el curso de IDPAC para presupuestos participarivos de vigencia 2025. 
CIUDAD BOLIVAR; Actividad no programada para este trimestre.</t>
  </si>
  <si>
    <r>
      <t>Tunjuelito:</t>
    </r>
    <r>
      <rPr>
        <sz val="11"/>
        <color rgb="FF000000"/>
        <rFont val="Arial"/>
      </rPr>
      <t xml:space="preserve">
Se realiza articulación con la Alcaldía Local de Tunjuelito y se adelantan dos socializaciones: El 15 de julio se adelanta la Socialización generalidades Lineamiento Presupuestos Participativos 2025 – Coordinador Participación Alcaldía Local. Y el 16 de septiembre, se realizar la Socialización Propuestas que pasaron en presupuestos en Fase Idea Lo Local Participativos 2025 – Profesional Participación Alcaldía Local. El COPACOS presenta cinco propuestas en el marco de los presupuestos para fortalecimiento de las organizaciones sociales y en ambiente con huertas.
                                                                                                                                                                </t>
    </r>
    <r>
      <rPr>
        <b/>
        <sz val="11"/>
        <color rgb="FF000000"/>
        <rFont val="Arial"/>
      </rPr>
      <t xml:space="preserve">SUMAPAZ                                                                                                                                                                                                                                      </t>
    </r>
    <r>
      <rPr>
        <sz val="11"/>
        <color rgb="FF000000"/>
        <rFont val="Arial"/>
      </rPr>
      <t>Para el mes de Septiembre se tenia programada una sesion de Socializacion de presupuestos participativos en articulacion con la alcaldia local de Sumapaz, sin embargo por un cruce de activiades el delago de la alcaldia lo púdo acompañar el espacio, si en mabrgo en la socializacion general de los prsupuestos participativos en salud se logro la participacion de algunos integrantes de las formas de participacion.</t>
    </r>
    <r>
      <rPr>
        <b/>
        <sz val="11"/>
        <color rgb="FF000000"/>
        <rFont val="Arial"/>
      </rPr>
      <t xml:space="preserve"> </t>
    </r>
  </si>
  <si>
    <t>Tunjuelito: Tras las socializaciones de lineamientos (julio) y de la fase de ideas (septiembre) realizadas con la Alcaldía Local, durante el cuarto trimestre se avanzó en las etapas definitivas del proceso:
Inducción y Votaciones: Se realizó el acompañamiento y la inducción técnica a los integrantes del COPACOS y las Asociaciones de Usuarios para la fase de votaciones, promoviendo la movilización ciudadana en torno a las propuestas del sector salud y ambiente.
Propuestas del Sector: El COPACOS radicó un total de cinco (5) propuestas enfocadas en el fortalecimiento de las organizaciones sociales y la implementación de huertas urbanas (componente ambiental).
Estado Actual: Se realizó el seguimiento a la plataforma de votación y se está a la espera de la consolidación oficial de resultados por parte de la Alcaldía Local para determinar cuántas de las propuestas priorizadas por la instancia alcanzaron la viabilidad financiera y técnica definitiva para su ejecución en 2026.
COMPROMISO: Una vez emitido el dato oficial, se socializará con los delegados para iniciar la planeación de la veeduría ciudadana sobre los proyectos ganadores.
Ciudad Bolívar: Durante el IV trimestre de 2025, en el marco del proceso de presupuestos participativos, los integrantes del COPACOS recibieron información detallada sobre los resultados de las iniciativas presentadas, la cual fue socializada por la delegada de la Alcaldía ante el COPACOS. En este espacio se expusieron los alcances y estado de las propuestas priorizadas, y se realizó una invitación a los miembros del comité para que participaran activamente en el proceso de votación, eligiendo aquellas iniciativas que, según su criterio, pueden generar beneficios indirectos para la comunidad y contribuir al fortalecimiento del desarrollo
SUMAPAZ: Sin Actividad programada..                                                                                                                                                                                                                                                                                                                                             USME: Actividad no programa ya que  los participantes del COPACOS no  presentaron interés en este espacio</t>
  </si>
  <si>
    <t xml:space="preserve">g.  Definir los lineamientos que permitan a las entidades territoriales el establecimiento en sus presupuestos de los recursos necesarios para garantizar la participación de la comunidad en los espacios requeridos para la deliberación de las políticas públicas </t>
  </si>
  <si>
    <t>Una (1)  Socialización  de la política de participación de la Subred Sur</t>
  </si>
  <si>
    <t xml:space="preserve">28. Socialización de la política  de participación de la Subred Sur  a los lideres de la organizaciones de la Subred Sur. </t>
  </si>
  <si>
    <t>No.  de socializaciones  ejecutadas/No.  De socializaciones  programadas x100</t>
  </si>
  <si>
    <t xml:space="preserve">SUBRED SUR:se realizo la socialización de la politica de participacion y de humanizacion de la Subred Sur en noviembre y el 17 de diciembre, en el marco del evento de cierre de gestión y rendición de cuentas, se realizó la socialización formal de la Política de Participación de la Subred Sur. Este ejercicio permitió a los líderes conocer los lineamientos actualizados para el fortalecimiento del tejido social y los mecanismos de interlocución vigentes.
Esta acción contribuye directamente al cumplimiento del Objetivo Estratégico Número Cinco (5) de la Subred Sur: "Fortalecer la participación social y ciudadana con enfoque territorial y diferencial". A través de esta socialización, se garantiza que la comunidad no solo conozca sus derechos, sino que se convierta en un actor clave en la gobernanza en salud, alineando las metas locales con la visión institucional de una participación activa, incidente y transformadora.
</t>
  </si>
  <si>
    <t xml:space="preserve">h.  Definir los mecanismos para fortalecer la representación de las comunidades en los espacios en incidencia en la política pública en salud </t>
  </si>
  <si>
    <t>Dos (2) espacios de diálogo entre las JACS y el equipo Directivo de la Subred Sur</t>
  </si>
  <si>
    <t xml:space="preserve">29. Gestión de (2) espacios de diálogo entre la Juntas Asesoras Comunitarias de Salud y el equipo directivo </t>
  </si>
  <si>
    <t>No.  de espacios  ejecutadas/No.  De espacios   programadas x100</t>
  </si>
  <si>
    <t xml:space="preserve">jefe participación comunitaria y profesional especializada 
</t>
  </si>
  <si>
    <t>Actividad no programada para el trimestre</t>
  </si>
  <si>
    <t xml:space="preserve">Se realizó diálogo en las diferentes reuniones con el Dr Reyes Murillo subgerente de Servicios de salud donde las Juntas le dieron a conocer la necesidades y observacione frente a los temas tratados </t>
  </si>
  <si>
    <t xml:space="preserve">Se realizó diálogo en las diferentes reuniones, donde participo la Subgerencia de Servicios de salud, alli las juntas dieron a conocer las necesidades y observacione frente a los temas abordados. </t>
  </si>
  <si>
    <t xml:space="preserve">i.  Definir los mecanismos de consulta y de la transferencia de la información requerida para garantizar la participación de la comunidad en las definiciones de política integral de salud, en las prioridades en salud, así como en inclusiones o exclusiones </t>
  </si>
  <si>
    <t xml:space="preserve">30. Diseño, ejecución y evaluación de una (1)  estrategia comunicativa en la que se socialicen los temas de interés en salud, tales como: Portafolio de servicios, Racionalización de trámites  (RELACIONAMIENTO). 
</t>
  </si>
  <si>
    <t xml:space="preserve">Profesionales participación </t>
  </si>
  <si>
    <t>El equipo de participación comunitaria de la Subred Integrada de Servicios de Salud Sur E. S. E. , establece en el primer trimestre de 2025, en la que se pretende fortalecer los procesos de participación social en salud mediante una estrategia comunicativa en informativa que responda a los lineamientos de la Resolución 2063 de 2017 del Ministerio de Salud y Protección Social, la Estrategia de Relacionamiento con la Ciudadanía del Distrito y los principios de Gobierno Abierto, promoviendo el conocimiento, la apropiación y el ejercicio efectivo de los derechos y deberes de los ciudadanos, así como la visibilizarían, articulación y empoderamiento de las organizaciones sociales en salud —como las asociaciones de usuarios y los COPACOS— en la Subred Sur.  Se prioriza el uso especial de medios y canales institucionales, además de correos electrónicos y grupos de WhatsApp, espacios físicos y/o virtuales, buscando facilitar el ejercicio de la participación ciudadana y el control social, favoreciendo el contacto permanente con la ciudadanía, conocer su percepción, afianzar la comunicación en doble vía, lo cual redunde en búsqueda del mejoramiento de la gestión institucional teniendo en cuenta los siguientes momentos para dar respuesta a los grupos de interés involucrados en el proceso de participación, los temas socializados son: 
Audiencia pública JAL Tunjuelito: Estado actual de prestación de servicios de salud, contratos, agendamiento y entrega de medicamentos por parte de la Subred Sur y Capital Salud EPS
Avances en las obras de infraestructura de la Subred Sur, 
Boletín cuidado de la salud
Consulta ciudadana: Galán responde proceso de rendición de cuentas
Consulta expectativas de información de rendición de cuentas sector salud - SDS
Curso de cuidadores y cuidadoras: una experiencia de cara a la resiliencia
Derechos y deberes de los Usuarios Subred Sur
Diálogos ciudadanos por localidad (directivos de la Subred Sur)
Diálogo ciudadano sector salud - SDS</t>
  </si>
  <si>
    <t xml:space="preserve">Estrategia Comunicacion e información: Desde la Oficina de Participación Comunitaria de la Subred Sur, durante el segundo semestre se realizaron un total de 129 socializaciones. En su relacion con la Politica Publica de Participación Social en Salud, la mayoría estuvieron relacionadas con el eje 3, Cultura de la Salud, con un total de 41 socializaciones, enfocado en promover hábitos saludables y estilos de vida. Le siguen los temas del eje 4, Control Social con 29 y el eje 5, Gestión y garantía de la salud con 27 y el eje 2, Empoderamiento de la Ciudadanía y las Organizaciones Sociales, con 22 socializaciones cada uno, centrados en garantizar el acceso a servicios de salud y fortalecer la participación activa de la comunidad, respectivamente.
Ademas se destacan como logros: 
- Alcance significativo en socializaciones y uso de canales accesibles: Se realizaron un total de 129 socializaciones, dirigidas a asociaciones de usuarios, COPACOS, veedurías y otros actores comunitarios. El canal más utilizado fue la pieza comunicativa tipo infografía digital enviada por WhatsApp, con 37 registros, lo que reafirma la efectividad de los formatos visuales y de fácil acceso. Esta tendencia demuestra la consolidación de un modelo de comunicación cercano y adaptado a las dinámicas digitales de la comunidad.
- Articulación interinstitucional sostenida y multisectorial: Participaron activamente 17 entidades y dependencias, tanto internas como externas. Se destaca el papel de la Oficina de Participación Comunitaria y Servicio al Ciudadano (40 socializaciones) y la Oficina de Comunicaciones (36), así como la colaboración de la Secretaría Distrital de Salud – DPSGTyT y la Alcaldía Local. Esta articulación ha sido clave para la difusión efectiva de información, el fortalecimiento del control social y la promoción del diálogo ciudadano.
- Predominio de la participación informada e impulso hacia niveles más activos: El análisis por niveles de participación mostró que "Informar" fue el enfoque más frecuente (72 registros), seguido de "Involucrar" (48). Aunque esto evidencia un importante avance en el acceso a la información, no se reportaron registros en los niveles de "Colaborar" o "Empoderar", lo cual plantea un reto para profundizar en formas más corresponsables, vinculantes e incidentes de participación ciudadana.
- Fortalecimiento del enfoque MAS Bienestar: Los contenidos socializados se relacionaron principalmente con el pilar de Participación social transformadora (68 registros), seguido por Gestión integral del riesgo (28) y Toma de decisiones para la gobernanza (24). Esto refleja una orientación clara hacia la construcción de ciudadanía activa y consciente, alineada con el modelo MAS Bienestar, aunque se identifican oportunidades de mejora en el fortalecimiento del pilar de Intersectorialidad para el bienestar, que sólo tuvo 9 registros.
</t>
  </si>
  <si>
    <t>Estrategia Comunicacion e información: Desde la Oficina de Participación Comunitaria de la Subred Sur, durante el tercer trimestre se realizaron un total de 64 socializaciones. En su relacion con la Politica Publica de Participacion Social en Salud, la mayoría estuvieron relacionadas con el eje 3, Cultura de la Salud, con un total de 22 socializaciones, enfocado en promover hábitos saludables y estilos de vida. Le siguen los temas del eje 4, Control Social con 11 y el eje 5, Gestión y garantía de la salud con 11 y el eje 2, Empoderamiento de la Ciudadanía y las Organizaciones Sociales, con 11 socializaciones cada uno, centrados en garantizar el acceso a servicios de salud y fortalecer la participación activa de la comunidad, respectivamente.
Ademas se destacan como logros:
- Alcance significativo en socializaciones y uso de canales accesibles: Se realizaron un total de 64 socializaciones, dirigidas a asociaciones de usuarios, COPACOS, veedurías y otros actores comunitarios. El canal más utilizado fue la pieza comunicativa tipo infografía digital enviada por WhatsApp, con 31 registros, lo que reafirma la efectividad de los formatos visuales y de fácil acceso. Esta tendencia demuestra la consolidación de un modelo de comunicación cercano y adaptado a las dinámicas digitales de la comunidad.
- Articulación interinstitucional sostenida y multisectorial: Participaron activamente 17 entidades y dependencias, tanto internas como externas. Se destaca el papel de la Oficina de Participación Comunitaria y Servicio al Ciudadano (34 socializaciones) y la Oficina de Comunicaciones (24), así como la colaboración de la Secretaría Distrital de Salud – DPSGTyT y la Alcaldía Local. Esta articulación ha sido clave para la difusión efectiva de información, el fortalecimiento del control social y la promoción del diálogo ciudadano.
- Predominio de la participación informada e impulso hacia niveles más activos: El análisis por niveles de participación mostró que "Informar" fue el enfoque más frecuente (25 registros), seguido de "Involucrar" (15). Aunque esto evidencia un importante avance en el acceso a la información, no se reportaron registros en los niveles de "Colaborar" o "Empoderar", lo cual plantea un reto para profundizar en formas más corresponsables, vinculantes e incidentes de participación ciudadana.
- Fortalecimiento del enfoque MAS Bienestar: Los contenidos socializados se relacionaron principalmente con el pilar de Participación social transformadora (34 registros), seguido por Gestión integral del riesgo (11) y Toma de decisiones para la gobernanza (9). Esto refleja una orientación clara hacia la construcción de ciudadanía activa y consciente, alineada con el modelo MAS Bienestar, aunque se identifican oportunidades de mejora en el fortalecimiento del pilar de Intersectorialidad para el bienestar, que sólo tuvo 2 registros.</t>
  </si>
  <si>
    <t xml:space="preserve">Estrategia Comunicacion e información: 1. EJES DE LA POLÍTICA PÚBLICA (PPSS): Al cierre del año, se consolidó el impacto de la estrategia "Así se participa en salud en la Subred Sur". En su relación con la Política Pública de Participación Social en Salud, predominó el Eje 3 (Cultura de la Salud) con 66 socializaciones enfocadas en hábitos saludables. Le siguieron los Ejes 2, 4 y 5 (Empoderamiento, Control Social y Gestión de la Salud) con 33 registros cada uno, fortaleciendo el acceso a servicios y la capacidad de vigilancia de las organizaciones sociales de Tunjuelito.
2. LOGROS Y CANALES DE ACCESO: Se mantuvo un alcance de 64 socializaciones dirigidas a asociaciones de usuarios, COPACOS y veedurías. El uso de infografías digitales vía WhatsApp fue el canal más efectivo (94 registros), consolidando un modelo de comunicación adaptado a las dinámicas de los líderes locales. La articulación interinstitucional fue clave, con la participación de 51 dependencias, destacando la Oficina de Participación (99 socializaciones) y la Oficina de Comunicaciones (72), en conjunto con la Alcaldía Local y la SDS.
3. NIVELES DE PARTICIPACIÓN Y MODELO MAS BIENESTAR: El análisis final ratificó que el nivel Informar fue el más frecuente (25 casos), seguido por Involucrar (15). Bajo el modelo MAS Bienestar, el pilar de Participación Social Transformadora lideró la gestión (102 registros), seguido por la Gestión Integral del Riesgo (33). Aunque se logró una participación informada y consciente, la ausencia de registros en los niveles de "Colaborar" y "Empoderar" se establece como la hoja de ruta para 2026.
</t>
  </si>
  <si>
    <t>Realizar un 1 diálogo ciudadano por localidad entre equipo directivo  y los lideres de las  organizaciones  de salud de la Subred Sur  (total 4)</t>
  </si>
  <si>
    <t xml:space="preserve">31. Realizar Diálogos ciudadanos entre el equipo directivo y los lideres de las  organizaciones  de salud de la Subred Sur </t>
  </si>
  <si>
    <t>No de diálogos realizados/ No de diálogos programados</t>
  </si>
  <si>
    <t xml:space="preserve">USME: Asociación Usuarios: 07 marzo, se realizó diálogo ciudadano previo a la rendición de cuentas, donde participo Gerente Dra..  Viviana Clavijo, equipo directivo donde se posicionaron las diferentes necesidades planteadas por la Asociación en temas de infraestructura, prestación de servicios y participación comunitaria.                                                                               
SUMAPAZ: El día 14 de marzo de 2025 se realizó diálogo ciudadano previo a la rendición de cuentas, donde participo la Doc.  Viviana Clavijo gerente de la Subred, parte del equipo directivo y conto con el acompañamiento de la Doc.  Betsy Sanches de la oficina de servicio al ciudadano de la EPS Capital salud.  
TUNJUELITO: En el marco de la estrategia de fortalecimiento de la participación social en salud, el 26 de marzo de 2025 se llevó a cabo una mesa de trabajó en la localidad de Tunjuelito con la participación activa de líderes de las organizaciones sociales en salud, incluyendo la Asociación de Usuarios Tunal, la Asociación de Usuarios Tunjuelito y los representantes del Comité de Participación Comunitaria en Salud (COPACOS) de la localidad.  Este espacio tuvo como objetivo la priorización de temas a abordar en el diálogo ciudadano con la Subred Sur.  
Como resultado de este ejercicio, el 27 de marzo de 2025 se  el espacio de diálogo ciudadano con la gerencia Dra..  Viviana Clavijo y el equipo directivo de la Subred Sur, donde se presentaron las principales inquietudes organizadas en torno a las categorías de infraestructura, participación, prestación de servicios, humanización y talento humano.  Durante el encuentro se destacaron temas como las dificultades en la dispensación de medicamentos, el acceso limitado a citas con especialistas, y la solicitud de gestión institucional para garantizar la terminación de las obras en el Hospital El Tunal y en las sedes de los centros de salud El Carmen y San Benito, así como para mitigar problemáticas relacionadas con robo de elementos, inseguridad, daños en la infraestructura, manejo inadecuado de basuras y presencia de habitantes de calle en los entornos de los servicios de salud.  Estos espacios permitieron fortalecer el ejercicio del control social, visibilizar las necesidades de la comunidad y promover la corresponsabilidad en la construcción de soluciones conjuntas entre la ciudadanía y la Subred Sur. 
CIUDAD BOLÍVAR: El día 19 de marzo se realizó diálogo ciudadano con el equipo directivo de la Subred Sur, espacio en el que las formas de participación (Asociación de usuarios hospitales Viste Hermosa, Meissen y COPACOS  C.B., Posicionaron las diferentes necesidades identificadas frente a la prestación de los servicios de las unidades de atención de Vista Hermosa y Meissen y las identificadas a nivel territorial. Los principales temas tratados fueron respecto a infraestructura, medicamentos, humanización del servicio, talento humano, Ruta de la salud, participación  y seguridad. A las cuáles la administración dio respuestas generales, quedando como compromiso dar respuesta por escrito a  cada una de las preguntas.  </t>
  </si>
  <si>
    <t xml:space="preserve">Se realizó entrega y envío de oficio de necesidades identificadas por la asociación dirigida a la Subred Sur </t>
  </si>
  <si>
    <t>TUNJUELITO. Se realizar socialización de respuesta escrita de la gerencia con respecto a inquietudes de los lideres de las organizaciones en el proceso de rendición de cuentas, en reuniones de mayo de la Asociación de Usuarios Tunal (05), Asociación de Usuarios de Tunjuelito (16) y COPACOS Tunjuelito (20). Se programa seguimiento a dialogos ciudadanos en septiembre.                                                                                                           
SUMAPAZ: Se realizar entrega al presidente de LA ASU y secretario del COPACO de la respuesta emitida por la gerencia frente a las necesidades manifestadas en el Dialogo Ciudadno realizado el día 14/03/2025
USME: 
24 junio: COPACOS Se realizó diálogo ciudadano, donde participo Gerente Dra.. Viviana Clavijo, y equipo directivo donde se posicionaron las diferentes necesidades planteadas por el comite de participación comunitaria en salud en temas de infraestructura, prestación de servicios y situaciòn financiera y participación comunitaria.
CIUDAD BOLÍVAR:
Asociación de usuarios Hospital Vista Hermosa:   Abril 07 de 2025. Se realizó socialización de las respuestas a las necesidades expuestas en el díálogo con la gerencia realizado en el mes de  marzo,
 Asocición De Usuarios Hospital  Meissen: Abril 9 de 2025 se realizó socialización  de las respuestas a las necesidades expuestas en el díálogo con la gerencia realizado en el mes de  marzo.
COPACOS Ciudad Bolívar: Mayo 22 , Se realizó socialización de las respuestas a las necesidades expuestas en el díálogo con la gerencia realizado en el mes de  marzo,</t>
  </si>
  <si>
    <r>
      <t>Subred Sur:</t>
    </r>
    <r>
      <rPr>
        <sz val="11"/>
        <color rgb="FF000000"/>
        <rFont val="Arial"/>
      </rPr>
      <t xml:space="preserve"> el 08 de septiembre se realiza reunión con jefatura de la oficina de participación y los lideres de las organizaciones asociaciones y COPACOS de la Subred, presentando estrategia de participación para el último trimestre del año y se recogen necesidades y expectativas para el trabajó de participación.</t>
    </r>
    <r>
      <rPr>
        <b/>
        <sz val="11"/>
        <color rgb="FF000000"/>
        <rFont val="Arial"/>
      </rPr>
      <t xml:space="preserve">
TUNJUELITO</t>
    </r>
    <r>
      <rPr>
        <sz val="11"/>
        <color rgb="FF000000"/>
        <rFont val="Arial"/>
      </rPr>
      <t>. No programado para el trimestre.</t>
    </r>
    <r>
      <rPr>
        <b/>
        <sz val="11"/>
        <color rgb="FF000000"/>
        <rFont val="Arial"/>
      </rPr>
      <t xml:space="preserve">
CIUDAD BOLIVAR: </t>
    </r>
    <r>
      <rPr>
        <sz val="11"/>
        <color rgb="FF000000"/>
        <rFont val="Arial"/>
      </rPr>
      <t xml:space="preserve">Actividad programada para el IV trimestre año 2025                                                                                                                             </t>
    </r>
    <r>
      <rPr>
        <b/>
        <sz val="11"/>
        <color rgb="FF000000"/>
        <rFont val="Arial"/>
      </rPr>
      <t>SUMAPAZ</t>
    </r>
    <r>
      <rPr>
        <sz val="11"/>
        <color rgb="FF000000"/>
        <rFont val="Arial"/>
      </rPr>
      <t xml:space="preserve">                                                                                                                                                                                                                       12/09/2025: Se realizo dialogo Ciudadano con la Asociacion y Copaco donde se conto con el acompañamiento del Jefe de oficina de participacion Coumunitaria y Servicio al Ciudadano , quien dio respuesta a las inquitudes generadas en el espacio   </t>
    </r>
    <r>
      <rPr>
        <b/>
        <sz val="11"/>
        <color rgb="FF000000"/>
        <rFont val="Arial"/>
      </rPr>
      <t xml:space="preserve">
USME:</t>
    </r>
    <r>
      <rPr>
        <sz val="11"/>
        <color rgb="FF000000"/>
        <rFont val="Arial"/>
      </rPr>
      <t xml:space="preserve"> 05 agosto, Se realizo dialogo ciudadano en la localidad, con la veeduria Danubio, donde participo la gerencia y equipo directivo con el fin de conocer y dar respuesta a las bnecesidades observadas por la veeduria
 </t>
    </r>
    <r>
      <rPr>
        <b/>
        <sz val="11"/>
        <color rgb="FF000000"/>
        <rFont val="Arial"/>
      </rPr>
      <t xml:space="preserve"> </t>
    </r>
    <r>
      <rPr>
        <sz val="11"/>
        <color rgb="FF000000"/>
        <rFont val="Arial"/>
      </rPr>
      <t xml:space="preserve">                                                                                                                                                                                                                 </t>
    </r>
  </si>
  <si>
    <t xml:space="preserve">Actas de reunión, Listados de asistencia, solicitud de necesidades. </t>
  </si>
  <si>
    <t xml:space="preserve">TUNJUELITO. Durante la vigencia 2025 se cumplió con el desarrollo de dos diálogos ciudadanos presenciales (27 de marzo y 10 de noviembre), contando con la participación activa de la Gerencia, la Jefatura de la Oficina de Participación y un promedio de 15 líderes de las Asociaciones de Usuarios (Tunal y Tunjuelito) y el COPACOS. En estos espacios se establecieron los siguientes temas prioritarios para la gestión institucional:
Seguridad y Mantenimiento: Se reportó la necesidad urgente de mitigar actos de vandalismo, robos y daños en la infraestructura de las unidades de salud locales.
Prestación de Servicios: Los líderes solicitaron la gestión y refuerzo en la contratación de especialistas, con énfasis en Dermatología, Clínica del Dolor, Neurología y Otorrinolaringología.
Sistemas de Información: Se priorizó la revisión técnica de los sistemas de información y conectividad a internet, dado que las fallas recurrentes afectan la agilidad en la atención de ventanillas y el servicio al usuario.
Los diálogos permitieron una comunicación directa con la alta dirección, generando compromisos para la mejora operativa y administrativa en las unidades de Tunjuelito de cara al 2026.
CIUDAD BOLIVAR:  El 06 de noviembre se llevó a cabo un diálogo ciudadano con la Gerencia de la Subred Sur, espacio en el que las diferentes formas de participación —Asociación de Usuarios de los hospitales Vista Hermosa y Meissen, y COPACOS Ciudad Bolívar— posicionaron las principales necesidades identificadas frente a la prestación de los servicios en las unidades de atención de Vista Hermosa y Meissen, así como aquellas identificadas a nivel territorial.
Durante el encuentro se abordaron temas relacionados con infraestructura, suministro de medicamentos, humanización del servicio, talento humano, Ruta de la Salud, participación y seguridad. Frente a estas inquietudes, la administración brindó respuestas de carácter general y asumió el compromiso de dar respuesta por escrito a cada una de las preguntas planteadas. El 03 de diciembre, la administración emitió las respuestas escritas a las necesidades expuestas durante el diálogo con la Gerencia, las cuales fueron posteriormente socializadas con las diferentes formas de participación, dando cierre al proceso de seguimiento de este espacio de diálogo ciudadano.
 SUMAPAZ: 18/11/2025 Se realizo un espacio de diologo entre las formas de participacion en Salud, Jefe de oficina y asesora de gerencia donde se realizo el posecionamiento de necesidades.  
USME: 05 agosto, Se realizó dialogo ciudadano en la localidad, con la veeduría Danubio, donde participo la gerencia y equipo directivo con el fin de conocer y dar respuesta a las bnecesidades observadas por la veeduría, el 12 de noviembre se hace el tercer dialogo ciudadano con gerencia con afiliados de la asosiacion de usuarios y COPACOS de Usme para dar respuesta a temas dee infrastrutura como el hospital de Usme y CAPS Marichuela 
SUMAPAZ:17/11/2025:                                                                                                                                                                                                   </t>
  </si>
  <si>
    <t>Eje Estratégico 3: IMPULSO A LA CULTURA EN SALUD (CUIDADO Y SALUD INTERCULTURAL DIFERENCIADA Y HUMANIZADA)</t>
  </si>
  <si>
    <t>a.  Definir en implementar las
estrategias de incidencia y
formación para fortalecer la salud
pública en concertación con las
comunidades</t>
  </si>
  <si>
    <t>Capacitar a los integrantes de los espacios en
instancias de participación sobre la ruta de
condiciones crónicas  para la salud que
se desarrollan en las EAPB y USS</t>
  </si>
  <si>
    <t xml:space="preserve">32.  Capacitar a los integrantes en las organizaciones comunitarias </t>
  </si>
  <si>
    <t>No.  De socializaciones realizadas/ No.  De socializaciones programadas</t>
  </si>
  <si>
    <t>TUNJUELITO.  Se adelanta articulación con los profesionales de la DPSGTYT de la SDS y se realizar el 17 de marzo una jornada de capacitación y socialización de Modelo MAS Bienestar, plan de capacitación de control social y portafolio de la Escuela de Participación de la SDS, la cual se realizar de manera presencial.  Asistieron 18 lideres.   
CIUDAD BOLIVAR. Se realizó articulación con los profesionales de la DPSGTYT de la SDS para  capacitación y socialización de Modelo MAS Bienestar, con las formas de participación de Ciudad Bolívar ( asociaciones de usuarios Hospitales Meissen y Vista Hermosa y COPACOS Ciudad Bolívar), Realizada el día 25 de marzo de 2025. con un total de 23 participantes</t>
  </si>
  <si>
    <t>SUMAPAZ 20/05/2025 Se realizar articulación con la SDS y se realizar taller Teórico Practico en Salud Mental Manejo de emociones. 
USME
24 abril: se realizó taller dirigido a los integrantes de las formas de participación social en salud de la localidad en el tema de actividad física y condiciones crónicas con el fin de brindar herramientas que permitan mejorar la salud estableciendo hábitos de vida saludable.
CIUDAD BOLÍVAR: Se realizó socialización  de  temas sobre el autocuidado, hábitos y salud bucal.  seguimiento al cuidado visual, la postura del cuerpo, espacios de descanso, estrategia 20.20.20  salud visual, salud auditiva, espacios de descanso en los entornos y se socializa  un video donde informan que el consumismo de mayor tiempo en los dispositivos hace que siempre estén invadiendo la tranquilidad de la persona y no se limita el uso de pantallas. Está actividad la realizó la referente de crónicos de la Subred Sur.</t>
  </si>
  <si>
    <r>
      <t xml:space="preserve">TUNJUELITO: Se realiza socializacion de RIA de cardio cerebro vascular y metabolida con la asociacion de usuarios Tunal el 04 de agosto.
CIUDAD BOLIVAR: Actividad cumplida en el segundo trimestre año 2025.                                                                                                                                       </t>
    </r>
    <r>
      <rPr>
        <b/>
        <sz val="11"/>
        <color rgb="FF000000"/>
        <rFont val="Arial"/>
      </rPr>
      <t xml:space="preserve">SUMAPAZ: </t>
    </r>
    <r>
      <rPr>
        <sz val="11"/>
        <color rgb="FF000000"/>
        <rFont val="Arial"/>
      </rPr>
      <t>Actividad programada para el ultimo trimestre del año.</t>
    </r>
  </si>
  <si>
    <t>TUNJUELITO: Actividad cumplida en el tercer trimestre                                                                                                                                                                                                                                                                                                                                     USME:Actividad cumplida el 18  de noviembre con capacitacion en acreditacion en salud y el 21 con acompañamiento de secretaria de salud con el tema de seguridad social y las categorias que existen 
CIUDAD BOLIVAR: Actividad cumplida en el segundo trimestre año 2025, sin embagor se realizo capacitación en el tema de humanización del servcios el día 20 de octubre de 2025.    
                                                                                                                                                                                                                                             SUMAPAZ: 28/10/2025: se realiza socializacion de las Rutas Integrales de Atencion en Salud (RIAS).</t>
  </si>
  <si>
    <t xml:space="preserve">Realizar una socialización  del
cronograma de gestión del riesgo en salud y del
PIC en el marco del Modelo APS MAS
Bienestar, para conocimiento de los espacios en instancias de participación </t>
  </si>
  <si>
    <t xml:space="preserve">33.  Realizar una socialización  del
cronograma de gestión del riesgo en salud y del
PIC en el marco del Modelo APS MAS
Bienestar, para conocimiento de los espacios en instancias de participación </t>
  </si>
  <si>
    <t xml:space="preserve">Para las organizaciones comunitarias de salud de Tunjuelito, Ciudad Bolívar y Usme, los días 23 y 27 de enero de 2025, se realizar la socialización  del PSPIC (Plan De Salud De Intervenciones colectivas año 2025   
SUMAPAZ: 25/02/2025: Por parte de Yolanda Mican apoyo de convenio PS-PIC se realizar socialización de la nueva vigencia del mismo.  25/02/2025: A cargo de la Secretaria Distrital de Salud se realizar socialización del modelo +Mas Bienestar. </t>
  </si>
  <si>
    <t xml:space="preserve">Actividad cumplida en enero de 2025. Se proyecta socialización de nuevo contrato PSPIC en el tercer trimestre del año 
</t>
  </si>
  <si>
    <t>Actas de reunión</t>
  </si>
  <si>
    <r>
      <t>Subred Sur</t>
    </r>
    <r>
      <rPr>
        <sz val="11"/>
        <color rgb="FF000000"/>
        <rFont val="Arial"/>
      </rPr>
      <t>.Actividad cumplida en enero de 2025.
Se proyecta socialización de nuevo contrato PSPIC en el cuarto trimestre del año</t>
    </r>
  </si>
  <si>
    <t xml:space="preserve">Subred Sur. Se realizo la socialización de nuevo convenio GSP PSPIC y EMBH el 23 de octubre, siendo invitados los lideres de las asociaciones y COPACOS de las cuatro localidades de la Subred Sur. 
</t>
  </si>
  <si>
    <t xml:space="preserve">b.  Diseñar una estrategia de comunicación en información para la promoción y socialización de una cultura de bienestar y salud con perspectiva comunitaria. </t>
  </si>
  <si>
    <t xml:space="preserve">Gestionar  Dos  (2) socializaciones  de las rutas integrales en salud </t>
  </si>
  <si>
    <t>34. Gestionar socialización a los integrantes de los espacios en instancias de participación sobre las rutas de atención integral ( Salud mental y cardio cerebrovascular y metabólica)</t>
  </si>
  <si>
    <t xml:space="preserve">Actividad no programa </t>
  </si>
  <si>
    <t xml:space="preserve">Se realizó socialización de programa de Equipos de Atención en Casa de la Subred Sur, operados por la dirección de gestión del riesgo el 30 de abril de manera virtual, y se realizara presentación de los equipos en las reuniones de las organizaciones en el tercer trimestre. 
TUNJUELITO. se realizar socialización de ruta de atención integral a enfermedades crónicas en reunión de COPACOS Tunjuelito del 20 de mayo. Se proyecta socialización de ruta de salud mental a las organizaciones de salud en el tercer trimestre.                                                                                                                                              
SUMAPAZ 20/05/2025 Se realizar articulación con la SDS y se realizar taller Teórico Practico en Salud Mental Manejo de emociones. 
USME: Se proyecta socialización de ruta de salud mental a las organizaciones de salud en el tercer trimestre. 
CIUDAD BOLIVAR: Se tiene programado para el tercer trimestre socializar con las formas fe participación la Ruta  De Salud Mental                </t>
  </si>
  <si>
    <r>
      <t xml:space="preserve">TUNJUELITO: </t>
    </r>
    <r>
      <rPr>
        <sz val="11"/>
        <color rgb="FF000000"/>
        <rFont val="Arial"/>
      </rPr>
      <t>Se realiza socializacion de RIA de Salud Mental a la asociacion de Usuarios USS Tunal el 01 de septiembre y con la asociacion de Usuarios Tunjuelito el 19 de septiembre, con el COPACOS Tunjuelito se realiza el 19 de agosto. Se realiza socializacion de RIA de cardio cerebro vascular y metabolida con la asociacion de usuarios Tunal el 04 de agosto.</t>
    </r>
    <r>
      <rPr>
        <b/>
        <sz val="11"/>
        <color rgb="FF000000"/>
        <rFont val="Arial"/>
      </rPr>
      <t xml:space="preserve">
CIUDAD BOLIVA</t>
    </r>
    <r>
      <rPr>
        <sz val="11"/>
        <color rgb="FF000000"/>
        <rFont val="Arial"/>
      </rPr>
      <t xml:space="preserve">R:EL día 12 de septiembre de 2025. Se desarrolló una capacitación con las formas de participación de Ciudad Bolívar Asociaciones De UsuarIos Vista Hermosa y Meissen y COAPCOS Ciudad Bolpuvar,  sobre salud mental, centrada en la ruta de atención, aspectos documentales y manejo integral, liderada por la referente de salud mental de la Subred Sur                                                                                                                                                           </t>
    </r>
    <r>
      <rPr>
        <b/>
        <sz val="11"/>
        <color rgb="FF000000"/>
        <rFont val="Arial"/>
      </rPr>
      <t xml:space="preserve">SUMAPAZ: </t>
    </r>
    <r>
      <rPr>
        <sz val="11"/>
        <color rgb="FF000000"/>
        <rFont val="Arial"/>
      </rPr>
      <t xml:space="preserve">Actividad programada para el ultimo Trimestre del Año. </t>
    </r>
    <r>
      <rPr>
        <b/>
        <sz val="11"/>
        <color rgb="FF000000"/>
        <rFont val="Arial"/>
      </rPr>
      <t xml:space="preserve">          
USME:</t>
    </r>
    <r>
      <rPr>
        <sz val="11"/>
        <color rgb="FF000000"/>
        <rFont val="Arial"/>
      </rPr>
      <t xml:space="preserve"> Se realiza socializacion de RIA de Salud Mental a la asociacion de Usuarios de la localidad</t>
    </r>
  </si>
  <si>
    <t>TUNJUELITO: Actividad cumplida en el tercer trimestre.
CIUDAD BOLIVAR: Actividad cumplida en el tercer trimestre.                                                                                                                                                       
SUMAPAZ: 28/10/2025. Se realiza la Socializacion de las Rutas Integrales de Atencion en Salud (RIAS).       
USME: Se realiza socialización de RIA de Salud Mental a la asociación de Usuarios de la localidad</t>
  </si>
  <si>
    <t xml:space="preserve">Gestionar una  (1)  socialización  del Plan  de salud de Intervenciones Colectivas ( PDSIC), para conocimiento de las organizaciones de salud de la Subred Sur </t>
  </si>
  <si>
    <t>35. Gestionar una socialización  del Plan de Salud De  Intervenciones Colectivas          ( PSPIC) con las organizaciones en salud de la Subred Sur (MODELO PILAR GESTION INTEGRAL DEL RIESGO)</t>
  </si>
  <si>
    <t xml:space="preserve">Para las organizaciones comunitarias de salud de Tunjuelito, Ciudad Bolívar y Usme, se realizar una feria  de las acciones de PSPIC para 2025, el 23 de enero de 2025, en salón comunal de Barrio El Carmen.  </t>
  </si>
  <si>
    <t xml:space="preserve">Acta de reunión y registro fotográfico </t>
  </si>
  <si>
    <t xml:space="preserve">ninguna </t>
  </si>
  <si>
    <t xml:space="preserve">Actividad cumplida en enero de 2025. Se proyecta socialización de nuevo contrato PSPIC en el tercer trimestre del año </t>
  </si>
  <si>
    <r>
      <t>Subred Sur:</t>
    </r>
    <r>
      <rPr>
        <sz val="11"/>
        <color rgb="FF000000"/>
        <rFont val="Arial"/>
      </rPr>
      <t>Actividad cumplida en enero de 2025. Se proyecta socialización de nuevo contrato PSPIC en el cuarto trimestre del año</t>
    </r>
  </si>
  <si>
    <t xml:space="preserve">Subred Sur: Se realizaron dos socializaciones el 22 enero y el 23 octubre de convenio GSP PSPIC y EMBH, siendo invitados los lideres de las asociaciones y COPACOS de las cuatro localidades de la Subred Sur.
</t>
  </si>
  <si>
    <t xml:space="preserve">c promover un programa de formación de formadores comunitarios en salud pública con enfoque de derecho diferencial y de género.  </t>
  </si>
  <si>
    <t xml:space="preserve">Gestionar una (1)  socialización de enfoque diferencial con las organizaciones en salud de la Subred Sur </t>
  </si>
  <si>
    <t xml:space="preserve">36. Gestionar  la Socialización  de  enfoque diferencial con las organizaciones en salud de la Subred Sur </t>
  </si>
  <si>
    <t>Número Se socializaciones ejecutadas/Número Se socializaciones programadas*100</t>
  </si>
  <si>
    <t xml:space="preserve">Actividad no programada para el trimestre </t>
  </si>
  <si>
    <r>
      <t>Subred Sur</t>
    </r>
    <r>
      <rPr>
        <sz val="11"/>
        <color rgb="FF000000"/>
        <rFont val="Arial"/>
      </rPr>
      <t>: Actividad no programada para este trimestre.</t>
    </r>
  </si>
  <si>
    <r>
      <rPr>
        <b/>
        <sz val="11"/>
        <color rgb="FF000000"/>
        <rFont val="Arial"/>
      </rPr>
      <t>Subred Sur</t>
    </r>
    <r>
      <rPr>
        <sz val="11"/>
        <color rgb="FF000000"/>
        <rFont val="Arial"/>
      </rPr>
      <t>: Durante el cuarto trimestre, se dio cumplimiento a esta meta a través de un ciclo de formación integral desarrollado en el mes de octubre, el cual incluyó:
Capacitación en Enfoque Diferencial: Realizada de manera virtual en articulación con la Secretaría Distrital de Salud (SDS) en el marco del plan de capacitación sectorial. Se brindaron herramientas conceptuales y técnicas a los líderes de Tunjuelito para la atención y participación de poblaciones con enfoques étnicos, de género, discapacidad y ciclo vital.
Habilidades Blandas: De manera complementaria, se adelantó la capacitación en habilidades blandas, orientada a fortalecer la comunicación asertiva, el liderazgo comunitario y la resolución de conflictos dentro de las Asociaciones de Usuarios y el COPACOS.
Este proceso formativo permitió que los líderes locales incorporaran criterios de inclusión y equidad en sus planes de acción, asegurando que la participación ciudadana en salud sea sensible a las diversidades del territorio y esté alineada con los lineamientos distritales de derechos humanos y no discriminación.</t>
    </r>
  </si>
  <si>
    <t xml:space="preserve">d.  Conformar y/o consolidar mecanismos de espacios para que la ciudadanía participe y se apropie de los programas de promoción y prevención. </t>
  </si>
  <si>
    <t xml:space="preserve">Una (1) asistencia técnica por parte de los profesionales de participación para la conformación de la veeduría al Plan de Salud De  Intervenciones colectivas </t>
  </si>
  <si>
    <t xml:space="preserve">37. Realizar asistencia técnica por parte de los profesionales de participación para la conformación de la veeduría al Plan de Salud De  Intervenciones colectivas </t>
  </si>
  <si>
    <t>No.  de asistencias técnicas  realizadas/ No de asistencias técnicas programadas</t>
  </si>
  <si>
    <t>Se realizar asistencia técnica en la socialización del convenio  PSPIC No. 4274 de 2024, el 23 y 27  de enero, en la cual se hace inscripción de veedores para el convenio PSPIC.   se realizan acuerdos para la conformación de la veeduría, en febrero 10 se realizar conformación de la veeduría, quedando 24 veedores,.  Se adelanta además el proceso de apoyo para inscripción de la veeduría ante la Personería de Bogotá y se estableció el cronograma de reuniones para los últimos lunes de cada mes.  Se cuenta con la resolución emanada por la personería Distrital PDCL-21-559 del 27 de febrero del 2025.</t>
  </si>
  <si>
    <t xml:space="preserve">Se tienen inconvenientes por estilos de liderazgo dentro del grupo de veedores, lo mismo que se presenta inquietudes en inconformidades por la falta de apoyo de transporte para movilizarse a las reuniones, toda vez que se realizan las reuniones en las diferentes localidades.  </t>
  </si>
  <si>
    <t>Acta de reunión, listado de asistencia, resolución de Personería</t>
  </si>
  <si>
    <t>Actividad cumplida en enero de 2025. Se proyecta socialización de nuevo contrato PSPIC en el cuarto trimestre del año</t>
  </si>
  <si>
    <t>Actividad tuvo dos momentos en enero se conformó veeduría como Subred Sur. y en noviembre se inició proceso de conformación de veedurías por localidades: 
TUNJUELITO: GSP-PSPIC Y EMBH Tunjuelito, se realizan dos reuniones una el 24 de noviembre para socializar las acciones a nivel local y el 09 de diciembre para la conformación de la veeduría en la cual a los ciudadanos se les entrega carpeta con los documentos del convenio y se hace inducción al control social. Se encuentra en proceso de gestión de la inscripción en la Personería de Bogotá. 
USME: Se tuvo dos resuniones donde en la primera fue el 10 de noviembre para poder dar a conocer en general el tema por localidaad y como se va a destribuir por entornos la segunda que fue el 01 de diceimbre se hace la conformacion general de la veeduria con la votacion de estos mismos para elegir la vocera del grupo.
SUMAPAZ: 28/10/2025: Se realiza socialización de los lineamiento del Convenio PS/PIC, donde ademas se realizarón actividades preventivas en salud, finalmete se realizo la Conformacion de la Veeduria para este Convenio.
CIUDAD BOLIVAR. El 14 de noviembre se realizó la conformación de la veeduría ciudadana para el PSPIC de la Localidad 19 de Ciudad Bolívar, la cual quedó integrada por 12 representantes de las diferentes formas de participación. En este proceso, los veedores suscribieron las respectivas actas de compromiso para el ejercicio del control social. Actualmente, se encuentra en trámite el aval y la expedición de la resolución por parte de la Personería Distrital, acto administrativo que les otorga la autorización formal para ejercer la veeduría.</t>
  </si>
  <si>
    <t xml:space="preserve">Eje Estratégico 4: CONTROL SOCIAL EN SALUD  GESTION COMUNITARIA Y CONTROL SOCIAL PARA EL BIENESTAR </t>
  </si>
  <si>
    <t xml:space="preserve">a.   Impulsar procesos de capacitación y formación para el  de capacidades ciudadanas en los espacios de control social en salud en temas relacionados con la gestión pública. </t>
  </si>
  <si>
    <t>Gestionar y realizar una (1)  Socializaciones en el programa de transparencia y ética pública (PTEP)</t>
  </si>
  <si>
    <t>38. Gestionar y realizar  socialización del programa de transparencia y ética pública (PTEP)</t>
  </si>
  <si>
    <t xml:space="preserve">Número de socializaciones realizadas/Número de socializaciones programados </t>
  </si>
  <si>
    <t xml:space="preserve">Se realizar convocatoria a la socialización de PTEP en enero de 2025.  </t>
  </si>
  <si>
    <t>Actas de reunión, listados de asistencia, registro fotográfico</t>
  </si>
  <si>
    <t>Actividad cumplida en enero de 2025</t>
  </si>
  <si>
    <t xml:space="preserve">Acompañar técnicamente a cada espacio de veeduría. </t>
  </si>
  <si>
    <t>39.  acompañar mesas de diálogo (veedurías reuniones mensuales)</t>
  </si>
  <si>
    <t xml:space="preserve">Número de reuniones programadas para asistencia técnica </t>
  </si>
  <si>
    <t xml:space="preserve">USME.  Se realizó acompañamiento y asistencia técnica a los ejercicios de control social, para el  de las reuniones de las veedurías en las fechas y temas indicados:
24 enero Veeduría Hospital Usme: Se realizó recorrido por las diferentes fases del proyectó, se resuelven dudas en inquietudes de los veedores
24 enero Veeduría Mari chuela: Se realizar reunión de manera virtual donde indican los avances respecto a los diseños y estudios de obra.  
29 enero Veeduría Danubio: Se realizó seguimiento a las acciones de prestación de servicios de la unidad, acompaño profesional de enlace, se determina los temas y fechas a trabajar para el 2025 
05 febrero Veeduría Hospital Usme: Se realizó reunión virtual presentación del avance financiero y de obra de acuerdo a la prórroga establecida, se definieron fechas de recorrido a la obra, y se resuelven dudas en inquietudes de los veedores
21 febrero Veeduría Danubio: Se realizó presentación de las acciones enmarcadas en el plan de intervenciones colectivas desde diferentes entornos, en atención a población adulta mayor
26 febrero Veeduría Mari chuela: Se realizó presentación del avance en los estudios y diseños arquitectónicos definidos en la fase del proyectó, se resuelven dudas en inquietudes de los veedores 
11 marzo Veeduría Danubio tema Infraestructura: se realizó reunión con el fin de establecer el cumplimiento de los compromisos con el área de proyectos de la Subred Sur 
18 marzo Veeduría Hospital Usme: Se realizó presentación del avance de obra de acuerdo a la prórroga establecida, de igual manera se realizó recorrido por los puntos de obra indicados por la veeduría  se resuelven dudas en inquietudes de los veedores
21 marzo Veeduría PIL Usme: se realizar reunión confirmación veeduría estableciendo el objeto, tiempo vocero en integrantes para la solicitud de resolución por parte de la personería Distrital.  
TUNJUELITO.  La profesional de participación para Tunjuelito realizar la asistencia técnica para las veedurías: 
Veeduría Obras El Tunal.  Se adelanta gestión y asistencia técnica para dos recorridos el 15 de enero y el 12 de marzo.  Durante estas visitas, se identificaron algunas estrategias técnicas implementadas por el contratista para acelerar los procesos constructivos, entre ellas: La tercerización de la construcción de estructuras mediante empresas especializadas, lo cual ha permitido avanzar en la instalación de placas terminadas por piso en un tiempo estimado de 20 días por nivel.  El uso de una grúa alquilada, facilitando el transporte eficiente de materiales hacia los pisos superiores.  La operación de una retroexcavadora en el área B, que ha permitido avanzar en la cimentación pendiente de esa sección del proyectó. 
Veeduría PIL Tunjuelito.  Se destacan los siguientes avances: Conformación y legalización de la veeduría: Se cumplió exitosamente con la socialización del convenio a líderes comunitarios, la conformación del equipo veedor y la obtención de la resolución de inscripción por parte de la Personería de Bogotá, emitida el 5 de febrero de 2025.  Acceso a la información del convenio: Se garantizó el acceso a la documentación técnica del convenio por parte de los integrantes de la veeduría, mediante la entrega de carpetas con los soportes requeridos.  Fortalecimiento de capacidades: En el mes de marzo se realizó una capacitación enfocada en los lineamientos de los proyectos de inversión local, que permitió a la veeduría comprender el marco de ejecución, las responsabilidades institucionales y los elementos clave para el seguimiento financiero y operativo.  Participación en espacios de seguimiento: La veeduría acordó su participación en los comités técnicos de seguimiento, lo cual representa un avance importante en el ejercicio de control social, al integrarse a los espacios donde se monitorea el avance físico y financiero del convenio. 
Veeduría Dotación Equipos Biomédicos y Mobiliario Hospitales Meissen y El Tunal:  Se realizar la articulación con el líder de gestión de proyectos de la oficina de  institucional de la Subred Sur el 17 de marzo, estableciendo acuerdos para facilitar el ejercicio de veeduría y las acciones que se requieren.  El 28 de marzo se adelanta la socialización del proyectó y generalidades del mismo a los lideres de las organizaciones de salud de Meissen y Tunal, a su vez se adelanta inscripción de veedores.  
CIUDAD BOLIVAR: Durante el I trimestre, se realizó asesorías y asistencia técnicas a las siguientes veedurías:
*PIL Ciudad Bolívar convenio 1692 de 2024: Se  realizaron reuniones los días 6 y 13 de febrero, así como el 1 y 10 de marzo del 2025. Espacios   sean los que se  presentó públicamente el convenio, y se inscribieron personas interesadas en el ejercicio del control social al convenio, se llevó a cabo una capacitación sobre el ejercicio del control social, se realizó una asamblea con las personas inscritas para la conformación de la veeduría, Como resultado, se eligió el delegado del COPACOS ante el Comité Técnico del Convenio y se conformó formalmente la veeduría ciudadana en salud con un total de 14 integrantes, debidamente avalados mediante la Resolución No. PDCPL 21-571 del 28 de marzo de 2025, emitida por la Personería Distrital, con vigencia hasta el 28 de marzo de 2026.
*PIL  LA CANDELARIA CONVENIO No. 398 de 2024. Durante el primer trimestre de 2025, se adelantaron acciones estratégicas de articulación con la Oficina de Desarrollo Institucional, específicamente con el líder de proyectos, con el propósito de fortalecer los mecanismos de control social en torno al convenio 398 de 2024. En ese marco, el 25 de marzo de 2025, se llevó a cabo una jornada de socialización dirigida a los COPACOS de la localidad 17 La Candelaria, con el fin de promover la inscripción de veedores y avanzar en la conformación de la veeduría ciudadana correspondiente.
*PSPIC Convenio 4174 de 2024: Se realizaron reuniones los días enero 23, enero 27, febrero 10 y marzo 31 de 2025. Se realizar presentación pública del Convenio PSPIC- No. 4174 de 2024 A los integrantes de las formas de participación en salud, comunidad en general y líderes, con el fin de inscribir a las personas interesadas en hacer parte de la veeduría para realizar control social al convenio. Se realizar conformación de la veeduría, quedando un total de 24 veedores y se solicita a la personería el aval de la veeduría, la cual es aprobada mediante resolución No.  PDCPL 21-559 Inicia 27 de febrero y Finaliza: 27 de diciembre de 2025. Se realzó una mesa de diálogo en la que se presentó el programa PAI Y se establecieron acuerdos para el proceso de la veeduría.
</t>
  </si>
  <si>
    <t>Cumplimiento en la entrega de información por parte de la oficina de  institucional solicitada por los veedores
La disponibilidad en la entrega de refrigerio para las reuniones programadas presenciales de control social</t>
  </si>
  <si>
    <t>Se realizar tramite de solicitud  resolución por parte de profesional participación comunitaria Subred Sur a la personería enviando acta de constitución, copia cedulas de ciudadanía en la confirmación de la veeduría PIL Usme</t>
  </si>
  <si>
    <t xml:space="preserve">TUNJUELITO.  La profesional de participación para Tunjuelito realizar la asistencia técnica para las veedurías: 
Veeduría Obras El Tunal.  Se adelanta gestión y asistencia técnica para dos mesas de diálogo los días 09 de abril y 11 de junio, destacando seguimiento a avances de obra y proceso de prórroga. además de un recorrido adelantado el 14 de mayo. A su vez se realizar participación el 22 de abril en seguimiento de avances por parte de la JAL Tunjuelito.
Veeduría PIL Tunjuelito.  Se destacan los siguientes avances la realización de tres mesas de diálogo, en la que se presentan las acciones operativas y de ejecución financiera, destacando el seguimiento a la solicitud de ajuste al cronograma de trabajó por temas administrativos de contratación de proveedores de kits, y de dispositivos de asistencia personal. las mesas de diálogo se realizaron el 11 de abril, el 27 de mayo y el 27 de junio.  
Veeduría Dotación Equipos Biomédicos y Mobiliario Hospitales Meissen y El Tunal:  Se realizan una reunión de conformación e inducción de veeduría el 03 de abril, y dos mesas de diálogo los días 08 de mayo y 12 de junio, destacando la socialización del proceso precontractual para elaboración de fichas técnicas de equipos biomédicos y la presentación de listas de equipos para cada hospital.
Veeduría PIL DAP Rafael Uribe. Se realizar una reunión de acuerdos de trabajó y revisión de resolución de conformación de veeduría, haciendo acuerdos de reunión y entrega de documentos por parte de la facilitadora, y presentación del procedimiento de control social de la Subred Sur el 21 de mayo. Además una mesa de diálogo realizada el 20 de junio, en la cual se presentaron los avances en la ejecución de proyectó y las acciones administrativas de la Subred Sur para contratación de proveedor de DAP.  
USME
Se realizó acompañamiento y asistencia técnica a los ejercicios de control social, por parte del profesional de la oficina de participación social de la localidad con el fin de desarrollar  las reuniones de las veedurías en las fechas y temas indicados, así como la entrega del informe de las acciones detalladas en el II Trimestre 2025
Veeduría Hospital Usme 
10 abril – 08 mayo
Durante las reuniones y recorridos se brindaron respuestas a inquietudes sobre paneles solares, estado de pisos, helipuerto, trámites con la curaduría, facturación de servicios públicos, avances en jardinería, estudios técnicos (fotometría, acueducto, alcantarillado), y estado de zonas específicas como la carrera 2 y el auditorio. Se indicó que hasta el 30 de abril no se ha entregado ninguna área finalizada a la interventoría. 
Se reiteró el compromiso de entregar documentación requerida y coordinar mesas técnicas entre el sector Salud, Gobernación de Cundinamarca, Alcaldía Mayor, Subred Sur, empresas servicios y otras entidades que permitan la entrega y puesta en funcionamiento del Hospital de Usme
Veeduría Danubio
25 de abril, 14 de mayo y 11 de junio
resaltando la participación y acompañamiento de las oficinas de  institucional, dirección administrativa, profesional de enlace, participación comunitaria, de la Subred Sur, así como del constructor y entidades invitadas como la Veeduría Distrital y la SDS.   
con el fin de dar respuesta a las observaciones realizadas frente a temas de infraestructura y servicios en esta unidad, se ha fortalecido el ejercicio ciudadano, gracias a la garantía y adecuada prestación de los servicios de salud
Veeduría Marichuela 
29 de abril y 19 de junio
Durante los meses de abril y junio de 2025 se llevaron a cabo reuniones con los miembros de la Veeduría Ciudadana del Proyecto USS Mari chuela, con el objetivo de realizar seguimiento técnico, financiero y jurídico a la ejecución de la fase de estudios y diseños del proyectó de infraestructura en salud, sus avances, dificultades contractuales y compromisos institucionales adquiridos por parte de la Subred Sur y la SDS.  
La Subred Sur, a través de su Oficina de Desarrollo Institucional y Gerencia de Proyectos, presentó los avances del contrato de estudios y diseños, así como la situación contractual del contratista y de la interventoría
Veeduría PIL Usme
21 de abril, 20 de mayo y 25 de junio
Se realizó socialización general del contrato y entrega de carpetas físicas a veedores, la cual contenía la siguiente documentación: Presentación del contrato, anexos técnicos, acta de inició, resolución de personería.  
De igual manera se hizo presentación y seguimiento de avances del contrato de acuerdo con las observaciones realizadas por la veeduría ciudadana, como la necesidad que se garantice la contratación total del talento humano requerido por parte de la Subred Sur para el  de dicho contrato
Veeduría PIL San Cristóbal
15 abril, 19 de mayo y 26 de junio 
Se socializaron los objetivos, fases y alcance del contrato firmado entre la Alcaldía Local de San Cristóbal y la Subred Sur. 
Se aclaró la metodología de inscripción y priorización de beneficiarios, haciendo énfasis en los usuarios inscritos desde 2018 que no han sido atendidos. 
Se reportaron avances en la depuración de bases de datos, visitas domiciliarias para evaluación de necesidades, toma de medidas, y validación de ayudas técnicas. 
Se realizaron actividades de inscripción en campo y en la sede de la alcaldía, incluyendo visitas a sectores como Juan Rey, Aguas Claras y San Martín. 
El contrato inició el 3 de febrero de 2025 y su vigencia se extiende hasta enero de 2026. 
CIUDAD BOLIVAR: Durante el II trimestre, se realizó asesorías y asistencia técnicas a las siguientes veedurías:
*PIL Ciudad Bolívar convenio 1692 de 2024: Durante el segundo trimestre se brindaron asistencias técnicas y apoyo logístico a los veedores para desarrollar 3 mesas de diálogo para la presentación de avances del convenio, realizadas en las siguientes fechas: 07 de abril, el 12 de mayo y 16 de junio de 2025. Se realizó socialización de avances del convenio, se logró culminar la fase de alistamiento y avanzar progresivamente en las acciones técnicas, operativas y comunitarias, dando cumplimiento a las actividades programadas en cronogramas y consolidando procesos de inscripciones, focalización y articulación institucional y comunitaria, evaluación de beneficiarios, priorizando población con discapacidad en zonas urbanas y rurales. Se aclararon inquietudes a los veedores y se cumplió al 100% con los compromisos establecidos en cada mesa de diálogo. 
**PIL LA CANDELARIA CONVENIO No. 398 de 2024. Durante el II trimestre de 2025, se realizaron 3 mesas de diálogo, en las siguientes fechas: abril 11, mayo29 y junio 26 de 2025, se socializaron los avances del convenio, en el  de las diferentes mesas de diálogo los veedores plantearon revisar los tiempos de ejecución y posibles prórrogas, con el propósito de minimizar riesgos de afectación a la comunidad beneficiaria y a la gestión institucional. se cumple con los compromisos establecidos y Se Entrega carpeta con contrato a los veedores, cronograma de actividades del convenio para seguimiento de control social , se Socializó el formato de seguimiento de control social, se realizó inscripción de la veeduría ante la Personería de Bogotá y se Crear grupo de WhatsApp para información del convenio. 
*PSPIC Convenio 4174 de 2024: e brindó asistencias técnicas y apoyo logístico a los veedores para la realización de 3 mesas de diálogo en las siguientes fechas: abril 28, mayo 26 y junio 27 de 2025. Se verificó cumplimiento de los compromisos establecidos en mesas previas, entre ellos: Entrega de cronograma de actividades de seguimiento a los veedores, socialización de ejecución presupuestal del convenio, Presentación de avances EBEH con mayor claridad y mediante gráficas y socialización de avances del Convenio PSPIC 4174 de 2024. Durante el trimestre se realizaron un total de 51 seguimientos de control social por parte de los veedores, Se evidencia crecimiento en la participación y apropiación de los procesos de control social. Se destaca liderazgo y constancia, fortaleciendo la veeduría y promoviendo gestión participativa y transparente. Durante las mesas se presentaron inquietudes reiteradas de los veedores, que se resolvieron oportunamente.
*Veeduría Dotación Equipos Biomédicos y Mobiliario Hospitales Meissen y El Tunal:  Se realizan una reunión de conformación e inducción de veeduría el 03 de abril, y dos mesas de diálogo los días 08 de mayo y 12 de junio, destacando la socialización del proceso precontractual para elaboración de fichas técnicas de equipos biomédicos y la presentación de listas de equipos para cada hospital.
</t>
  </si>
  <si>
    <t xml:space="preserve">Actas de veeduría </t>
  </si>
  <si>
    <r>
      <t>TUNJUELITO</t>
    </r>
    <r>
      <rPr>
        <sz val="11"/>
        <color rgb="FF000000"/>
        <rFont val="Arial"/>
      </rPr>
      <t>.
La profesional de participación para Tunjuelito realizar la asistencia técnica para las veedurías:
Veeduría Obras El Tunal.  Se adelanta gestión y asistencia técnica para una mesa de diálogo el 13 de agosto, destacando seguimiento a avances de obra y proceso de prórroga y adicion al contrato; además de dos recorridos adelantados el 09 de julio y el 10 de septiembre. A su vez se tuvo participación el 26 de septiembre en reunion extraordinatra para presentacion plan de contingencia de intervención en espacio publico y areas de hospitalizacion.
Veeduría PIL Tunjuelito.  Se destacan los siguientes avances la realización de tres mesas de diálogo, en la que se presentan las acciones operativas y de ejecución financiera, destacando el seguimiento a la solicitud de ajuste al cronograma de trabajó por temas administrativos de contratación de proveedores de kits, y de dispositivos de asistencia personal. las mesas de diálogo se realizaron el 16 de julio, 27 de agosto y 24 de septiembre. 
Veeduría PIL DAP Rafael Uribe. Se realizan tres mesas de diálogo realizada el 18 de julio, el 15 de agosto y el 19 de septiembre, en las cuales se presentaron los avances en la ejecución de proyecto y las acciones administrativas de la Subred Sur para contratación de proveedor de DAP. 
Veeduría Dotación Equipos Biomédicos y Mobiliario Hospitales Meissen y El Tunal:  Se realizan tres mesas de diálogo los días 10 de julio, 14 de agosto y 11 de septiembre, destacando la socialización del proceso SECOP  invitacion puiblica a contratacion de proveedores para los equipos.</t>
    </r>
    <r>
      <rPr>
        <b/>
        <sz val="11"/>
        <color rgb="FF000000"/>
        <rFont val="Arial"/>
      </rPr>
      <t xml:space="preserve">
CIUDAD BOLIVAR:</t>
    </r>
    <r>
      <rPr>
        <sz val="11"/>
        <color rgb="FF000000"/>
        <rFont val="Arial"/>
      </rPr>
      <t xml:space="preserve">
 La profesional de participación realizó asesoría y asistencia técnicas a las siguientes veedurías:
*Dotación de Equipos Biomédicos – Hospitales Meissen y Tunal
Mesas de diálogo realizadas3: 10 de julio, 14 de agosto y 11 de septiembre de 2025
Se socializaron los avances en la dotación de equipos biomédicos. Se presentó el estado de los procesos en la plataforma SECOP, En el Hospital Meissen se logró avanzar con los equipos requeridos, mientras que en el Hospital Tunal dos equipos quedaron desiertos por temas de importación y aranceles, los cuales serán gestionados mediante un convenio especial con la Secretaría Distrital de Salud. Se fortaleció la participación ciudadana y se reafirmó el compromiso institucional con la transparencia.
*Convenio No. 1692 de 2024 – Proyecto de Inversión Local en Salud Ciudad Bolívar:
Mesas de diálogo realizadas 3: 14 de julio, 25 de agosto y 8 de septiembre de 2025
Se reorganizó el grupo de veedores por componentes del convenio (asistencia personal, salud oral, etc.). En cada mesa se socializaron los avances por componente, se fortaleció la articulación institucional y la participación comunitaria, consolidando el control social como herramienta clave para la transparencia y la rendición de cuentas.
*Convenio No. 398 de 2024 – Proyecto de Inversión Local en Salud La Candelaria
Mesas de diálogo realizadas 3: 31 de julio, 28 de agosto y 25 de septiembre de 2025
Las reuniones permitieron el seguimiento técnico, físico y financiero del convenio orientado al suministro de Dispositivos de Asistencia Personal (DAP). Se socializaron los avances del convenio por componente, se contrató al proveedor y se realizaron comités de aprobación de ayudas técnicas. La Subred Sur alcanzó un avance físico del 82,2% y financiero del 84,1%. La veeduría destacó la apertura institucional y la claridad en la información, fortaleciendo la confianza ciudadana en el proceso.
*Convenio PSPIC No. 4174 de 2024 – Plan de Intervenciones Colectivas
Mesas de diálogo realizadas 3: 28 de julio, 25 de agosto y 29 de septiembre de 2025
Se consolidó el seguimiento al convenio con un avance financiero del 89% y cumplimiento del 88% en metas. Se realizaron intervenciones en las localidades de Ciudad Bolívar, Usme, Tunjuelito y Sumapaz, Se promovió la participación ciudadana con estrategias como la historieta “Titanes PSPIC”. La veeduría realizó 160 seguimientos y cerró su ejercicio de veeduría en septiembre, elaborando un informe final de ejercicio, destacando la transparencia y el impacto positivo en la gestión territorial de salud pública.                                                                                </t>
    </r>
    <r>
      <rPr>
        <b/>
        <sz val="11"/>
        <color rgb="FF000000"/>
        <rFont val="Arial"/>
      </rPr>
      <t xml:space="preserve"> 
SUMAPAZ: </t>
    </r>
    <r>
      <rPr>
        <sz val="11"/>
        <color rgb="FF000000"/>
        <rFont val="Arial"/>
      </rPr>
      <t xml:space="preserve">
La sesion que se realizo durante el mes de Julio se realizo socialización de las acciones realizadas, avances y gestion de los convenios 143 y 145 de la Alcaldia Local de Sumapaaz                                                                                                                                                  12/09/2025 Se realizo dialogo Ciudadno en sumapaz con las Asociacion de usuarios y Copaco, haciendo seguimiento a los compromisos establecidos en el Dialogo del I trimestre.</t>
    </r>
    <r>
      <rPr>
        <b/>
        <sz val="11"/>
        <color rgb="FF000000"/>
        <rFont val="Arial"/>
      </rPr>
      <t xml:space="preserve">
USME</t>
    </r>
    <r>
      <rPr>
        <sz val="11"/>
        <color rgb="FF000000"/>
        <rFont val="Arial"/>
      </rPr>
      <t xml:space="preserve">
Se realizó acompañamiento y asistencia técnica a los ejercicios de control social, por parte del profesional de la oficina de participación social de la localidad con el fin de desarrollar  las reuniones de las veedurías en las fechas y temas indicados, así como la entrega del informe de las acciones detalladas en el III Trimestre 2025
Veeduría Hospital Usme
El desarrollo de las reuniones se llevó a cabo en las siguientes fechas: 23 de julio y 28 de agosto, el 15 de septiembre se realizo toma de video para la postulación de reconocimiento al control social definido por la Veeduría Distrital
Se realizó recorrido técnico con la participación de la veeduría ciudadana, interventoría, consorcio, desarrollo institucional y participación comunitaria.
Se verificaron avances en la obra, especialmente en la carrera 2, auditorio, salas de cirugía, UCI pediátrica y de adultos, obstetricia y áreas críticas.
Veeduría Danubio
17 de julio, 05 de agosto y 17 de septiembre. Estos espacios tuvieron como propósito consolidar la relación entre la comunidad y la Subred Sur E.S.E., garantizando la transparencia, la rendición de cuentas y la corresponsabilidad en la gestión de los servicios de salud
Se realizó revisión de las sesiones pendientes, definiendo lineamientos para la agenda del segundo semestre, estableciendo el cumplimiento de compromisos previos.
Se estableció fecha del diálogo ciudadano con la gerencia y equipo directivo, fortaleciendo la comunicación Gerencial de la Subred Sur, se reiteró por parte de la veeduría, el iteres por participar activamente en los procesos de seguimiento a la calidad del servicio de la unidad
Se generó un espacio de interacción directa con la comunidad usuaria para abordar inquietudes sobre los servicios de salud, gestión institucional y resultados de atención
Se presentó balance de la gestión gerencial y los avances en el modelo MAS Bienestar.
La veeduría destacó la mejora en la atención al usuario y la respuesta oportuna a peticiones ciudadanas.
Veeduría Mari chuela
las reuniones se llevaron a cabo las siguientes fechas: 17 de julio y 28 de agosto
Se realiza presentación del ingeniero civil Brayan Barragán, quien acompañara el proceso de seguimiento y ejecución para el desarrollo de la obra Marichuela
Se indica el valor del convenio, así como y el ejecutado respecto al contrato de diseños 
Desde la Subred Sur se adelantan audiencias conciliatorias, con el fin de establecer si existe o no incumplimiento por parte del contratista según el informe de la interventoría
Se indica la entrega de informes respecto a las audiencias y trámites realizados por parte de la Subred Sur, respecto al desarrollo de las audiencias
Veeduría PIL Usme
En el III trimestre se realizaron asistencias técnicas y apoyo logístico a los veedores para desarrollar 3 reuniones de seguimiento y avance del convenio a los veedores comunitarios reuniones realizadas en las siguientes fechas: 28 de julio, 29 de agosto y 25 de septiembre
Se presentó el avance de ejecución del contrato con un 10 % de informes radicados ante la Alcaldía Local de Usme.
Se socializó la estructura de costos y el cronograma de actividades.
Se reportaron avances diferenciados en los componentes del proyecto:
Componente 1: Jornadas de inscripción y verificación documental completadas.
Componente 3: Población inscrita al 100 %, con profesionales contratados y en ejecución de actividades.
Componente 4: Pendiente contratación del operador de equinoterapia.
Componente 5: Kits pedagógicos aprobados y en proceso de entrega.
Componente 6: Acciones en desarrollo.
Se informó sobre la solicitud de prórroga del contrato por 4 o 5 meses, ya gestionada ante la Alcaldía Local, con el objetivo de culminar la ejecución hasta enero de 2026.
Veeduría PIL San Cristóbal
Durante el III Trimestre se llevaron a cabo tres reuniones de veeduría en el marco del Proyecto de Inversión Local (PIL) San Cristóbal, desarrolladas de manera presencial en la unidad de servicios de Salud San Blas, con el acompañamiento de la facilitadora del contrato a cargo de la Subred Sur, las reuniones se realizaron en las siguientes fechas: 25 de4 julio, 29 de agosto y 24 de septiembre. 
Frente al desarrollo de los avances se presentó el estado del proyecto de inversión local entre la Alcaldía Local de San Cristóbal y la Subred Sur.
Se verificaron las visitas de vulnerabilidad realizadas a personas con discapacidad, las cuales permitieron depurar una base de datos de más de 1.700 usuarios, quedando 611 usuarios habilitados para visitas y verificación.
Se revisaron los comités de seguimiento y aprobación, donde se priorizaron 3 usuarios aprobados y 9 en lista para la siguiente vigencia.
Se informó que el proceso de contratación de proveedor estaba nuevamente publicado en SECOP, luego de declararse desierta la primera convocatoria.
Se resaltó el avance en la gestión operativa, ejecución del quinto mes de contrato y el cumplimiento de los informes ante la Alcaldía Local.
Se reportaron 12 horas de inscripción en diferentes puntos de la localidad (Bello Horizonte, Santa Teresita y Manzana del Cuidado en Juan Rey).</t>
    </r>
  </si>
  <si>
    <t>Actas de veeduría y listados asistencia</t>
  </si>
  <si>
    <t>TUNJUELITO.
La profesional de participación para Tunjuelito realizar la asistencia técnica para las veedurías: 
Veeduría Obras El Tunal: Se realizaron mesas de diálogo (08-oct y 10-dic) y un recorrido (12-nov). Se identificaron alertas críticas por la relación entre contratista y supervisión, dificultades administrativas en el trámite de prórroga y adición presupuestal, y retrasos significativos tanto en obra física como en la consecución de equipos de dotación.
Veedurías PIL Tunjuelito: Culminó exitosamente con el 100% de actividades cumplidas. Se realizaron mesas el 22-oct y 19-nov para evaluación del control social, y el 18-dic los veedores entregaron su informe final de cierre del convenio.
Veeduria PIL DAPS Rafael Uribe Uribe: Se realizaron mesas el 17-oct, 21-nov y 12-dic. Se destaca la adjudicación del contrato al proveedor ENTIS el 09 de diciembre, proyectando las primeras entregas para enero y febrero de 2026.
3. Veeduría Dotación Equipos Biomédicos (Meissen y Tunal): Sesiones el 09-oct y 13-nov. Se informó la adjudicación de equipos para Meissen vía SECOP; sin embargo, para el Hospital El Tunal solo se contrató el RX portátil, quedando desiertos los equipos especializados. Se proyecta un nuevo convenio con la SDS para incluir estos elementos y la dotación del nuevo edificio.
4. Veeduría GSP, PSPIC y EMBH Tunjuelito (Nueva): Se inició el proceso de control social para los convenios de Salud Pública y Equipos Médicos Básicos, realizando la socialización el 24-nov y la conformación oficial de la veeduría el 09-dic.
CIUDAD BOLIVAR:
 La profesional de participación realizó asesoría y asistencia técnicas a las siguientes veedurías:
*Dotación de Equipos Biomédicos – Hospitales Meissen y Tunal
Mesas de diálogo realizadas2: En el marco de la Veeduría a la Dotación de Equipos Biomédicos para los hospitales Meissen y El Tunal, se realizaron sesiones de seguimiento los días 09 de octubre y 13 de noviembre. Durante estos espacios se informó que, para el Hospital Meissen, la adjudicación de los equipos biomédicos se realizó a través de la plataforma SECOP. En cuanto al Hospital El Tunal, se precisó que únicamente se logró la contratación de un equipo de RX portátil, quedando desiertos los procesos correspondientes a los equipos especializados. 
*Convenio No. 1692 de 2024 – Proyecto de Inversión Local en Salud Ciudad Bolívar:
Mesas de diálogo realizadas 3: Realizadas en las siguientes fechas: octubre 14, noviembre 10 y diciembre 09 de 2025. Durante las Mesas de Diálogo realizadas en el trimestre, con la participación de la Subred Integrada de Servicios de Salud Sur, la Alcaldía Local de Ciudad Bolívar, la Secretaría Distrital de Salud, el equipo técnico-operativo y las veedurías ciudadanas, se socializaron y analizaron los avances del Convenio Interadministrativo No. 1692 de 2024 correspondientes a los periodos octavo, noveno y décimo de ejecución. El ejercicio de seguimiento evidenció un avance progresivo y sostenido del convenio, así como el fortalecimiento del control social, la transparencia y la articulación interinstitucional. Las inquietudes formuladas por los veedores fueron atendidas mediante información técnica y soportes de ejecución, ratificando que el convenio avanza conforme a lo programado y bajo criterios técnicos verificables.Las veedurías ciudadanas manifestaron su satisfacción frente al compromiso institucional y la apertura al control social, y se dejó constancia de que las actividades y entregas pendientes se culminarán antes del cierre definitivo del convenio. El cierre formal del proceso de veeduría se realizará en enero de 2026, una vez finalizada en su totalidad la ejecución del Convenio Interadministrativo No. 1692 de 2024.
*Convenio No. 398 de 2024 – Proyecto de Inversión Local en Salud La Candelaria
Mesas de diálogo realizadas 2: Octubre 29 y diciembre 19 de 2025. Durante el trimestre,  se socializaron los avances del convenio, con la participación de la Subred Integrada de Servicios de Salud Sur E.S.E., la administración local, el equipo técnico y la veeduría ciudadana. El seguimiento evidenció un avance adecuado del convenio, el cumplimiento de las actividades programadas y una adecuada articulación interinstitucional, con acompañamiento permanente de la veeduría ciudadana. De manera complementaria, se desarrolló un proceso de capacitación a los veedores ciudadanos orientado al fortalecimiento del control social y el acceso a la información pública. La veeduría manifestó no presentar observaciones frente a la ejecución, destacando la organización y transparencia del proceso. Se dejó constancia de que las actividades pendientes se culminarán antes del cierre definitivo del convenio y que el cierre formal del proceso de veeduría se realizará en enero de 2026.
*Convenio PSPIC No. 4174 de 2024 – Plan de Intervenciones Colectivas.  Eel 29 de septiembre se realizó cierre de la veeeduria. Sin embargo en el mes de dciembre se obtuvo el Premio de la Veeduría Distrital en la categoría Desarrollo Social a la veeduría Plan De Salud Pública De intervenciones Colectivas Subred Sur. 
*Convenio PSPIC  No. 8385626 de 2025  Localidad 19  Ciudad Bolívar. Se realizaron 2 reunioines: 23 de octubre y 14 de noviembre de 2025. Durante el IV trimestre de 2025 se brindó asistencia técnica y apoyo logístico para la presentación pública y el inicio del proceso de control social del Convenio Plan de Salud Pública – Intervenciones Colectivas (PSPIC) No. 8385626 de 2025 en la Localidad de Ciudad Bolívar. Se  socializaron los objetivos, alcance, líneas operativas y presupuesto del convenio, promoviendo la participación ciudadana y la inscripción de personas interesadas en conformar la veeduría ciudadana. Como resultado del proceso participativo, se conformó formalmente la Veeduría Ciudadana del Convenio PSPIC 2025, integrada por doce (12) veedores provenientes de asociaciones de usuarios y liderazgos comunitarios de la localidad. Así mismo, se eligieron de manera unánime la vocería y se definió una ruta metodológica de seguimiento, con acompañamiento de la Secretaría Distrital de Salud, orientada al fortalecimiento del control social, la transparencia y la corresponsabilidad en la gestión pública en salud. Se dejaron establecidos compromisos relacionados con la entrega de información, la realización periódica de mesas de diálogo, la habilitación de espacios físicos, la creación de canales de comunicación permanente y la gestión del aval  de la veeduría ante la personería  personería  distrital. pendiente resolución.
SUMAPAZ:  
28/10/2025: se realiza acompañamiento a la sesion de Taller De Rutas Integrales de Salud.                                                                                            18/11/2025: Se realiza acompañamiento a la Asamblea general de Asociacion de usuarios.        
                                                                        18/12/2025: se realiza acompañamiento a la actividad de Cierre de gestion de la Asociacion de Usuarios.
USME
Se realizó acompañamiento y asistencia técnica a los ejercicios de control social, por parte del profesional de la oficina de participación social de la localidad con el fin de desarrollar  las reuniones de las veedurías en las fechas y temas indicados, así como la entrega del informe de las acciones detalladas en el III Trimestre 2025
Veeduría Hospital Usme 
El  de las reuniones se llevó a cabo en las siguientes fechas: 23 de julio y 28 de agosto, el 15 de septiembre se realizó toma de video para la postulación de reconocimiento al control social definido por la Veeduría Distrital 
Se realizó recorrido técnico con la participación de la veeduría ciudadana, interventoría, consorcio,  institucional y participación comunitaria. 
Se verificaron avances en la obra, especialmente en la carrera 2, auditorio, salas de cirugía, UCI pediátrica y de adultos, obstetricia y áreas críticas. por parte de la veeduria distrital se da un premio por la categoria de desarollo de infrastructura por el Hospital de Usme.
Veeduría Danubio
17 de julio, 05 de agosto y 17 de septiembre. Estos espacios tuvieron como propósito consolidar la relación entre la comunidad y la Subred Sur E.S.E., garantizando la transparencia, la rendición de cuentas y la corresponsabilidad en la gestión de los servicios de salud 
Se realizó revisión de las sesiones pendientes, definiendo lineamientos para la agenda del segundo semestre, estableciendo el cumplimiento de compromisos previos. 
Se estableció fecha del diálogo ciudadano con la gerencia y equipo directivo, fortaleciendo la comunicación Gerencial de la Subred Sur, se reiteró por parte de la veeduría, el iteres por participar activamente en los procesos de seguimiento a la calidad del servicio de la unidad 
Se generó un espacio de interacción directa con la comunidad usuaria para abordar inquietudes sobre los servicios de salud, gestión institucional y resultados de atención 
Se presentó balance de la gestión gerencial y los avances en el modelo MAS Bienestar. 
La veeduría destacó la mejora en la atención al usuario y la respuesta oportuna a peticiones ciudadanas. 
queda como compromiso hacer recorrido a la unidad el 29 de enero del 2026
Veeduría Mari chuela 
las reuniones se llevaron a cabo las siguientes fechas: 17 de julio y 28 de agosto 
Se realiza presentación del ingeniero civil Brayan Barragán, quien acompañara el proceso de seguimiento y ejecución para el  de la obra Marichuela 
Se indica el valor del convenio, así como y el ejecutado respecto al contrato de diseños  
Desde la Subred Sur se adelantan audiencias conciliatorias, con el fin de establecer si existe o no incumplimiento por parte del contratista según el informe de la interventoría 
Se indica la entrega de informes respecto a las audiencias y trámites realizados por parte de la Subred Sur, respecto al  de las audiencias 
en la ultima audencia confriman que se gano la demnada y se tiene una multa a el contratista y hace falta hacer la liquidacion de este mismo para poder hacr publico de nuevo el contrato en secop y poder ejecutar 
Veeduría PIL Usme
La coordinadora del convenio indica que este finaliza en febrero de 2026. Actualmente se siguen desarrollando actividades de los componentes; tres ya fueron finalizados. El cierre definitivo se realizará en febrero.
•	Componente 2 (Dispositivos):
 Inició la semana pasada con acompañamiento de las veedoras. Se han ejecutado entregas por valores de $200 millones en la primera fase y $344 millones en la segunda. Las entregas pendientes se realizarán en enero y el 10 de febrero.
 Se siguen recibiendo canalizaciones, pero se prioriza la lista de personas que ya cumplen los requisitos. Existe lista de espera.
•	Componente 4 (Cuidadores y Personas con Discapacidad):
 Se trabaja con tres grupos, y el cierre de este componente se hará con ellos.
Veeduría PIL San Cristóbal
Durante el III Trimestre se llevaron a cabo tres reuniones de veeduría en el marco del Proyecto de Inversión Local (PIL) San Cristóbal, desarrolladas de manera presencial en la unidad de servicios de Salud San Blas, con el acompañamiento de la facilitadora del contrato a cargo de la Subred Sur, las reuniones se realizaron en las siguientes fechas: 25 de4 julio, 29 de agosto y 24 de septiembre.  
Frente al  de los avances se presentó el estado del proyectó de inversión local entre la Alcaldía Local de San Cristóbal y la Subred Sur. 
Se verificaron las visitas de vulnerabilidad realizadas a personas con discapacidad, las cuales permitieron depurar una base de datos de más de 1.700 usuarios, quedando 611 usuarios habilitados para visitas y verificación. 
Se revisaron los comités de seguimiento y aprobación, donde se priorizaron 3 usuarios aprobados y 9 en lista para la siguiente vigencia. 
Se informó que el proceso de contratación de proveedor estaba nuevamente publicado en SECOP, luego de declararse desierta la primera convocatoria. 
Se resaltó el avance en la gestión operativa, ejecución del quinto mes de contrato y el cumplimiento de los informes ante la Alcaldía Local. 
Se reportaron 12 horas de inscripción en diferentes puntos de la localidad (Bello Horizonte, Santa Teresita y Manzana del Cuidado en Juan Rey). 
se da ya por terminado la entrega de las ayudas tecnicas quedan pendeintes las que vienen del extrangero donde nos dan respuesta que llega en el mes de enero queda convocada a un comite extraordinario para el 22 de enero para poder dra respuesta a la entrega de estos ultimos dispositivos 
VEEDURIA PSPIC En el convenio del convenio PSPIC y equipos más bienestar hogar Usme tiene una nueva metodología ya que va a hacer por localidades y en la localidad de Usme tuvimos tres reuniones durante el mes de noviembre y diciembre para la conformación de la veeduría y poder hacer un control social afectiva donde se tuvo la inscripción y afiliación de 10 personas como veedoras y se escoge por votación a la vocera del grupo y se estipula que las mesas de diálogo para el control del convenio se van hacer para los primeros lunes de cada mes. La resolución de la conformación está en tramite.</t>
  </si>
  <si>
    <t>Realizar de manera articulada con el equipo
GPIL y Control Social jornadas de
fortalecimiento de capacidades</t>
  </si>
  <si>
    <t xml:space="preserve">40.  Promover procesos de formación estructurado en innovadores fortaleciendo  liderazgo comunitarios   alineados con la oferta institucional sectorial, en el marco de la participación social transformadora.  </t>
  </si>
  <si>
    <t xml:space="preserve">Estrategia de capacitación </t>
  </si>
  <si>
    <t xml:space="preserve">SUBRED SUR.  18 marzo: Se realizar invitación a los integrantes de las organizaciones comunitarias de la subred sur a participar en capacitación virtual dirigida por la Secretaria Distrital de Salud en el tema, monitoreo de políticas públicas y proyectos sociales. 
TUNJUELITO.  Se adelanta articulación con los profesionales de la DPSGTYT de la SDS y se realizar el 17 de marzo una jornada de capacitación y socialización de Modelo MAS Bienestar, plan de capacitación de control social y portafolio de la Escuela de Participación de la SDS, la cual se realizar de manera presencial.  Asistieron 18 lideres.  Además se adelanta convocatoria a las jornadas de capacitación de control social de SDS: 07 de marzo lineamientos de GPIL, modalidad presencial en oficina de participación de El Carmen, dirigido por el referente de GPIL de SDS; el 20 de marzo se realizar jornada de capacitación de monitoreo de políticas públicas y proyectos sociales, en modalidad virtual, dirigido por referentes de control social de SDS.  
CIUDAD BOLIVAR: Se realizó articulación con los profesionales de la DPSGTYT de la SDS para  capacitación y socialización de Modelo MAS Bienestar, con las formas de participación de Ciudad Bolívar ( asociaciones de usuarios Hospitales Meissen y Vista Hermosa y COPACOS Ciudad Bolívar), Realizada el día 25 de marzo de 2025. con un total de 23 participantes. el 20 de marzo se realizar jornada de capacitación de monitoreo de políticas públicas y proyectos sociales, realizado  por referentes de control social de SDS.  </t>
  </si>
  <si>
    <t>Acta de reunión, listado de asistencia</t>
  </si>
  <si>
    <t xml:space="preserve">Articular en invitar a los integrantes de las organizaciones comunitarias a las capacitaciones definidas con los demás sectores en los temas de interés comunitarios.  </t>
  </si>
  <si>
    <t xml:space="preserve">SUMAPAZ 20/05/2025 Se realizar articulación con la SDS y se realizar taller Teórico Practico en Salud Mental Manejo de emociones. 
CIUDAD BOLIVAR: Actividad cumplida en el  I trimestre año 2025
Usme Actividad cumplida en el I trimestre año 2025
Tunjuelito: Actividad cumplida </t>
  </si>
  <si>
    <r>
      <t>TUNJUELITO.</t>
    </r>
    <r>
      <rPr>
        <sz val="11"/>
        <color rgb="FF000000"/>
        <rFont val="Arial"/>
      </rPr>
      <t xml:space="preserve">  Se adelanta articulación con los profesionales de control social de la DPSGTYT de la SDS y se realiza mensualmente recordatorio y convocatoria a los lideres de las organizaciones de salud y las veedurias a las sesiones de capacitación virtual de control social asi: 22 de julio con tema liderazgo y toma de decisiones en gestión pública, el 25 de agosto con tema integrigridad y transparencia, el 16 de septiembre herramientas y estrategias para una rendicion de cuentas efectiva y el 18 de septiembre con tema mecanismos de participacion ciudadana. Se deja registro en el acta el recordatorio,</t>
    </r>
    <r>
      <rPr>
        <b/>
        <sz val="11"/>
        <color rgb="FF000000"/>
        <rFont val="Arial"/>
      </rPr>
      <t xml:space="preserve">
CIUDAD BOLIVAR</t>
    </r>
    <r>
      <rPr>
        <sz val="11"/>
        <color rgb="FF000000"/>
        <rFont val="Arial"/>
      </rPr>
      <t xml:space="preserve">:Durante el tercer trimestre de 2025, en Ciudad Bolívar se fortaleció la articulación con la Dirección de Participación Social y Gestión Territorial de la Secretaría Distrital de Salud (DPSGTYT–SDS) para promover el control social en salud, mediante sesiones virtuales dirigidas a líderes y veedores. Estas capacitaciones se realizaron el 22 de julio (liderazgo y toma de decisiones), 25 de agosto (integridad y transparencia), 16 de septiembre (rendición de cuentas efectiva) y 18 de septiembre (mecanismos de participación ciudadana), contribuyendo al fortalecimiento de las competencias ciudadanas y al ejercicio activo de la veeduría en el territorio.                                                                                        </t>
    </r>
    <r>
      <rPr>
        <b/>
        <sz val="11"/>
        <color rgb="FF000000"/>
        <rFont val="Arial"/>
      </rPr>
      <t xml:space="preserve">SUMAPAZ                                                                                                                                                                                                                                 </t>
    </r>
    <r>
      <rPr>
        <sz val="11"/>
        <color rgb="FF000000"/>
        <rFont val="Arial"/>
      </rPr>
      <t xml:space="preserve">Actividad Cumplida </t>
    </r>
  </si>
  <si>
    <t>TUNJUELITO.  En articulación con la Dirección de Participación Social, Gestión Territorial y Transectorialidad (DPSGTYT) de la Secretaría Distrital de Salud (SDS), se garantizó la formación continua de los líderes de Tunjuelito mediante capacitaciones virtuales mensuales. Durante el cuarto trimestre, se registró una participación activa en los siguientes temas clave:
Octubre: Control social (13-oct), transparencia (23-oct), rendición de cuentas (30-oct) y el seminario sobre anticorrupción y ley de garantías (28-oct) liderado por profesionales de la SDS.
Noviembre: El 06 de noviembre se realizó la jornada de análisis de la información, en articulación con profesionales de la SDS y Capital Salud.
Diciembre: El 18 de diciembre se cerró el ciclo con el tema de transparencia, contando con el acompañamiento técnico de la Personería de Bogotá.
La asistencia técnica incluyó recordatorios permanentes y convocatorias oficiales consignadas en actas. Estas jornadas permitieron que los integrantes de las Asociaciones de Usuarios y Veedurías de la localidad fortalecieran sus capacidades en liderazgo, integridad y herramientas para una vigilancia efectiva. Al cierre de 2025, el 100% de los líderes de Tunjuelito cuentan con actualización en normatividad de transparencia y mecanismos de participación ciudadana, alineados con los objetivos de control social del Distrito.
CIUDAD BOLIVAR:Durante el cuarto trimestre de 2025, en Ciudad Bolívar se fortaleció la articulación con la Dirección de Participación Social y Gestión Territorial de la Secretaría Distrital de Salud (DPSGTYT–SDS) para promover el control social en salud, mediante sesiones virtuales dirigidas a líderes y veedores. Estas capacitaciones se realizaron el 22 de julio (liderazgo y toma de decisiones), 25 de agosto (integridad y transparencia), 16 de septiembre (rendición de cuentas efectiva) y 18 de septiembre (mecanismos de participación ciudadana), contribuyendo al fortalecimiento de las competencias ciudadanas y al ejercicio activo de la veeduría en el territorio.                                                                                       
SUMAPAZ                                                                                                                                                                                                                                 18/11/2025: se realiza segunda sesion del Taller Semilleros.                                                                                                                                                                                                                                                                                                                                                                                                         USME: el 18 de noviembre se hizo una socializacion con taller de acreditacion en salud acargo de la profesional de enlace de la oficina de calidad de la subred sur, el dia 27 de noviembre se da socializacion en seguridad social acargo de referente de secretaria de salud.</t>
  </si>
  <si>
    <t xml:space="preserve">b.  Mejorar el acceso a la información por parte de la ciudadanía a través de la ampliación de canales de comunicación por parte de las instituciones. </t>
  </si>
  <si>
    <t>Gestionar y realizar una (1)   socialización con las organizaciones en salud de la Subred Sur, sobre el uso y acceso de los canales  de comunicación de la Subred Sur</t>
  </si>
  <si>
    <t xml:space="preserve">41. Gestionar y realizar una socialización con las organizaciones en salud de la Subred Sur, sobre el uso y acceso a la información pública) por medio de los canales de comunicación con los que cuenta la institución.  (rutas página WEB, información, COLIBRI ) </t>
  </si>
  <si>
    <t>Número de socializaciones realizadas/Número de socializaciones programadas</t>
  </si>
  <si>
    <t>Se realizar el 16 de mayo un taller ce innovación y relacionamiento con las formas de participación de la Subred Sur, en el cual se explican los resultados de los sistemas de información de canales de escucha de la Subred Sur, además se presenta la página web para que se puedan consultar los informes que se elaboran y dan cuenta de la gestión de PQRSF y satisfacción en la Subred Sur.                                                                                                                                                       
SUMAPAZ: Asociación de usuarios En Asamblea del día 20/05/2025 se realizar socialización de los Canales de escucha de la Subred Sur (presencial, telefónico, correspondencia, correo electrónico y redes sociales) además se explica que la Subred cuenta con una página web donde se pueden realizar consultar e informarse de las actividades y eventos que se realizan. Finalmente se dan a conocer los indicadores de PQRS del I trimestre de año.</t>
  </si>
  <si>
    <t xml:space="preserve">Acta e informe de innovación </t>
  </si>
  <si>
    <t>Actividad cumplida en el segundo trimestre de 2025</t>
  </si>
  <si>
    <t>c.  posicionar el control social como elemento básico de la democracia y la transparencia en salud, lo cual incluye el reconocimiento a veedores y a sus redes</t>
  </si>
  <si>
    <t xml:space="preserve">Cuatro (4) Publicaciones en el año de la gestión adelantada por cada una de las veedurías comunitarias en salud en los ejercicios de seguimiento que realizan , en el link de la página de la  Subred. </t>
  </si>
  <si>
    <t xml:space="preserve">42.  Publicación trimestralmente  de  la gestión adelantada por cada una de las veedurías comunitarias en salud en los ejercicios de seguimiento que realizan. </t>
  </si>
  <si>
    <t>Número de publicaciones realizadas/Número de publicaciones programados para capacitación *100</t>
  </si>
  <si>
    <t>profesional especializado</t>
  </si>
  <si>
    <t>Se adelanta la publicación de informe de control social con gestiones de cada veeduría del primer  trimestre de 2025, en página de la Subred Sur https://www.subredsur.gov.co/transparencia/participa-transparencia/control-social/control-social2025</t>
  </si>
  <si>
    <t>Informe publicado en página web</t>
  </si>
  <si>
    <t>Se adelanta la publicación de informe de control social con gestiones de cada veeduría del segundo trimestre de 2025, en página de la Subred Sur https://www.subredsur.gov.co/transparencia/participa-transparencia/control-social/control-social2025</t>
  </si>
  <si>
    <t xml:space="preserve">informe publicado </t>
  </si>
  <si>
    <t>Se adelanta la publicación de informe de control social con gestiones de cada veeduría del cuarto trimestre de 2025, en página de la Subred Sur https://www.subredsur.gov.co/transparencia/participa-transparencia/control-social/control-social2025</t>
  </si>
  <si>
    <t>Una (1) asistencia técnica por parte de los profesionales de participación  por cada veeduría  para la presentación de las experiencias del ejercicio de control social según convocatoria</t>
  </si>
  <si>
    <t xml:space="preserve">43. Asistencia técnica por parte de los profesionales de participación para la presentación de las experiencias del ejercicio de control social según convocatoria </t>
  </si>
  <si>
    <t>No de asistencias técnicas de acuerdo con convocatoria/No.  De asistencias técnicas convocadas *100</t>
  </si>
  <si>
    <r>
      <t>TUNJUELITO:</t>
    </r>
    <r>
      <rPr>
        <sz val="11"/>
        <color rgb="FF000000"/>
        <rFont val="Arial"/>
      </rPr>
      <t xml:space="preserve"> la profesional de participacion realiza socializacion en mesas de dialogo de julio y agosto, de la convocatoria de la veeduria distrital para experiencias exitosas de control social, haciendo sondeo sobre interes por participar, ninguna de las veedurias tuvo interes en participar, teniendo en cuenta que dos de las experiencias fueron ganadoras en el año 2024 y no tienen novedades frente a lo presentado el año anterior y las dos nuevas no cuentan con mayores avances en su trabajó.</t>
    </r>
    <r>
      <rPr>
        <b/>
        <sz val="11"/>
        <color rgb="FF000000"/>
        <rFont val="Arial"/>
      </rPr>
      <t xml:space="preserve">
CIIUDAD BOLÍVAR: </t>
    </r>
    <r>
      <rPr>
        <sz val="11"/>
        <color rgb="FF000000"/>
        <rFont val="Arial"/>
      </rPr>
      <t>Durante el tercer trimestre de 2025, en la veeduría del convenio PSPIS 4174 DE 3024, Se desarrollaron dos iniciativas destacadas que fortalecen la participación ciudadana y visibilizan el impacto del control social en salud pública:• Historieta “Titanes PSPIC” como herramienta de apropiación comunitaria: Se promovió la participación ciudadana a través de la creación de la historieta “Titanes PSPIC”, una estrategia innovadora que visibiliza el trabajo de los veedores y fortalece el sentido de pertenencia frente al ejercicio de control social. Este producto será presentado en la Jornada de Experiencias Significativas del Plan de Salud Pública de Intervenciones Colectivas (PSPIC), liderada por la Secretaría Distrital de Salud, como ejemplo de buenas prácticas en participación e innovación.
• Propuesta de reconocimiento al ejercicio de control social:Se elaboró una propuesta institucional para postular el trabajo de la veeduría distrital al Premio a la Gestión Social, convocado por la Veeduría Distrital. Esta iniciativa busca reconocer el compromiso, la incidencia y los resultados alcanzados por los veedores en el fortalecimiento de la transparencia, la vigilancia ciudadana y la gestión pública en salud.</t>
    </r>
  </si>
  <si>
    <t>TUNJUELITO: la profesional de participación realiza asistencia tecnica a la comision de control social de la Asociacion de Usuarios de Tunal, elaborando la expetiencia voces del Tunal, la cual recibe reconocimiento como segundo puesto en la categoria de infraestructura y movilidad por parte de la Veeduria Distrital.
CIIUDAD BOLÍVAR: Durante el tercer trimestre de 2025, en la veeduría del convenio PSPIS 4174 DE 3024, Se desarrollaron dos iniciativas destacadas que fortalecen la participación ciudadana y visibilizan el impacto del control social en salud pública:•	Historieta “Titanes PSPIC” como herramienta de apropiación comunitaria: Se promovió la participación ciudadana a través de la creación de la historieta “Titanes PSPIC”, una estrategia innovadora que visibiliza el trabajo de los veedores y fortalece el sentido de pertenencia frente al ejercicio de control social. Este producto fue  presentado en la Jornada de Experiencias Significativas del Plan de Salud Pública de Intervenciones Colectivas (PSPIC), liderada por la Secretaría Distrital de Salud, como ejemplo de buenas prácticas en participación e innovación, el día 30 de octubre de 2025.
•Propuesta de reconocimiento al ejercicio de control social:Se elaboró una propuesta institucional para postular el trabajo de la veeduría distrital al Premio a la Gestión Social, convocado por la Veeduría Distrital. Esta iniciativa busca reconocer el compromiso, la incidencia y los resultados alcanzados por los veedores en el fortalecimiento de la transparencia, la vigilancia ciudadana y la gestión pública en salud. la cual gano el Premio de la Veeduría Distrital en la categoría Desarrollo Social a la veeduría Plan De Salud Pública De intervenciones Colectivas Subred Sur, entregado el día 03 de dieciembre de 2025.
USME
Se realizó acompañamiento y asistencia técnica a los ejercicios de control social, por parte del profesional de la oficina de participación social de la localidad con el fin de desarrollar  las reuniones de las veedurías en las fechas y temas indicados, así como la entrega del informe de las acciones detalladas en el III Trimestre 2025
Veeduría Hospital Usme 
El  de las reuniones se llevó a cabo en las siguientes fechas: 23 de julio y 28 de agosto, el 15 de septiembre se realizó toma de video para la postulación de reconocimiento al control social definido por la Veeduría Distrital 
Se realizó recorrido técnico con la participación de la veeduría ciudadana, interventoría, consorcio,  institucional y participación comunitaria. 
Se verificaron avances en la obra, especialmente en la carrera 2, auditorio, salas de cirugía, UCI pediátrica y de adultos, obstetricia y áreas críticas. por parte de la veeduria distrital se da un premio por la categoria de desarollo de infrastructura por el Hospital de Usme.
Veeduría Danubio
17 de julio, 05 de agosto y 17 de septiembre. Estos espacios tuvieron como propósito consolidar la relación entre la comunidad y la Subred Sur E.S.E., garantizando la transparencia, la rendición de cuentas y la corresponsabilidad en la gestión de los servicios de salud 
Se realizó revisión de las sesiones pendientes, definiendo lineamientos para la agenda del segundo semestre, estableciendo el cumplimiento de compromisos previos. 
Se estableció fecha del diálogo ciudadano con la gerencia y equipo directivo, fortaleciendo la comunicación Gerencial de la Subred Sur, se reiteró por parte de la veeduría, el iteres por participar activamente en los procesos de seguimiento a la calidad del servicio de la unidad 
Se generó un espacio de interacción directa con la comunidad usuaria para abordar inquietudes sobre los servicios de salud, gestión institucional y resultados de atención 
Se presentó balance de la gestión gerencial y los avances en el modelo MAS Bienestar. 
La veeduría destacó la mejora en la atención al usuario y la respuesta oportuna a peticiones ciudadanas. 
queda como compromiso hacer recorrido a la unidad el 29 de enero del 2026
Veeduría Mari chuela 
las reuniones se llevaron a cabo las siguientes fechas: 17 de julio y 28 de agosto 
Se realiza presentación del ingeniero civil Brayan Barragán, quien acompañara el proceso de seguimiento y ejecución para el  de la obra Marichuela 
Se indica el valor del convenio, así como y el ejecutado respecto al contrato de diseños  
Desde la Subred Sur se adelantan audiencias conciliatorias, con el fin de establecer si existe o no incumplimiento por parte del contratista según el informe de la interventoría 
Se indica la entrega de informes respecto a las audiencias y trámites realizados por parte de la Subred Sur, respecto al  de las audiencias 
en la ultima audencia confriman que se gano la demnada y se tiene una multa a el contratista y hace falta hacer la liquidacion de este mismo para poder hacr publico de nuevo el contrato en secop y poder ejecutar 
Veeduría PIL Usme
La coordinadora del convenio indica que este finaliza en febrero de 2026. Actualmente se siguen desarrollando actividades de los componentes; tres ya fueron finalizados. El cierre definitivo se realizará en febrero.
•	Componente 2 (Dispositivos):
 Inició la semana pasada con acompañamiento de las veedoras. Se han ejecutado entregas por valores de $200 millones en la primera fase y $344 millones en la segunda. Las entregas pendientes se realizarán en enero y el 10 de febrero.
 Se siguen recibiendo canalizaciones, pero se prioriza la lista de personas que ya cumplen los requisitos. Existe lista de espera.
•	Componente 4 (Cuidadores y Personas con Discapacidad):
 Se trabaja con tres grupos, y el cierre de este componente se hará con ellos.
Veeduría PIL San Cristóbal
Durante el III Trimestre se llevaron a cabo tres reuniones de veeduría en el marco del Proyecto de Inversión Local (PIL) San Cristóbal, desarrolladas de manera presencial en la unidad de servicios de Salud San Blas, con el acompañamiento de la facilitadora del contrato a cargo de la Subred Sur, las reuniones se realizaron en las siguientes fechas: 25 de4 julio, 29 de agosto y 24 de septiembre.  
Frente al  de los avances se presentó el estado del proyectó de inversión local entre la Alcaldía Local de San Cristóbal y la Subred Sur. 
Se verificaron las visitas de vulnerabilidad realizadas a personas con discapacidad, las cuales permitieron depurar una base de datos de más de 1.700 usuarios, quedando 611 usuarios habilitados para visitas y verificación. 
Se revisaron los comités de seguimiento y aprobación, donde se priorizaron 3 usuarios aprobados y 9 en lista para la siguiente vigencia. 
Se informó que el proceso de contratación de proveedor estaba nuevamente publicado en SECOP, luego de declararse desierta la primera convocatoria. 
Se resaltó el avance en la gestión operativa, ejecución del quinto mes de contrato y el cumplimiento de los informes ante la Alcaldía Local. 
Se reportaron 12 horas de inscripción en diferentes puntos de la localidad (Bello Horizonte, Santa Teresita y Manzana del Cuidado en Juan Rey). 
se da ya por terminado la entrega de las ayudas tecnicas quedan pendeintes las que vienen del extrangero donde nos dan respuesta que llega en el mes de enero queda convocada a un comite extraordinario para el 22 de enero para poder dra respuesta a la entrega de estos ultimos dispositivos 
VEEDURIA PSPIC En el convenio del convenio PSPIC y equipos más bienestar hogar Usme tiene una nueva metodología ya que va a hacer por localidades y en la localidad de Usme tuvimos tres reuniones durante el mes de noviembre y diciembre para la conformación de la veeduría y poder hacer un control social afectiva donde se tuvo la inscripción y afiliación de 10 personas como veedoras y se escoge por votación a la vocera del grupo y se estipula que las mesas de diálogo para el control del convenio se van hacer para los primeros lunes de cada mes. La resolución de la conformación está en tramite.</t>
  </si>
  <si>
    <t>d.  Implementar los mecanismos que permitan fortalecer la participación ciudadana en el análisis de información para que esta contribuya a que las autoridades hagan un manejo transparente de los asuntos y recursos públicos</t>
  </si>
  <si>
    <t>Cuatro (4) asistencias técnicas en el año a las veedurías de los programas, proyectos y convenios de acuerdo a la vigencia</t>
  </si>
  <si>
    <t xml:space="preserve">44. Asesoría y asistencia técnica  a las veedurías de los programas, proyectos y convenios de acuerdo a la vigencia. </t>
  </si>
  <si>
    <t>Número de asesorías realizadas/Número de  programados *100</t>
  </si>
  <si>
    <t>TUNJUELITO.  La profesional de participación para Tunjuelito realizar la asistencia técnica para las veedurías: 
Veeduría Obras El Tunal (3).  Se adelanta gestión y asistencia técnica para dos recorridos el 15 de enero y el 12 de marzo.  Durante estas visitas, se identificaron algunas estrategias técnicas implementadas por el contratista para acelerar los procesos constructivos, entre ellas: La tercerización de la construcción de estructuras mediante empresas especializadas, lo cual ha permitido avanzar en la instalación de placas terminadas por piso en un tiempo estimado de 20 días por nivel.  El uso de una grúa alquilada, facilitando el transporte eficiente de materiales hacia los pisos superiores.  La operación de una retroexcavadora en el área B, que ha permitido avanzar en la cimentación pendiente de esa sección del proyectó. 
Veeduría PIL Tunjuelito (4).  Se destacan los siguientes avances: Conformación y legalización de la veeduría: Se cumplió exitosamente con la socialización del convenio a líderes comunitarios, la conformación del equipo veedor y la obtención de la resolución de inscripción por parte de la Personería de Bogotá, emitida el 5 de febrero de 2025.  Acceso a la información del convenio: Se garantizó el acceso a la documentación técnica del convenio por parte de los integrantes de la veeduría, mediante la entrega de carpetas con los soportes requeridos.  Fortalecimiento de capacidades: En el mes de marzo se realizó una capacitación enfocada en los lineamientos de los proyectos de inversión local, que permitió a la veeduría comprender el marco de ejecución, las responsabilidades institucionales y los elementos clave para el seguimiento financiero y operativo.  Participación en espacios de seguimiento: La veeduría acordó su participación en los comités técnicos de seguimiento, lo cual representa un avance importante en el ejercicio de control social, al integrarse a los espacios donde se monitorea el avance físico y financiero del convenio. 
Veeduría Dotación (2) Equipos Biomédicos y Mobiliario Hospitales Meissen y El Tunal:  Se realizar la articulación con el líder de gestión de proyectos de la oficina de  institucional de la Subred Sur el 17 de marzo, estableciendo acuerdos para facilitar el ejercicio de veeduría y las acciones que se requieren.  El 28 de marzo se adelanta la socialización del proyectó y generalidades del mismo a los lideres de las organizaciones de salud de Meissen y Tunal, a su vez se adelanta inscripción de veedores.  
CIUDAD BOLIVAR:CIUDAD BOLIVAR: Durante el I trimestre, se realizó asesorías y asistencia técnicas a las siguientes veedurías:
*PIL Ciudad Bolívar convenio 1692 de 2024: Se  realizaron reuniones los días 6 y 13 de febrero, así como el 1 y 10 de marzo del 2025. Espacios   sean los que se  presentó públicamente el convenio, y se inscribieron personas interesadas en el ejercicio del control social al convenio, se llevó a cabo una capacitación sobre el ejercicio del control social, se realizó una asamblea con las personas inscritas para la conformación de la veeduría, Como resultado, se eligió el delegado del COPACOS ante el Comité Técnico del Convenio y se conformó formalmente la veeduría ciudadana en salud con un total de 14 integrantes, debidamente avalados mediante la Resolución No. PDCPL 21-571 del 28 de marzo de 2025, emitida por la Personería Distrital, con vigencia hasta el 28 de marzo de 2026.
*PIL  LA CANDELARIA CONVENIO No. 398 de 2024. Durante el primer trimestre de 2025, se adelantaron acciones estratégicas de articulación con la Oficina de Desarrollo Institucional, específicamente con el líder de proyectos, con el propósito de fortalecer los mecanismos de control social en torno al convenio 398 de 2024. En ese marco, el 25 de marzo de 2025, se llevó a cabo una jornada de socialización dirigida a los COPACOS de la localidad 17 La Candelaria, con el fin de promover la inscripción de veedores y avanzar en la conformación de la veeduría ciudadana correspondiente.
*PSPIC Convenio 4174 de 2024: Se realizaron reuniones los días enero 23, enero 27, febrero 10 y marzo 31 de 2025. Se realizar presentación pública del Convenio PSPIC- No. 4174 de 2024 A los integrantes de las formas de participación en salud, comunidad en general y líderes, con el fin de inscribir a las personas interesadas en hacer parte de la veeduría para realizar control social al convenio. Se realizar conformación de la veeduría, quedando un total de 24 veedores y se solicita a la personería el aval de la veeduría, la cual es aprobada mediante resolución No.  PDCPL 21-559 Inicia 27 de febrero y Finaliza: 27 de diciembre de 2025. Se realzó una mesa de diálogo en la que se presentó el programa PAI Y se establecieron acuerdos para el proceso de la veeduría.</t>
  </si>
  <si>
    <t xml:space="preserve">TUNJUELITO.  La profesional de participación para Tunjuelito realizar la asistencia técnica para las veedurías: 
Veeduría Obras El Tunal.  Se adelanta gestión y asistencia técnica para dos mesas de diálogo los días 09 de abril y 11 de junio, destacando seguimiento a avances de obra y proceso de prórroga. además de un recorrido adelantado el 14 de mayo. A su vez se realizar participación el 22 de abril en seguimiento de avances por parte de la JAL Tunjuelito.
Veeduría PIL Tunjuelito.  Se destacan los siguientes avances la realización de tres mesas de diálogo, en la que se presentan las acciones operativas y de ejecución financiera, destacando el seguimiento a la solicitud de ajuste al cronograma de trabajó por temas administrativos de contratación de proveedores de kits, y de dispositivos de asistencia personal. las mesas de diálogo se realizaron el 11 de abril, el 27 de mayo y el 27 de junio.  
Veeduría Dotación Equipos Biomédicos y Mobiliario Hospitales Meissen y El Tunal:  Se realizan una reunión de conformación e inducción de veeduría el 03 de abril, y dos mesas de diálogo los días 08 de mayo y 12 de junio, destacando la socialización del proceso precontractual para elaboración de fichas técnicas de equipos biomédicos y la presentación de listas de equipos para cada hospital.
Veeduría PIL DAP Rafael Uribe. Se realizar una reunión de acuerdos de trabajó y revisión de resolución de conformación de veeduría, haciendo acuerdos de reunión y entrega de documentos por parte de la facilitadora, y presentación del procedimiento de control social de la Subred Sur el 21 de mayo. Además una mesa de diálogo realizada el 20 de junio, en la cual se presentaron los avances en la ejecución de proyectó y las acciones administrativas de la Subred Sur para contratación de proveedor de DAP.  
USME
Se realizó acompañamiento y asistencia técnica a los ejercicios de control social, por parte del profesional de la oficina de participación social de la localidad con el fin de desarrollar  las reuniones de las veedurías en las fechas y temas indicados, así como la entrega del informe de las acciones detalladas en el II Trimestre 2025
Veeduría Hospital Usme 
10 abril – 08 mayo
Durante las reuniones y recorridos se brindaron respuestas a inquietudes sobre paneles solares, estado de pisos, helipuerto, trámites con la curaduría, facturación de servicios públicos, avances en jardinería, estudios técnicos (fotometría, acueducto, alcantarillado), y estado de zonas específicas como la carrera 2 y el auditorio. Se indicó que hasta el 30 de abril no se ha entregado ninguna área finalizada a la interventoría. 
Se reiteró el compromiso de entregar documentación requerida y coordinar mesas técnicas entre el sector Salud, Gobernación de Cundinamarca, Alcaldía Mayor, Subred Sur, empresas servicios y otras entidades que permitan la entrega y puesta en funcionamiento del Hospital de Usme
Veeduría Danubio
25 de abril, 14 de mayo y 11 de junio
resaltando la participación y acompañamiento de las oficinas de  institucional, dirección administrativa, profesional de enlace, participación comunitaria, de la Subred Sur, así como del constructor y entidades invitadas como la Veeduría Distrital y la SDS.   
con el fin de dar respuesta a las observaciones realizadas frente a temas de infraestructura y servicios en esta unidad, se ha fortalecido el ejercicio ciudadano, gracias a la garantía y adecuada prestación de los servicios de salud
Veeduría Mari chuela 
29 de abril y 19 de junio
Durante los meses de abril y junio de 2025 se llevaron a cabo reuniones con los miembros de la Veeduría Ciudadana del Proyecto USS Mari chuela, con el objetivo de realizar seguimiento técnico, financiero y jurídico a la ejecución de la fase de estudios y diseños del proyectó de infraestructura en salud, sus avances, dificultades contractuales y compromisos institucionales adquiridos por parte de la Subred Sur y la SDS.  
La Subred Sur, a través de su Oficina de Desarrollo Institucional y Gerencia de Proyectos, presentó los avances del contrato de estudios y diseños, así como la situación contractual del contratista y de la interventoría
Veeduría PIL Usme
21 de abril, 20 de mayo y 25 de junio
Se realizó socialización general del contrato y entrega de carpetas físicas a veedores, la cual contenía la siguiente documentación: Presentación del contrato, anexos técnicos, acta de inició, resolución de personería.  
De igual manera se hizo presentación y seguimiento de avances del contrato de acuerdo con las observaciones realizadas por la veeduría ciudadana, como la necesidad que se garantice la contratación total del talento humano requerido por parte de la Subred Sur para el  de dicho contrato
Veeduría PIL San Cristóbal
15 abril, 19 de mayo y 26 de junio 
Se socializaron los objetivos, fases y alcance del contrato firmado entre la Alcaldía Local de San Cristóbal y la Subred Sur. 
Se aclaró la metodología de inscripción y priorización de beneficiarios, haciendo énfasis en los usuarios inscritos desde 2018 que no han sido atendidos. 
Se reportaron avances en la depuración de bases de datos, visitas domiciliarias para evaluación de necesidades, toma de medidas, y validación de ayudas técnicas. 
Se realizaron actividades de inscripción en campo y en la sede de la alcaldía, incluyendo visitas a sectores como Juan Rey, Aguas Claras y San Martín. 
El contrato inició el 3 de febrero de 2025 y su vigencia se extiende hasta enero de 2026. 
CIUDAD BOLIVAR: Durante el II trimestre, se realizó asesorías y asistencia técnicas a las siguientes veedurías:
*PIL Ciudad Bolívar convenio 1692 de 2024: Durante el segundo trimestre se brindaron asistencias técnicas y apoyo logístico a los veedores para desarrollar 3 mesas de diálogo para la presentación de avances del convenio, realizadas en las siguientes fechas: 07 de abril, el 12 de mayo y 16 de junio de 2025. Se realizó socialización de avances del convenio, se logró culminar la fase de alistamiento y avanzar progresivamente en las acciones técnicas, operativas y comunitarias, dando cumplimiento a las actividades programadas en cronogramas y consolidando procesos de inscripciones, focalización y articulación institucional y comunitaria, evaluación de beneficiarios, priorizando población con discapacidad en zonas urbanas y rurales. Se aclararon inquietudes a los veedores y se cumplió al 100% con los compromisos establecidos en cada mesa de diálogo.
**PIL  LA CANDELARIA CONVENIO No. 398 de 2024. Durante el  II trimestre de 2025, se realizaron 3 mesas de diálogo , en las siguientes fechas: abril 11, mayo29 y junio 26 de 2025, se socializaron los avances del convenio,  en el  de las diferentes mesas de diálogo los veedores  plantearon revisar los tiempos de ejecución y posibles prórrogas, con el propósito de minimizar riesgos de afectación a la comunidad beneficiaria y a la gestión institucional.   se cumple con los compromisos establecidos y Se Entrega carpeta con contrato a los veedores,  cronograma de actividades del convenio para seguimiento de control social ,  se Socializó el  formato de seguimiento de control social,  se realizó  inscripción de la veeduría ante la Personería de Bogotá y se Crear grupo de WhatsApp para información del convenio. 
*PSPIC Convenio 4174 de 2024:  e brindó asistencias técnicas y apoyo logístico a los veedores para la realización de 3 mesas de diálogo en las siguientes fechas: abril 28, mayo 26 y junio 27 de 2025. Se verificó cumplimiento de los compromisos establecidos en mesas previas, entre ellos: Entrega de cronograma de actividades de seguimiento a los veedores, socialización de ejecución presupuestal del convenio, Presentación de avances EBEH con mayor claridad y mediante gráficas y socialización de avances del Convenio PSPIC 4174 de 2024. Durante el trimestre se realizaron un total de 51 seguimientos de control social por parte de los veedores, Se evidencia crecimiento en la participación y apropiación de los procesos de control social. Se destaca liderazgo y constancia, fortaleciendo la veeduría y promoviendo gestión participativa y transparente.  Durante las mesas se presentaron inquietudes reiteradas de los veedores, que se resolvieron oportunamente.
Veeduría Dotación Equipos Biomédicos y Mobiliario Hospitales Meissen y El Tunal:  Se realizan una reunión de conformación e inducción de veeduría el 03 de abril, y dos mesas de diálogo los días 08 de mayo y 12 de junio, destacando la socialización del proceso precontractual para elaboración de fichas técnicas de equipos biomédicos y la presentación de listas de equipos para cada hospital.
Subred Sur se realizar conformación de la veeduría ruta de salud </t>
  </si>
  <si>
    <r>
      <t>TUNJUELITO.</t>
    </r>
    <r>
      <rPr>
        <sz val="11"/>
        <color rgb="FF000000"/>
        <rFont val="Arial"/>
      </rPr>
      <t xml:space="preserve">  La profesional de participación para Tunjuelito realizar la asistencia técnica para las veedurías:
Veeduría Obras El Tunal.  Se adelanta gestión y asistencia técnica para una mesa de diálogo el 13 de agosto, destacando seguimiento a avances de obra y proceso de prórroga y adicion al contrato; además de dos recorridos adelantados el 09 de julio y el 10 de septiembre. A su vez se tuvo participación el 26 de septiembre en reunion extraordinatra para presentacion plan de contingencia de intervención en espacio publico y areas de hospitalizacion.
Veeduría PIL Tunjuelito.  Se destacan los siguientes avances la realización de tres mesas de diálogo, en la que se presentan las acciones operativas y de ejecución financiera, destacando el seguimiento a la solicitud de ajuste al cronograma de trabajó por temas administrativos de contratación de proveedores de kits, y de dispositivos de asistencia personal. las mesas de diálogo se realizaron el 16 de julio, 27 de agosto y 24 de septiembre. 
Veeduría PIL DAP Rafael Uribe. Se realizan tres mesas de diálogo realizada el 18 de julio, el 15 de agosto y el 19 de septiembre, en las cuales se presentaron los avances en la ejecución de proyecto y las acciones administrativas de la Subred Sur para contratación de proveedor de DAP. 
Veeduría Dotación Equipos Biomédicos y Mobiliario Hospitales Meissen y El Tunal:  Se realizan tres mesas de diálogo los días 10 de julio, 14 de agosto y 11 de septiembre, destacando la socialización del proceso SECOP  invitacion puiblica a contratacion de proveedores para los equipos.</t>
    </r>
    <r>
      <rPr>
        <b/>
        <sz val="11"/>
        <color rgb="FF000000"/>
        <rFont val="Arial"/>
      </rPr>
      <t xml:space="preserve">
CIUDAD BOLIVAR;</t>
    </r>
    <r>
      <rPr>
        <sz val="11"/>
        <color rgb="FF000000"/>
        <rFont val="Arial"/>
      </rPr>
      <t xml:space="preserve">
La profesional de participación realizó asesoría y asistencia técnicas a las siguientes veedurías:
*Dotación de Equipos Biomédicos – Hospitales Meissen y Tunal
Mesas de diálogo realizadas3: 10 de julio, 14 de agosto y 11 de septiembre de 2025
Se socializaron los avances en la dotación de equipos biomédicos. Se presentó el estado de los procesos en la plataforma SECOP, En el Hospital Meissen se logró avanzar con los equipos requeridos, mientras que en el Hospital Tunal dos equipos quedaron desiertos por temas de importación y aranceles, los cuales serán gestionados mediante un convenio especial con la Secretaría Distrital de Salud. Se fortaleció la participación ciudadana y se reafirmó el compromiso institucional con la transparencia.
*Convenio No. 1692 de 2024 – Proyecto de Inversión Local en Salud Ciudad Bolívar:
Mesas de diálogo realizadas 3: 14 de julio, 25 de agosto y 8 de septiembre de 2025
Se reorganizó el grupo de veedores por componentes del convenio (asistencia personal, salud oral, etc.). En cada mesa se socializaron los avances por componente, se fortaleció la articulación institucional y la participación comunitaria, consolidando el control social como herramienta clave para la transparencia y la rendición de cuentas.
*Convenio No. 398 de 2024 – Proyecto de Inversión Local en Salud La Candelaria
Mesas de diálogo realizadas 3: 31 de julio, 28 de agosto y 25 de septiembre de 2025
Las reuniones permitieron el seguimiento técnico, físico y financiero del convenio orientado al suministro de Dispositivos de Asistencia Personal (DAP). Se socializaron los avances del convenio por componente, se contrató al proveedor y se realizaron comités de aprobación de ayudas técnicas. La Subred Sur alcanzó un avance físico del 82,2% y financiero del 84,1%. La veeduría destacó la apertura institucional y la claridad en la información, fortaleciendo la confianza ciudadana en el proceso.
*Convenio PSPIC No. 4174 de 2024 – Plan de Intervenciones Colectivas
Mesas de diálogo realizadas 3: 28 de julio, 25 de agosto y 29 de septiembre de 2025
Se consolidó el seguimiento al convenio con un avance financiero del 89% y cumplimiento del 88% en metas. Se realizaron intervenciones en las localidades de Ciudad Bolívar, Usme, Tunjuelito y Sumapaz, Se promovió la participación ciudadana con estrategias como la historieta “Titanes PSPIC”. La veeduría realizó 160 seguimientos y cerró su ejercicio de veeduría en septiembre, elaborando un informe final de ejercicio, destacando la transparencia y el impacto positivo en la gestión territorial de salud pública.
 </t>
    </r>
    <r>
      <rPr>
        <b/>
        <sz val="11"/>
        <color rgb="FF000000"/>
        <rFont val="Arial"/>
      </rPr>
      <t xml:space="preserve">
SUMAPAZ                  </t>
    </r>
    <r>
      <rPr>
        <sz val="11"/>
        <color rgb="FF000000"/>
        <rFont val="Arial"/>
      </rPr>
      <t xml:space="preserve">                                                                                                                                                                                                     En la secion de del mes de Julio se realizo avances de la gestión, ejecución y avances del convenio 143 y 145 de la Alcaldia Local de Sumapaz. </t>
    </r>
  </si>
  <si>
    <t>TUNJUELITO.
La profesional de participación para Tunjuelito realizar la asistencia técnica para las veedurías: 
Veeduría Obras El Tunal: Se realizaron mesas de diálogo (08-oct y 10-dic) y un recorrido (12-nov). Se identificaron alertas críticas por la relación entre contratista y supervisión, dificultades administrativas en el trámite de prórroga y adición presupuestal, y retrasos significativos tanto en obra física como en la consecución de equipos de dotación.
Veedurías PIL Tunjuelito: Culminó exitosamente con el 100% de actividades cumplidas. Se realizaron mesas el 22-oct y 19-nov para evaluación del control social, y el 18-dic los veedores entregaron su informe final de cierre del convenio.
Veeduria PIL DAPS Rafael Uribe Uribe: Se realizaron mesas el 17-oct, 21-nov y 12-dic. Se destaca la adjudicación del contrato al proveedor ENTIS el 09 de diciembre, proyectando las primeras entregas para enero y febrero de 2026.
3. Veeduría Dotación Equipos Biomédicos (Meissen y Tunal): Sesiones el 09-oct y 13-nov. Se informó la adjudicación de equipos para Meissen vía SECOP; sin embargo, para el Hospital El Tunal solo se contrató el RX portátil, quedando desiertos los equipos especializados. Se proyecta un nuevo convenio con la SDS para incluir estos elementos y la dotación del nuevo edificio.
4. Veeduría GSP, PSPIC y EMBH Tunjuelito (Nueva): Se inició el proceso de control social para los convenios de Salud Pública y Equipos Médicos Básicos, realizando la socialización el 24-nov y la conformación oficial de la veeduría el 09-dic.
CIUDAD BOLIVAR;
La profesional de participación realizó asesoría y asistencia técnicas a las siguientes veedurías:
*Dotación de Equipos Biomédicos – Hospitales Meissen y Tunal
Durante el IV trimestre de 2025, la profesional de participación brindó asesoría y asistencia técnica a diversas veedurías ciudadanas en la Localidad de Ciudad Bolívar, acompañando espacios de seguimiento, socialización y control social a convenios del sector salud.
*Convenio Interadministrativo No. 1692 de 2024 – PIL Salud Ciudad Bolívar:
Se desarrollaron tres mesas de diálogo los días 14 de octubre, 10 de noviembre y 09 de diciembre de 2025, evidenciando avances progresivos del convenio, atención oportuna a inquietudes ciudadanas y fortalecimiento del control social. El cierre formal de la veeduría quedó programado para enero de 2026.
*Convenio Interadministrativo No. 398 de 2024 – PIL Salud La Candelaria:
Se realizaron dos mesas de diálogo los días 29 de octubre y 19 de diciembre de 2025, donde se socializaron avances del convenio, se fortaleció el control social mediante capacitación a veedores y se dejó previsto el cierre de la veeduría en enero de 2026.
*Convenio PSPIC No. 4174 de 2024 – Plan de Intervenciones Colectivas:
El proceso de veeduría culminó el 29 de septiembre de 2025. Posteriormente, en diciembre de 2025, la veeduría recibió el Premio de la Veeduría Distrital, categoría Desarrollo Social.
*Convenio PSPIC No. 8385626 de 2025 – Ciudad Bolívar:
Se realizaron dos reuniones los días 23 de octubre y 14 de noviembre de 2025, en las cuales se presentó públicamente el convenio y se conformó la veeduría ciudadana, integrada por 12 veedores. Se eligió vocería, se definió la ruta de seguimiento y quedaron establecidos compromisos de información, diálogo permanente y gestión del aval ante la Personería Distrital (pendiente resolución).
SUMAPAZ                                                                                                                                                                                                                       18/11/2025: Se realiza socializacion de los lineamientos del Convenio PS-PIC, Equipos mas Bienestar y la conformacion de la Veeduria para el Convenio PS-PIC.                                                                                                                                                                                                                                                                                           USME:                                                                                                                                                                                                                                                                                                                                                                                                                                           USME
Se realizó acompañamiento y asistencia técnica a los ejercicios de control social, por parte del profesional de la oficina de participación social de la localidad con el fin de desarrollar  las reuniones de las veedurías en las fechas y temas indicados, así como la entrega del informe de las acciones detalladas en el III Trimestre 2025
Veeduría Hospital Usme 
El  de las reuniones se llevó a cabo en las siguientes fechas: 23 de julio y 28 de agosto, el 15 de septiembre se realizó toma de video para la postulación de reconocimiento al control social definido por la Veeduría Distrital 
Se realizó recorrido técnico con la participación de la veeduría ciudadana, interventoría, consorcio,  institucional y participación comunitaria. 
Se verificaron avances en la obra, especialmente en la carrera 2, auditorio, salas de cirugía, UCI pediátrica y de adultos, obstetricia y áreas críticas. por parte de la veeduria distrital se da un premio por la categoria de desarollo de infrastructura por el Hospital de Usme.
Veeduría Danubio
17 de julio, 05 de agosto y 17 de septiembre. Estos espacios tuvieron como propósito consolidar la relación entre la comunidad y la Subred Sur E.S.E., garantizando la transparencia, la rendición de cuentas y la corresponsabilidad en la gestión de los servicios de salud 
Se realizó revisión de las sesiones pendientes, definiendo lineamientos para la agenda del segundo semestre, estableciendo el cumplimiento de compromisos previos. 
Se estableció fecha del diálogo ciudadano con la gerencia y equipo directivo, fortaleciendo la comunicación Gerencial de la Subred Sur, se reiteró por parte de la veeduría, el iteres por participar activamente en los procesos de seguimiento a la calidad del servicio de la unidad 
Se generó un espacio de interacción directa con la comunidad usuaria para abordar inquietudes sobre los servicios de salud, gestión institucional y resultados de atención 
Se presentó balance de la gestión gerencial y los avances en el modelo MAS Bienestar. 
La veeduría destacó la mejora en la atención al usuario y la respuesta oportuna a peticiones ciudadanas. 
queda como compromiso hacer recorrido a la unidad el 29 de enero del 2026
Veeduría Marichuela 
las reuniones se llevaron a cabo las siguientes fechas: 17 de julio y 28 de agosto 
Se realiza presentación del ingeniero civil Brayan Barragán, quien acompañara el proceso de seguimiento y ejecución para el  de la obra Marichuela 
Se indica el valor del convenio, así como y el ejecutado respecto al contrato de diseños  
Desde la Subred Sur se adelantan audiencias conciliatorias, con el fin de establecer si existe o no incumplimiento por parte del contratista según el informe de la interventoría 
Se indica la entrega de informes respecto a las audiencias y trámites realizados por parte de la Subred Sur, respecto al  de las audiencias 
en la ultima audencia confriman que se gano la demnada y se tiene una multa a el contratista y hace falta hacer la liquidacion de este mismo para poder hacr publico de nuevo el contrato en secop y poder ejecutar 
Veeduría PIL Usme
La coordinadora del convenio indica que este finaliza en febrero de 2026. Actualmente se siguen desarrollando actividades de los componentes; tres ya fueron finalizados. El cierre definitivo se realizará en febrero.
•	Componente 2 (Dispositivos):
 Inició la semana pasada con acompañamiento de las veedoras. Se han ejecutado entregas por valores de $200 millones en la primera fase y $344 millones en la segunda. Las entregas pendientes se realizarán en enero y el 10 de febrero.
 Se siguen recibiendo canalizaciones, pero se prioriza la lista de personas que ya cumplen los requisitos. Existe lista de espera.
•	Componente 4 (Cuidadores y Personas con Discapacidad):
 Se trabaja con tres grupos, y el cierre de este componente se hará con ellos.
Veeduría PIL San Cristóbal
Durante el III Trimestre se llevaron a cabo tres reuniones de veeduría en el marco del Proyecto de Inversión Local (PIL) San Cristóbal, desarrolladas de manera presencial en la unidad de servicios de Salud San Blas, con el acompañamiento de la facilitadora del contrato a cargo de la Subred Sur, las reuniones se realizaron en las siguientes fechas: 25 de4 julio, 29 de agosto y 24 de septiembre.  
Frente al  de los avances se presentó el estado del proyectó de inversión local entre la Alcaldía Local de San Cristóbal y la Subred Sur. 
Se verificaron las visitas de vulnerabilidad realizadas a personas con discapacidad, las cuales permitieron depurar una base de datos de más de 1.700 usuarios, quedando 611 usuarios habilitados para visitas y verificación. 
Se revisaron los comités de seguimiento y aprobación, donde se priorizaron 3 usuarios aprobados y 9 en lista para la siguiente vigencia. 
Se informó que el proceso de contratación de proveedor estaba nuevamente publicado en SECOP, luego de declararse desierta la primera convocatoria. 
Se resaltó el avance en la gestión operativa, ejecución del quinto mes de contrato y el cumplimiento de los informes ante la Alcaldía Local. 
Se reportaron 12 horas de inscripción en diferentes puntos de la localidad (Bello Horizonte, Santa Teresita y Manzana del Cuidado en Juan Rey). 
se da ya por terminado la entrega de las ayudas tecnicas quedan pendeintes las que vienen del extrangero donde nos dan respuesta que llega en el mes de enero queda convocada a un comite extraordinario para el 22 de enero para poder dra respuesta a la entrega de estos ultimos dispositivos 
VEEDURIA PSPIC En el convenio del convenio PSPIC y equipos más bienestar hogar Usme tiene una nueva metodología ya que va a hacer por localidades y en la localidad de Usme tuvimos tres reuniones durante el mes de noviembre y diciembre para la conformación de la veeduría y poder hacer un control social afectiva donde se tuvo la inscripción y afiliación de 10 personas como veedoras y se escoge por votación a la vocera del grupo y se estipula que las mesas de diálogo para el control del convenio se van hacer para los primeros lunes de cada mes. La resolución de la conformación está en tramite.</t>
  </si>
  <si>
    <t xml:space="preserve">Realizar  el 100% de los compromisos registrados trimestralmente en la plataforma COLIBRI de la veeduría Distrital </t>
  </si>
  <si>
    <t>45. Gestión y seguimiento a los compromisos registrados en la plataforma  COLIBRI de la veeduría Distrital trimestralmente</t>
  </si>
  <si>
    <t>100% de seguimiento a  los compromisos</t>
  </si>
  <si>
    <t>TUNJUELITO.  La profesional de participación para Tunjuelito realizar la asistencia técnica para reporte de dos compromisos COLIBRI: Veeduría Obras El Tunal para entrega de información sobre los recursos y desembolsos para concluir la obra por parte de la oficina de  institucional.  Veeduría PIL Tunjuelito, entrega de documentos del convenio 653 de 2024 en carpeta física.  Los dos tienen respuesta en marzo de 2025.  
CIUDAD BOLIVAR: En el mes de marzo,  se reportan compromisos a la plataforma COLIBRI, sobre los compromisos establecidos en el diálogo ciudadano  con las formas de participación en salud de Ciudad Bolívar y la administración de la Subred Sur, realizado el día 19 de marzo de 2025.</t>
  </si>
  <si>
    <t>Aplicación COLIBRI, actas de reunión, listados de asistencia, registro fotográfico, oficio de respuesta</t>
  </si>
  <si>
    <t xml:space="preserve">TUNJUELITO.  La profesional de participación para Tunjuelito realizar la asistencia técnica para reporte de un compromiso y respuesta COLIBRI: Veeduría Obras El Tunal para entrega de información sobre situación jurídica de área siniestrada jurídicamente donde se construirán las columnas de la pasarela que conectara el tercer y cuarto piso de los edificio nuevo y antiguo. 
CIUDAD BOLIVAR: En el mes de mayo,  se reportan compromisos a la plataforma COLIBRI, sobre los compromisos establecido en la mesa de diálogo de la veeduría PSPIC, dando cumplimiento en el mes de junio.
Subred Sur: se cargan los compromisos y se gestiona a través del aplicativo </t>
  </si>
  <si>
    <t xml:space="preserve">Compromisos Colibrí </t>
  </si>
  <si>
    <t>Subred Sur: El referente de participacion Comunitaria consolida la información y da cumplimiento al reporte de compromisos establecidos en la plataforma colibri, frente al detalle del reporte y cumplimiento del mismo la información se encuentra en el informe de control social III Trimestre</t>
  </si>
  <si>
    <t xml:space="preserve">Cargue de compromisos plataforma Colibri
Matriz de necesidades y expectativas </t>
  </si>
  <si>
    <t>Durante el cuarto trimestre se cumplieron en su totalidad los cinco compromisos establecidos, alcanzando un cumplimiento del 100%.</t>
  </si>
  <si>
    <t xml:space="preserve">en.  Definir en implementar una estrategia de formación dirigida a los funcionarios y la ciudadanía para el fortalecimiento y promoción del control social en las instituciones del sector salud. </t>
  </si>
  <si>
    <t xml:space="preserve"> Una (1)  herramienta pedagógica y tecnológica de formación para el personal de la Subred Sur</t>
  </si>
  <si>
    <t xml:space="preserve">46. Socialización de la herramienta pedagógica y tecnológica de formación para el personal de la Subred Sur, en el tema control social, disponibles en la plataforma MAO. </t>
  </si>
  <si>
    <t xml:space="preserve">Se cuenta con la estructura del curso en el cual se incluyó los elementos principales del Proceso de Participación Comunitaria así como las Formas de Participación en salud, como Subred se esta generando una nueva plataforma como sistema de capacitación. </t>
  </si>
  <si>
    <t xml:space="preserve">módulos </t>
  </si>
  <si>
    <t>f.  crear un observatorio de participación y control social en salud</t>
  </si>
  <si>
    <t xml:space="preserve">convocatoria de la Secretaría de Salud en el plan de capacitación de control social, dirigido a los lideres en salud de la Subred Sur.  </t>
  </si>
  <si>
    <t xml:space="preserve">47. Apoyar la convocatoria de la Secretaría de Salud en el plan de capacitación de control social, dirigido a los lideres en salud de la Subred Sur.  </t>
  </si>
  <si>
    <t>Número de convocatorias realizadas</t>
  </si>
  <si>
    <t xml:space="preserve">TUNJUELITO.  Se adelanta articulación con los profesionales de la DPSGTYT de la SDS y se realizar el 17 de marzo una jornada de capacitación y socialización de Modelo MAS Bienestar, plan de capacitación de control social y portafolio de la Escuela de Participación de la SDS, la cual se realizar de manera presencial.  Asistieron 18 lideres.  Además se adelanta convocatoria a las jornadas de capacitación de control social de SDS: 07 de marzo lineamientos de GPIL, modalidad presencial en oficina de participación de El Carmen, dirigido por el referente de GPIL de SDS; se realizar convocatoria para la jornada de capacitación de monitoreo de políticas públicas y proyectos sociales, programada para el 20 de marzo, en modalidad virtual, dirigido por referentes de control social de SDS. </t>
  </si>
  <si>
    <t>Los veedores reportan dificultades para la conexión de internet y con el acceso a la plataforma TEAMS. Lo mismo que necesidad de apoyo de transporte para las sesiones presenciales.</t>
  </si>
  <si>
    <t xml:space="preserve">Invitaciones o recordatorios en los grupos de WhatsApp </t>
  </si>
  <si>
    <t>TUNJUELITO.  se realizar apoyo a la convocatoria a las jornadas de capacitación: abril 29 estilos de liderazgo en las veedurías, en mayo 22 participación ciudadana en la construcción de políticas públicas y el 24 de junio gestión de conflictos y resolución de problemas en el control social, todas de manera virtual y se apoya en la oficina de participación para facilitar que los lideres de veedurías puedan participar si presentan dificultades en conexión. Vienen participando un promedio de 7 lideres en las sesiones. 
CIUDAD BOLIVAR: Se realizó apoyo en el trimestre la realización  de las  diferentes convocatorias realizadas por la secretaría para la participación de las formas en las jornadas de capacitación sobre el tema de control social. Se realizó a través de los grupo de WhatsApp  de las formas.</t>
  </si>
  <si>
    <t xml:space="preserve">convocatorias </t>
  </si>
  <si>
    <t>TUNJUELITO.  Se adelanta articulación con los profesionales de control social de la DPSGTYT de la SDS y se realiza mensualmente recordatorio y convocatoria a los lideres de las organizaciones de salud y las veedurias a las sesiones de capacitación virtual de control social asi: 22 de julio con tema liderazgo y toma de decisiones en gestión pública, el 25 de agosto con tema integrigridad y transparencia, el 16 de septiembre herramientas y estrategias para una rendicion de cuentas efectiva y el 18 de septiembre con tema mecanismos de participacion ciudadana. Se deja registro en el acta el recordatorio,
CIUDAD BOLIVAR:Durante el tercer trimestre de 2025, en Ciudad Bolívar se fortaleció la articulación con la Dirección de Participación Social y Gestión Territorial de la Secretaría Distrital de Salud (DPSGTYT–SDS) para promover el control social en salud, mediante sesiones virtuales dirigidas a líderes y veedores. Estas capacitaciones se realizaron el 22 de julio (liderazgo y toma de decisiones), 25 de agosto (integridad y transparencia), 16 de septiembre (rendición de cuentas efectiva) y 18 de septiembre (mecanismos de participación ciudadana), contribuyendo al fortalecimiento de las competencias ciudadanas y al ejercicio activo de la veeduría en el territorio.</t>
  </si>
  <si>
    <t xml:space="preserve">TUNJUELITO.  TUNJUELITO.  En articulación con la Dirección de Participación Social, Gestión Territorial y Transectorialidad (DPSGTYT) de la Secretaría Distrital de Salud (SDS), se garantizó la formación continua de los líderes de Tunjuelito mediante capacitaciones virtuales mensuales. Durante el cuarto trimestre, se registró una participación activa en los siguientes temas clave:
Octubre: Control social (13-oct), transparencia (23-oct), rendición de cuentas (30-oct) y el seminario sobre anticorrupción y ley de garantías (28-oct) liderado por profesionales de la SDS.
Noviembre: El 06 de noviembre se realizó la jornada de análisis de la información, en articulación con profesionales de la SDS y Capital Salud.
Diciembre: El 18 de diciembre se cerró el ciclo con el tema de transparencia, contando con el acompañamiento técnico de la Personería de Bogotá.
La asistencia técnica incluyó recordatorios permanentes y convocatorias oficiales consignadas en actas. Estas jornadas permitieron que los integrantes de las Asociaciones de Usuarios y Veedurías de la localidad fortalecieran sus capacidades en liderazgo, integridad y herramientas para una vigilancia efectiva. Al cierre de 2025, el 100% de los líderes de Tunjuelito cuentan con actualización en normatividad de transparencia y mecanismos de participación ciudadana, alineados con los objetivos de control social del Distrito.
CIUDAD BOLIVAR:Durante el cuarto  trimestre de 2025, en Ciudad Bolívar se fortaleció la articulación con la Dirección de Participación Social y Gestión Territorial de la Secretaría Distrital de Salud (DPSGTYT–SDS) para promover el control social en salud, mediante sesiones virtuales dirigidas a líderes y veedores. Estas capacitaciones se realizaron.Durante el cuarto trimestre se evidenció una participación constante en actividades de capacitación y seguimiento relacionadas con control social, transparencia, rendición de cuentas y prevención de la corrupción. En octubre se llevaron a cabo jornadas sobre control social (13 de octubre), transparencia (23 de octubre), rendición de cuentas (30 de octubre) y el seminario de anticorrupción y ley de garantías (28 de octubre), con el acompañamiento de profesionales de la Secretaría Distrital de Salud. El 06 de noviembre se desarrolló un ejercicio de análisis de información en articulación con la SDS y Capital Salud. Posteriormente, el 18 de diciembre, se realizó la jornada de cierre del proceso, enfocada en transparencia, con el apoyo técnico de la Personería de Bogotá.
SUMAPAZ                                                                                                               
*18/11/2025 Se realiza la conformacion de la Veeduria al convenio PS-PIC                                                                                                                                                                                                                                                                                                                                                                USME: En articulación con la Dirección de Participación Social, Gestión Territorial y Transectorialidad (DPSGTYT) de la Secretaría Distrital de Salud (SDS), se garantizó la formación continua de los líderes de Usme mediante capacitaciones virtuales mensuales. Durante el cuarto trimestre, se registró una participación activa en los siguientes temas clave:Octubre: Control social (13-oct), transparencia (23-oct), rendición de cuentas (30-oct) y el seminario sobre anticorrupción y ley de garantías (28-oct) liderado por profesionales de la SDS.Diciembre: El 18 de diciembre se cerró el ciclo con el tema de transparencia, contando con el acompañamiento técnico de la Personería de Bogotá.La asistencia técnica incluyó recordatorios permanentes y convocatorias oficiales consignadas en actas. Estas jornadas permitieron que los integrantes de las Asociaciones de Usuarios y Veedurías de la localidad fortalecieran sus capacidades en liderazgo, integridad y herramientas para una vigilancia efectiva. </t>
  </si>
  <si>
    <t xml:space="preserve">SEGUIENTO I TRIMESTRE </t>
  </si>
  <si>
    <t>SEGUIMIENTO II TRIMESTRE</t>
  </si>
  <si>
    <t>SEGUIMIENTO III TRIMESTRE</t>
  </si>
  <si>
    <t>SEGUIMIENTO IV TRIMESTRE</t>
  </si>
  <si>
    <t xml:space="preserve">Eje Estratégico 5: GESTIÓN Y GARANTIA EN SALUD CON PARTICIPACIÓN EN EL PROCESO DE DECISIÓN (DEMOCRATIZACIÓN EN LA GESTIÓN PÚBLICA, CONOCIMIENTO Y TRANSFORMACIÓN DIGITAL </t>
  </si>
  <si>
    <t xml:space="preserve">a.  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 </t>
  </si>
  <si>
    <t xml:space="preserve"> Una  (1)  articulación por localidad  con  alcaldía, para socialización con  lideres en salud de la Subred Sur, sobre el proceso de planeación y presupuestación participativa.  Total 4</t>
  </si>
  <si>
    <t xml:space="preserve">48.  Articulación  con alcaldía, para la socialización  a los integrantes de las organizaciones en salud de la Subred Sur, sobre el proceso de planeación y presupuestos  participativos.  (MODELO- PILAR PARTICIPACIÓN SOCIAL TRANSFORMADOARA). </t>
  </si>
  <si>
    <t>No.  De articulaciones realizadas / No.  De articulaciones programadas</t>
  </si>
  <si>
    <t>TUNJUELITO. Se realizar articulación con profesionales de la oficina de participación de la Alcaldía Local de Tunjuelito para conocer proyectó de fortalecimiento a las organizaciones comunitarias de la localidad. Se adelanta asistencia técnica a la asociación de usuarios Tunal, asociación de usuarios Tunjuelito y COPACOS Tunjuelito la última semana de marzo, para la inscripción en el proyectó de fortalecimiento, en el que se realizara capacitación virtual, asistencia técnica para formulación de proyectó comunitario y el  de proyectó con apoyo de aproximadamente 4 millones de pesos. 
CIUDAD BOLIVAR: Actividad no programada para este trimestre</t>
  </si>
  <si>
    <t>Se adelanta inscripción y se espera que en el segundo trimestre se defina si fueron avalados para participar.</t>
  </si>
  <si>
    <t>TUNJUELITO. Se realizar articulación con profesionales de la oficina de participación de la Alcaldía Local de Tunjuelito para inscribir y participar en el proyectó de fortalecimiento a las organizaciones comunitarias de la localidad. Se adelanta asistencia técnica a la asociación de usuarios Tunal, asociación de usuarios Tunjuelito y COPACOS Tunjuelito para diligenciamiento de matrices de solicitud de elementos consumibles y para formalizar la existencia de las organizaciones. Se logra que las organizaciones reciban el 11 de junio: Asociación Tunal: 26 buzos, 26 agendas, 26 esferos, 26 botilitos, una grabadora de voz para reuniones, una memoria USB de 128 GB, un disco duro de una tera, esferos de colores y cajas de colores y un micrófono. Asociación de usuarios Tunjuelito recibe: 16 buzos, 16 morrales, 16 botilitos, una grabadora, una memoria USB de 128 GB, un disco duro, un micrófono, lápices y esferos. COPACOS Tunjuelito:  recibe: 14 buzos, 14 morrales, 14 camisas tipo polo, 14 botilitos, 14 sombrillas, una grabadora, una memoria USB de 128 GB, un disco duro, un micrófono, lápices, marcadores y esferos.
USME: Actividad programada para el tercer trimestre</t>
  </si>
  <si>
    <r>
      <t xml:space="preserve">TUNJUELITO: </t>
    </r>
    <r>
      <rPr>
        <sz val="11"/>
        <color rgb="FF000000"/>
        <rFont val="Arial"/>
      </rPr>
      <t>Se realizar articulación con la Alcaldía Local de Tunjuelito y se adelantan dos socializaciones: El 15 de julio se adelanta la Socialización generalidades Lineamiento Presupuestos Participativos 2025 – Coordinador Participación Alcaldía Local. Y el 16 de septiembre, se realizar la Socialización Propuestas que pasaron en presupuestos en Fase Idea Lo Local Participativos 2025 – Profesional Participación Alcaldía Local. El COPACOS presenta cinco propuestas en el marco de los presupuestos para fortalecimiento de las organizaciones sociales y en ambiente con huertas.</t>
    </r>
    <r>
      <rPr>
        <b/>
        <sz val="11"/>
        <color rgb="FF000000"/>
        <rFont val="Arial"/>
      </rPr>
      <t xml:space="preserve">
CIUDAD BOLIVAR: </t>
    </r>
    <r>
      <rPr>
        <sz val="11"/>
        <color rgb="FF000000"/>
        <rFont val="Arial"/>
      </rPr>
      <t xml:space="preserve">El día  se realizó socialización de los avances del proceso de presupuestos participativos por parte de la deleagda de la alcaldía local para los proceso de participación.                                                                                                                                                                    </t>
    </r>
    <r>
      <rPr>
        <b/>
        <sz val="11"/>
        <color rgb="FF000000"/>
        <rFont val="Arial"/>
      </rPr>
      <t xml:space="preserve">SUMAPAZ  </t>
    </r>
    <r>
      <rPr>
        <sz val="11"/>
        <color rgb="FF000000"/>
        <rFont val="Arial"/>
      </rPr>
      <t>Actividad no programada para el trimestre.</t>
    </r>
    <r>
      <rPr>
        <b/>
        <sz val="11"/>
        <color rgb="FF000000"/>
        <rFont val="Arial"/>
      </rPr>
      <t xml:space="preserve">                                                                                                                                                                                                                          </t>
    </r>
  </si>
  <si>
    <r>
      <rPr>
        <b/>
        <sz val="11"/>
        <color rgb="FF000000"/>
        <rFont val="Arial"/>
      </rPr>
      <t xml:space="preserve">TUNJUELITO: </t>
    </r>
    <r>
      <rPr>
        <sz val="11"/>
        <color rgb="FF000000"/>
        <rFont val="Arial"/>
      </rPr>
      <t xml:space="preserve">Durante el cuarto trimestre, se dio continuidad a la articulación con la Alcaldía Local de Tunjuelito para las etapas finales del proceso. Tras las socializaciones de lineamientos (julio) y de la fase "Idea Lo Local" (septiembre), en este periodo se realizó el acompañamiento técnico a los líderes del COPACOS y Asociaciones de Usuarios para la fase de votaciones ciudadanas. Se promovió la participación activa de la comunidad para respaldar las iniciativas del sector salud y ambiente.
Cabe resaltar que la instancia radicó cinco (5) propuestas estratégicas enfocadas en el fortalecimiento de las organizaciones sociales y la creación de huertas urbanas. Estas iniciativas fueron objeto de promoción durante las jornadas de votación para asegurar su viabilidad comunitaria.
Finalizada la etapa de sufragio, el proceso se encuentra actualmente en la fase de consolidación y publicación de resultados por parte de la Alcaldía Local de Tunjuelito. Se está a la espera del reporte oficial para verificar cuáles de las propuestas alcanzaron el respaldo necesario para su ejecución presupuestal en la vigencia 2026.
</t>
    </r>
    <r>
      <rPr>
        <b/>
        <sz val="11"/>
        <color rgb="FF000000"/>
        <rFont val="Arial"/>
      </rPr>
      <t xml:space="preserve">
</t>
    </r>
    <r>
      <rPr>
        <sz val="11"/>
        <color rgb="FF000000"/>
        <rFont val="Arial"/>
      </rPr>
      <t xml:space="preserve">
</t>
    </r>
    <r>
      <rPr>
        <b/>
        <sz val="11"/>
        <color rgb="FF000000"/>
        <rFont val="Arial"/>
      </rPr>
      <t xml:space="preserve">CIUDAD BOLIVAR: </t>
    </r>
    <r>
      <rPr>
        <sz val="11"/>
        <color rgb="FF000000"/>
        <rFont val="Arial"/>
      </rPr>
      <t xml:space="preserve">En los meses de octubre y noviembre se socializó a las formas  de  Participación el proceso de votación de los presupuestos participativos.                                                                                                                                                                
</t>
    </r>
    <r>
      <rPr>
        <b/>
        <sz val="11"/>
        <color rgb="FF000000"/>
        <rFont val="Arial"/>
      </rPr>
      <t>S</t>
    </r>
    <r>
      <rPr>
        <sz val="11"/>
        <color rgb="FF000000"/>
        <rFont val="Arial"/>
      </rPr>
      <t xml:space="preserve">UMAPAZ  Actividad no programada para el trimestre.                                                                                                                                                                                                                                                                                                                              USME : una integrante de la asociacion de usuarios de salud de Usme presento una propuesta en el  proceso de presupuesto participativos  para el fortalecimiento interno de la organizacion en el proceso de votacion lastimosamnete no quedo seleccionada                 </t>
    </r>
    <r>
      <rPr>
        <b/>
        <sz val="11"/>
        <color rgb="FF000000"/>
        <rFont val="Arial"/>
      </rPr>
      <t xml:space="preserve">                                                                                                                                                                                                                                                                                                                                                                                                                                                                                                                                                                                                                                                                    </t>
    </r>
  </si>
  <si>
    <t xml:space="preserve">b.  Implementar los dispositivos que le permitan a la ciudadanía participar en la gestión del sector salud en los niveles territoriales en institucionales. </t>
  </si>
  <si>
    <t>Una (1)  socialización  por localidad de los proyectos de inversión local en salud  y medio ambiente  con el COPACOS, total 4</t>
  </si>
  <si>
    <t>49.  Socialización  por localidad de los proyectos de inversión local en salud y medio ambiente  con el COPACOS, total 4</t>
  </si>
  <si>
    <t>No.  De socializaciones realizadas / No.  De socializaciones programadas</t>
  </si>
  <si>
    <t>USME: 08 febrero, Se realizó reunión presentación contrato 1241- 2024 suscrito entre la alcaldía local de Usme y la Subred Sur, con el fin de invitar a la población a la inscripción de las estrategias y actividades definidas por el contrato de inversión local, así como la confirmación de la veeduría a dicho contrato y su delegado por parte del COPACOS. 12 marzo, Se realizar reunión virtual presentación contrato 1153 suscrito entre la alcaldía de San Cristóbal y la Subred Sur a lideres sociales de la localidad, con el fin de realizar la inscripción de veedores interesados en el ejercicio de control social de dicho contrato.  
SUMAPAZ:  25/02/2025 Por parte de la delegada de la Alcaldía Local de Sumapaz, se realizar socialización de los convenios 1643 " mejores condiciones de la Salud rural y 1645 prevención de embarazos". 
TUNJUELITO.  Conformación y legalización de la veeduría: Se cumplió exitosamente con la socialización del convenio a líderes comunitarios de asociaciones de usuarios de Tunal y Tunjuelito y de COPACOS Tunjuelito realizada el 22 de enero, la conformación veeduría y la obtención de la resolución de inscripción por parte de la Personería de Bogotá, emitida el 5 de febrero de 2025.  Se adelanta socialización especifica en sesión de COPACOS Tunjuelito del 21 de enero, presentando los tres componentes que se desarrollaran con el CIA 653 de 2024: Salud mental para personas con discapacidad y cuidadores, Entrega de Dispositivos de Asistencia Personal y cofinanciación para promoción de actividad física y salud mental de personas con enfermedades crónicas, definiendo veedores en representación de COPACOS Tunjuelito. 
CIUDAD BOLIVAR:  Se realizó socialización del  Proyecto de Inversión local En Salud Ciudad Bolívar No.1692 de 2024,  se eligió al representante del COPACOS ante el comité técnico del convenio PIL  año 2024 y se realizó inscripción de las personas interesadas en realizar control social al convenio,</t>
  </si>
  <si>
    <t>Listado de asistencia y acta de reunión</t>
  </si>
  <si>
    <t>TUNJUELITO.  Se  realizó la socialización de proyectos de inversión local en salud vigencia 2024 en el primer trimestre, Para el tercer trimestre se presentaran los de ambiente.                                                                                      
SUMAPAZ: 20/05/2025 Se realizar socialización de los avances del proyectó del fondo de  local Convenio "1643". el día 04/06/2025 se participa en la formulación del proyectó del Fondo de Desarrollo Local del 2025.
USME
Se  realizó la socialización de proyectó de inversión local en salud, contrato 1241vigencia 2024 en el primer trimestre, se articula con la alcaldía local Para el tercer trimestre la presentación de los convenios o contratos en el tema medio ambiental. 
CIUDAD BOLIVAR: En  junio 18 se realizó   desde el área de planeación  de la Alcaldía Local De Ciudad Bolívar se realizó  socialización del proyectó de inversión local convenio 2243 de 2025 con el COPACOS.</t>
  </si>
  <si>
    <r>
      <t>TUNJUELITO</t>
    </r>
    <r>
      <rPr>
        <sz val="11"/>
        <color rgb="FF000000"/>
        <rFont val="Arial"/>
      </rPr>
      <t>.  Se  realizó la socialización de proyectos de inversión local en salud vigencia 2024 en el primer trimestre. En cuanto a los proyectos de inversion local en ambiente se presentaron en septiembre de 2025.</t>
    </r>
    <r>
      <rPr>
        <b/>
        <sz val="11"/>
        <color rgb="FF000000"/>
        <rFont val="Arial"/>
      </rPr>
      <t xml:space="preserve">
CIUIDAD BOLIVAR:</t>
    </r>
    <r>
      <rPr>
        <sz val="11"/>
        <color rgb="FF000000"/>
        <rFont val="Arial"/>
      </rPr>
      <t xml:space="preserve">Actividad cumplida al 100% en el segundo trimestre                                                                                                                                   </t>
    </r>
    <r>
      <rPr>
        <b/>
        <sz val="11"/>
        <color rgb="FF000000"/>
        <rFont val="Arial"/>
      </rPr>
      <t xml:space="preserve">SUMAPAZ: </t>
    </r>
    <r>
      <rPr>
        <sz val="11"/>
        <color rgb="FF000000"/>
        <rFont val="Arial"/>
      </rPr>
      <t>En asamblea de mes de Julio se realizo socializacion del de los avances, gestion y seguimiento de los convenios 143 y 145 del la Alcaldia Local de Sumapaz.</t>
    </r>
    <r>
      <rPr>
        <b/>
        <sz val="11"/>
        <color rgb="FF000000"/>
        <rFont val="Arial"/>
      </rPr>
      <t xml:space="preserve">
USME: </t>
    </r>
    <r>
      <rPr>
        <sz val="11"/>
        <color rgb="FF000000"/>
        <rFont val="Arial"/>
      </rPr>
      <t>Actividad cumplida en el primer trimestre</t>
    </r>
  </si>
  <si>
    <t>TUNJUELITO.  Se  realizó la socialización de proyectos de inversión local en salud vigencia 2024 en el primer trimestre y en el cuatro trimestre el 18 de diciembre. En cuanto a los proyectos de inversion local en ambiente se presentaron en septiembre de 2025. 
CIUIDAD BOLIVAR:   El 25 de noviembre de 2025 se realizó la socialización del Proyecto de Inversión Local – Contrato Interadministrativo No. 804 de 2025 de la Localidad de Ciudad Bolívar, dirigida a los integrantes del COPACOS Localidad 19, con el fin de dar a conocer el alcance del convenio y promover la participación ciudadana en su seguimiento. Posteriormente, el 18 de diciembre de 2025, se llevó a cabo la presentación pública del Contrato Interadministrativo No. 804 de 2025 y la consolidación del grupo de personas interesadas en conformar la veeduría ciudadana, dando inicio al proceso de control social sobre la ejecución del convenio.                                                                                                                                
SUMAPAZ: Actividad Cumplida.
USME: Actividad cumplida en el primer trimestre</t>
  </si>
  <si>
    <t xml:space="preserve">C.  Definir los mecanismos que permitan la participación de la población en la toma de decisiones en la inversión pública. </t>
  </si>
  <si>
    <t>Apoyar la convocatoria de  la Secretaría de Salud para espacios de diálogos ciudadanos,  con los lideres de las organizaciones en salud de la Subred Sur, según sea solicitado</t>
  </si>
  <si>
    <t>50. Apoyar la convocatoria de  la Secretaría de Salud para espacios de diálogos ciudadanos,  con los lideres de las organizaciones en salud de la Subred Sur, según sea solicitado</t>
  </si>
  <si>
    <t>TUNJUELITO. se adelanta convocatoria y socialización de espacio de diálogo ciudadano de mujeres organizado por la SDS, programado para el 26 de marzo en el Archivo Distrital. 
CIUDAD BOLIVAR. Actividad no programada para este trimestre</t>
  </si>
  <si>
    <t xml:space="preserve">Los lideres comunitarios manifiestan dificultades para trasladarse por falta de apoyo de transporte hacia el lugar de la reunión. </t>
  </si>
  <si>
    <t xml:space="preserve">Pieza comunicativa de convocatoria al diálogo socializada a los lideres de las organizaciones comunitarias </t>
  </si>
  <si>
    <t>SUMAPAZ: Se divulga pieza comunicativa y se realizar contacto telefónico a los integrantes del Copaco y ASU con el fin de convocarlos al curso de primer respondiente certificado que realizara la SDS el día 25/07/2025 en el Salón Comunal Mario Upegui vereda San Juan.</t>
  </si>
  <si>
    <r>
      <t>Subred sur</t>
    </r>
    <r>
      <rPr>
        <sz val="11"/>
        <color rgb="FF000000"/>
        <rFont val="Arial"/>
      </rPr>
      <t xml:space="preserve">:
El equipo de participacion realizo apoyo a la convocatoria de los dialogos ciudadanos de sector salud asi: 24 de julio con tema conectando voces escuchando para servir mejor intercambiando experiencias sobre tramites y servicios de SDS y el 24 de septiembre con tema infraestructura y prestacion de servicios.
Se logra representacion de cada una de las organizaciones de salud de la Subred Sur. </t>
    </r>
  </si>
  <si>
    <t xml:space="preserve">Registro de convocarotorias y Actas de reunión </t>
  </si>
  <si>
    <t xml:space="preserve">Subred sur:
El equipo de participación realizó apoyo a la convocatoria de los dialogos ciudadanos de sector salud asi: el 23 de octubre. Se logra representacion de cada una de las organizaciones de salud de la Subred Sur. </t>
  </si>
  <si>
    <t xml:space="preserve">d.  Fortalecer los escenarios para la participación en la decisión. </t>
  </si>
  <si>
    <t>Una (1)  matriz de necesidades consolidada</t>
  </si>
  <si>
    <t>51. Consolidar matriz necesidades con los temas posicionados con las organizaciones en salud de la Subred Sur</t>
  </si>
  <si>
    <t>Una matriz consolidada</t>
  </si>
  <si>
    <t>USME. Se consolida las necesidades posicionadas por la Asociación de usuarios en el Dialogo con Gerencia y equipo directivo en la matriz dispuesta para este fin                                                      
SUMAPAZ. Se realizar registro y consolidación en matriz de las necesidades posesionadas en el diálogo ciudadano del día 14/03/2025
TUNJUELITO. Se realizar actualización de la matriz de necesidades con los temas priorizados en el marco de preparación del diálogo ciudadano con la gerencia de la Subred Sur, el cual se realizó el 27 de marzo, estableciendo 29 temas organizados en torno a las categorías de infraestructura, participación, prestación de servicios, humanización y talento humano.  Se destacaron como temas generales las dificultades en la dispensación de medicamentos, el acceso limitado a citas con especialistas, y la solicitud de gestión institucional para garantizar la terminación de las obras en el Hospital El Tunal y en las sedes de los centros de salud El Carmen y San Benito, así como para mitigar problemáticas relacionadas con robo de elementos, inseguridad, daños en la infraestructura, manejo inadecuado de basuras y presencia de habitantes de calle en los entornos de los servicios de salud.
CIUDAD BOLIVAR: Se realizar consolidado en la matriz de necesidades con los temas posicionados por las formas  de participación en el diálogo  ciudadano con equipo directivo de la  Subred Sur, el cual se realizó el  día 19 de marzo, con un total de 16 preguntas  en temas de infraestructura, participación, prestación de servicios, humanización, talento humano y seguridad</t>
  </si>
  <si>
    <t xml:space="preserve">Matriz necesidades posicionadas Asociación Usuarios Usme, organizaciones comunitarias de salud de Sumapaz, Organizaciones comunitarias de Ciudad Bolívar y organizaciones comunitarias de Tunjuelito. </t>
  </si>
  <si>
    <t xml:space="preserve">TUNJUELITO. Se realizar actualización de la matriz de necesidades con los temas priorizados en el marco de preparación del diálogo ciudadano en el marco de la rendición de cuentas de la gerencia de la Subred Sur, estableciendo 29 temas organizados en torno a las categorías de infraestructura, participación, prestación de servicios, humanización y talento humano.  Se destacaron como temas generales las dificultades en la dispensación de medicamentos, el acceso limitado a citas con especialistas, y la solicitud de gestión institucional para garantizar la terminación de las obras en el Hospital El Tunal y en las sedes de los centros de salud El Carmen y San Benito, así como para mitigar problemáticas relacionadas con robo de elementos y equipos biomédicos, inseguridad, daños en la infraestructura, manejo inadecuado de basuras y presencia de habitantes de calle en los entornos de los servicios de salud.                                                                                                
SUMAPAZ. Se realizar registro y consolidación en matriz de las necesidades posesionadas en la Asamblea del día 20/05/2025.
CIUDAD BOLÍVAR: Actividad realizada en el primer trimestre.
Subred Sur : se encuentra la matriz consolidada a junio </t>
  </si>
  <si>
    <r>
      <t>TUNJUELITO</t>
    </r>
    <r>
      <rPr>
        <sz val="11"/>
        <color rgb="FF000000"/>
        <rFont val="Arial"/>
      </rPr>
      <t>. Se adelanta la actualización de la matriz de necesidades con los temas priorizados en el marco de preparación del segundo diálogo ciudadano con equipo directivo de la Subred Sur del segundo semestre, estableciendo 10 temas organizados en torno a las categorías de infraestructura, participación, prestación de servicios, humanización y talento humano.  Se destacaron como temas generales: el acceso limitado a citas con especialistas, la solicitud de gestión institucional para garantizar la terminación de las obras en el Hospital El Tunal y en las sedes de los centros de salud El Carmen y San Benito, solicitud de acciones para mitigar problemáticas relacionadas con robo de elementos y equipos biomédicos, inseguridad, daños en la infraestructura, manejo inadecuado de basuras y presencia de habitantes de calle en los entornos de los servicios de salud.</t>
    </r>
    <r>
      <rPr>
        <b/>
        <sz val="11"/>
        <color rgb="FF000000"/>
        <rFont val="Arial"/>
      </rPr>
      <t xml:space="preserve">
CIUDAD BOLIVAR:</t>
    </r>
    <r>
      <rPr>
        <sz val="11"/>
        <color rgb="FF000000"/>
        <rFont val="Arial"/>
      </rPr>
      <t xml:space="preserve"> Durante el tercer trimestre de 2025 se realizó un recorrido de control social el 26 de septiembre en los centros de atención Mochuelo y Pasquilla, con el objetivo de realizar seguimiento  a  la calidad en la prestación de servicios y recoger las percepciones de los usuarios. Adicionalmente, se programaron visitas para el 2 de octubre a los centros urbanos del Hospital Vista Hermosa (Jerusalén, Manuela Beltrán, Candelaria y Vista Hermosa), así como al Hospital Meissen el día 7 de octubre. Los hallazgos y expectativas identificadas serán socializados en un espacio de diálogo con la gerencia, previsto para el 6 de noviembre de 2025.</t>
    </r>
    <r>
      <rPr>
        <b/>
        <sz val="11"/>
        <color rgb="FF000000"/>
        <rFont val="Arial"/>
      </rPr>
      <t xml:space="preserve">
USME</t>
    </r>
    <r>
      <rPr>
        <sz val="11"/>
        <color rgb="FF000000"/>
        <rFont val="Arial"/>
      </rPr>
      <t xml:space="preserve">
Se sistematiza las necesidades realizadas en el trimestre de acuerdo al desarrollo de los Dialogos Ciudadanos </t>
    </r>
  </si>
  <si>
    <t>Matriz de necesidades</t>
  </si>
  <si>
    <t>TUNJUELITO. Actualización de la matriz de necesidades con temas priorizados por las organizaciones de salud de Tunjuelito, en el marco del segundo diálogo ciudadano del segundo semestre. Se consolidó una matriz con 10 temas prioritarios, organizados en las categorías de: infraestructura, participación, prestación de servicios, humanización y talento humano. Estos insumos fueron presentados y discutidos con la Gerencia durante el diálogo ciudadano realizado el 10 de noviembre. los temas generales priorizados fueron:
Infraestructura y Seguridad: Solicitud de acciones para mitigar el robo de elementos y equipos biomédicos, la inseguridad general, daños en la infraestructura, manejo inadecuado de basuras y la presencia de habitantes de calle en los entornos de los servicios de salud. Gestión para garantizar la terminación de las obras en el Hospital El Tunal y centros de salud El Carmen y San Benito.
Prestación de Servicios: Abordaje del acceso limitado a citas con médicos especialistas.
La matriz de necesidades se convierte en la hoja de ruta para que las problemáticas de Tunjuelito fueran escuchadas directamente por el equipo directivo, asegurando la pertinencia y la corresponsabilidad en la gestión de la Subred Sur.
CIUDAD BOLIVAR: Durante el cuarto trimestre de 2025 se realizó un recorrido de control social el 26 de septiembre en los centros de atención Mochuelo y Pasquilla,  y el 08 de octubre en  los centros urbanos del Hospital Vista Hermosa (Jerusalén, Manuela Beltrán, Candelaria y Vista Hermosa),  con el objetivo de realizar seguimiento  a  la calidad en la prestación de servicios y recoger las percepciones de los usuarios. Adicionalmente,  así como al Hospital Meissen el día 7 de octubre. Los hallazgos y expectativas identificadas fueron socializados en un espacio de diálogo con la gerencia, el 6 de noviembre de 2025.
USME
Se hace recorridos de control social a las unidades la reforma y la flora y los hallazgos positivos y negativos se dieron a conocer en el dialogo ciudadano con gerencia el dia 12 de noviembre en la unidad de danubio , se hizo recorrido a las unidades faltantes como danubio y santa librada                                                                                                                                                                                                                                      SUMAPAZ: Posterior al dialogo ciudadano realizado el dia 18/11/2025 de sistematizo la información.</t>
  </si>
  <si>
    <t>ELABORÓ
(Octubre 2025)</t>
  </si>
  <si>
    <t xml:space="preserve">Ana Milena Bayona Gómez, Rosa Tulia Quintero, Johnny Monroy, Angelica Suarez, Alejandra Rivera y Jenifer Triana </t>
  </si>
  <si>
    <t xml:space="preserve">Profesionales de participación Subred Sur  </t>
  </si>
  <si>
    <t>REVISÓ 
(Octubre 2025)</t>
  </si>
  <si>
    <t xml:space="preserve">Mario Jair Garzón </t>
  </si>
  <si>
    <t xml:space="preserve">Jefe Oficina Participación Comunitaria y Servicio al Ciudadano </t>
  </si>
  <si>
    <t>APROBÓ
(Octubre 2025)</t>
  </si>
  <si>
    <t xml:space="preserve">Dra. Viviana Marcela Clavijo </t>
  </si>
  <si>
    <t>Gerente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</si>
</sst>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0.0"/>
  </numFmts>
  <fonts count="30">
    <font>
      <sz val="11"/>
      <color rgb="FF000000"/>
      <name val="Calibri"/>
      <scheme val="minor"/>
    </font>
    <font>
      <sz val="11"/>
      <color rgb="FF9C0006"/>
      <name val="Calibri"/>
      <family val="2"/>
      <scheme val="minor"/>
    </font>
    <font>
      <b/>
      <sz val="12"/>
      <color rgb="FF000000"/>
      <name val="Arial"/>
    </font>
    <font>
      <b/>
      <sz val="12"/>
      <color theme="1"/>
      <name val="Arial"/>
    </font>
    <font>
      <sz val="12"/>
      <color rgb="FF000000"/>
      <name val="Arial"/>
    </font>
    <font>
      <sz val="12"/>
      <name val="Arial"/>
    </font>
    <font>
      <b/>
      <sz val="11"/>
      <color rgb="FF000000"/>
      <name val="Arial"/>
    </font>
    <font>
      <sz val="11"/>
      <color rgb="FF000000"/>
      <name val="Arial"/>
    </font>
    <font>
      <sz val="16"/>
      <color rgb="FF000000"/>
      <name val="Arial"/>
    </font>
    <font>
      <sz val="14"/>
      <color rgb="FF000000"/>
      <name val="Arial"/>
    </font>
    <font>
      <b/>
      <sz val="14"/>
      <name val="Arial"/>
    </font>
    <font>
      <sz val="11"/>
      <name val="Arial"/>
    </font>
    <font>
      <b/>
      <sz val="12"/>
      <name val="Arial"/>
    </font>
    <font>
      <sz val="12"/>
      <color theme="1"/>
      <name val="Arial"/>
    </font>
    <font>
      <sz val="11"/>
      <color rgb="FFFF0000"/>
      <name val="Arial"/>
    </font>
    <font>
      <b/>
      <sz val="10"/>
      <color rgb="FF000000"/>
      <name val="Arial"/>
    </font>
    <font>
      <sz val="10"/>
      <color rgb="FF000000"/>
      <name val="Arial"/>
    </font>
    <font>
      <sz val="8"/>
      <name val="Calibri"/>
      <family val="2"/>
      <scheme val="minor"/>
    </font>
    <font>
      <sz val="18"/>
      <color rgb="FF000000"/>
      <name val="Arial"/>
    </font>
    <font>
      <sz val="20"/>
      <color rgb="FF000000"/>
      <name val="Arial"/>
    </font>
    <font>
      <sz val="24"/>
      <color rgb="FF000000"/>
      <name val="Arial"/>
    </font>
    <font>
      <b/>
      <sz val="14"/>
      <color rgb="FF000000"/>
      <name val="Arial"/>
    </font>
    <font>
      <sz val="16"/>
      <name val="Arial"/>
    </font>
    <font>
      <sz val="18"/>
      <name val="Arial"/>
    </font>
    <font>
      <sz val="14"/>
      <name val="Arial"/>
    </font>
    <font>
      <b/>
      <sz val="16"/>
      <color rgb="FF000000"/>
      <name val="Arial"/>
    </font>
    <font>
      <b/>
      <sz val="18"/>
      <color rgb="FF000000"/>
      <name val="Arial"/>
    </font>
    <font>
      <sz val="11"/>
      <color theme="1"/>
      <name val="Arial"/>
    </font>
    <font>
      <b/>
      <sz val="16"/>
      <name val="Arial"/>
    </font>
    <font>
      <sz val="11"/>
      <color rgb="FF000000"/>
      <name val="Segoe UI"/>
      <charset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rgb="FF000000"/>
      </patternFill>
    </fill>
  </fills>
  <borders count="4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rgb="FF000000"/>
      </top>
      <bottom style="thin">
        <color rgb="FF000000"/>
      </bottom>
      <diagonal/>
    </border>
    <border>
      <left style="medium">
        <color indexed="64"/>
      </left>
      <right style="thin">
        <color indexed="64"/>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rgb="FF000000"/>
      </left>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s>
  <cellStyleXfs count="2">
    <xf numFmtId="0" fontId="0" fillId="0" borderId="0"/>
    <xf numFmtId="0" fontId="1" fillId="3" borderId="0" applyNumberFormat="0" applyBorder="0" applyAlignment="0" applyProtection="0"/>
  </cellStyleXfs>
  <cellXfs count="336">
    <xf numFmtId="0" fontId="0" fillId="0" borderId="0" xfId="0"/>
    <xf numFmtId="0" fontId="4" fillId="2" borderId="2" xfId="0" applyFont="1" applyFill="1" applyBorder="1" applyAlignment="1">
      <alignment horizontal="center" vertical="top" wrapText="1"/>
    </xf>
    <xf numFmtId="0" fontId="4" fillId="2" borderId="2" xfId="0" applyFont="1" applyFill="1" applyBorder="1" applyAlignment="1">
      <alignment vertical="top" wrapText="1"/>
    </xf>
    <xf numFmtId="0" fontId="7" fillId="2" borderId="2" xfId="0" applyFont="1" applyFill="1" applyBorder="1" applyAlignment="1">
      <alignment vertical="top" wrapText="1"/>
    </xf>
    <xf numFmtId="0" fontId="4" fillId="2" borderId="1"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vertical="top" wrapText="1"/>
    </xf>
    <xf numFmtId="0" fontId="7" fillId="2" borderId="0" xfId="0" applyFont="1" applyFill="1" applyAlignment="1">
      <alignment vertical="top" wrapText="1"/>
    </xf>
    <xf numFmtId="0" fontId="4" fillId="2" borderId="0" xfId="0" applyFont="1" applyFill="1" applyAlignment="1">
      <alignment horizontal="left" vertical="top" wrapText="1"/>
    </xf>
    <xf numFmtId="0" fontId="4" fillId="2" borderId="1" xfId="0" applyFont="1" applyFill="1" applyBorder="1" applyAlignment="1">
      <alignment vertical="center" wrapText="1"/>
    </xf>
    <xf numFmtId="0" fontId="2" fillId="2" borderId="2" xfId="0" applyFont="1" applyFill="1" applyBorder="1" applyAlignment="1">
      <alignment vertical="top" wrapText="1"/>
    </xf>
    <xf numFmtId="0" fontId="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3" fillId="2" borderId="8" xfId="0" applyFont="1" applyFill="1" applyBorder="1" applyAlignment="1">
      <alignment horizontal="center" vertical="top" wrapText="1"/>
    </xf>
    <xf numFmtId="0" fontId="7" fillId="2" borderId="0" xfId="0" applyFont="1" applyFill="1" applyAlignment="1">
      <alignment horizontal="left" vertical="top" wrapText="1"/>
    </xf>
    <xf numFmtId="0" fontId="7" fillId="2" borderId="2" xfId="0" applyFont="1" applyFill="1" applyBorder="1" applyAlignment="1">
      <alignment horizontal="left" vertical="top" wrapText="1"/>
    </xf>
    <xf numFmtId="0" fontId="3" fillId="2" borderId="27"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25"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37" xfId="0" applyFont="1" applyFill="1" applyBorder="1" applyAlignment="1">
      <alignment horizontal="left" vertical="top" wrapText="1"/>
    </xf>
    <xf numFmtId="0" fontId="9" fillId="2" borderId="0" xfId="0" applyFont="1" applyFill="1" applyAlignment="1">
      <alignment horizontal="left" vertical="top" wrapText="1"/>
    </xf>
    <xf numFmtId="0" fontId="21" fillId="2" borderId="2" xfId="0" applyFont="1" applyFill="1" applyBorder="1" applyAlignment="1">
      <alignment horizontal="left" vertical="top" wrapText="1"/>
    </xf>
    <xf numFmtId="0" fontId="16" fillId="2" borderId="0" xfId="0" applyFont="1" applyFill="1" applyAlignment="1">
      <alignment horizontal="left" vertical="top" wrapText="1"/>
    </xf>
    <xf numFmtId="0" fontId="4" fillId="2" borderId="2" xfId="0" applyFont="1" applyFill="1" applyBorder="1" applyAlignment="1">
      <alignment horizontal="center" vertical="center" wrapText="1"/>
    </xf>
    <xf numFmtId="0" fontId="7" fillId="2" borderId="37" xfId="0" applyFont="1" applyFill="1" applyBorder="1" applyAlignment="1">
      <alignment horizontal="left" vertical="top" wrapText="1"/>
    </xf>
    <xf numFmtId="0" fontId="7" fillId="4" borderId="0" xfId="0" applyFont="1" applyFill="1" applyAlignment="1">
      <alignment horizontal="left" vertical="top" wrapText="1"/>
    </xf>
    <xf numFmtId="0" fontId="7" fillId="5" borderId="1" xfId="0" applyFont="1" applyFill="1" applyBorder="1" applyAlignment="1">
      <alignment horizontal="left" vertical="top" wrapText="1"/>
    </xf>
    <xf numFmtId="0" fontId="7" fillId="5" borderId="18" xfId="0" applyFont="1" applyFill="1" applyBorder="1" applyAlignment="1">
      <alignment horizontal="left" vertical="top" wrapText="1"/>
    </xf>
    <xf numFmtId="0" fontId="7" fillId="5" borderId="0" xfId="0" applyFont="1" applyFill="1" applyAlignment="1">
      <alignment horizontal="left" vertical="top" wrapText="1"/>
    </xf>
    <xf numFmtId="0" fontId="27" fillId="5" borderId="1" xfId="0" applyFont="1" applyFill="1" applyBorder="1" applyAlignment="1">
      <alignment horizontal="left" vertical="top" wrapText="1"/>
    </xf>
    <xf numFmtId="0" fontId="7" fillId="5" borderId="7"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5" borderId="5" xfId="0" applyFont="1" applyFill="1" applyBorder="1" applyAlignment="1">
      <alignment horizontal="left" vertical="top" wrapText="1"/>
    </xf>
    <xf numFmtId="0" fontId="11" fillId="5" borderId="7" xfId="0" applyFont="1" applyFill="1" applyBorder="1" applyAlignment="1">
      <alignment horizontal="left" vertical="top" wrapText="1"/>
    </xf>
    <xf numFmtId="0" fontId="14" fillId="5" borderId="2"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5" borderId="20" xfId="0" applyFont="1" applyFill="1" applyBorder="1" applyAlignment="1">
      <alignment horizontal="left" vertical="top" wrapText="1"/>
    </xf>
    <xf numFmtId="0" fontId="7" fillId="5" borderId="39"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1" xfId="0" applyFont="1" applyFill="1" applyBorder="1" applyAlignment="1">
      <alignment vertical="top" wrapText="1"/>
    </xf>
    <xf numFmtId="0" fontId="7" fillId="5" borderId="31" xfId="0" applyFont="1" applyFill="1" applyBorder="1" applyAlignment="1">
      <alignment horizontal="left" vertical="top" wrapText="1"/>
    </xf>
    <xf numFmtId="0" fontId="7" fillId="5" borderId="9" xfId="0" applyFont="1" applyFill="1" applyBorder="1" applyAlignment="1">
      <alignment horizontal="left" vertical="top" wrapText="1"/>
    </xf>
    <xf numFmtId="0" fontId="11" fillId="5" borderId="18" xfId="0" applyFont="1" applyFill="1" applyBorder="1" applyAlignment="1">
      <alignment horizontal="left" vertical="top" wrapText="1"/>
    </xf>
    <xf numFmtId="0" fontId="14" fillId="5" borderId="0" xfId="0" applyFont="1" applyFill="1" applyAlignment="1">
      <alignment horizontal="left" vertical="top" wrapText="1"/>
    </xf>
    <xf numFmtId="0" fontId="7" fillId="5" borderId="13" xfId="0" applyFont="1" applyFill="1" applyBorder="1" applyAlignment="1">
      <alignment horizontal="left" vertical="top" wrapText="1"/>
    </xf>
    <xf numFmtId="0" fontId="11" fillId="5" borderId="1" xfId="1" applyFont="1" applyFill="1" applyBorder="1" applyAlignment="1">
      <alignment horizontal="left" vertical="top" wrapText="1"/>
    </xf>
    <xf numFmtId="0" fontId="11" fillId="5" borderId="18" xfId="1" applyFont="1" applyFill="1" applyBorder="1" applyAlignment="1">
      <alignment horizontal="left" vertical="top" wrapText="1"/>
    </xf>
    <xf numFmtId="0" fontId="11" fillId="5" borderId="0" xfId="1" applyFont="1" applyFill="1" applyAlignment="1">
      <alignment horizontal="left" vertical="top" wrapText="1"/>
    </xf>
    <xf numFmtId="14" fontId="7" fillId="5" borderId="3" xfId="0" applyNumberFormat="1" applyFont="1" applyFill="1" applyBorder="1" applyAlignment="1">
      <alignment horizontal="left" vertical="top" wrapText="1"/>
    </xf>
    <xf numFmtId="0" fontId="11" fillId="5" borderId="0" xfId="0" applyFont="1" applyFill="1" applyAlignment="1">
      <alignment horizontal="left" vertical="top" wrapText="1"/>
    </xf>
    <xf numFmtId="0" fontId="11" fillId="5" borderId="39"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2" xfId="0" applyFont="1" applyFill="1" applyBorder="1" applyAlignment="1">
      <alignment horizontal="left" vertical="top" wrapText="1"/>
    </xf>
    <xf numFmtId="0" fontId="27" fillId="5" borderId="5" xfId="0" applyFont="1" applyFill="1" applyBorder="1" applyAlignment="1">
      <alignment horizontal="left" vertical="top" wrapText="1"/>
    </xf>
    <xf numFmtId="0" fontId="27" fillId="5" borderId="7" xfId="0" applyFont="1" applyFill="1" applyBorder="1" applyAlignment="1">
      <alignment vertical="top" wrapText="1"/>
    </xf>
    <xf numFmtId="0" fontId="27" fillId="5" borderId="7" xfId="0" applyFont="1" applyFill="1" applyBorder="1" applyAlignment="1">
      <alignment horizontal="left" vertical="top" wrapText="1"/>
    </xf>
    <xf numFmtId="0" fontId="27" fillId="5" borderId="0" xfId="0" applyFont="1" applyFill="1" applyAlignment="1">
      <alignment horizontal="left" vertical="top" wrapText="1"/>
    </xf>
    <xf numFmtId="0" fontId="7" fillId="6" borderId="2" xfId="0" applyFont="1" applyFill="1" applyBorder="1" applyAlignment="1">
      <alignment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2"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1" xfId="0" applyFont="1" applyBorder="1" applyAlignment="1">
      <alignment horizontal="left" vertical="center" wrapText="1"/>
    </xf>
    <xf numFmtId="0" fontId="6" fillId="0" borderId="25" xfId="0" applyFont="1" applyBorder="1" applyAlignment="1">
      <alignment horizontal="center" vertical="center" wrapText="1"/>
    </xf>
    <xf numFmtId="0" fontId="21" fillId="0" borderId="25" xfId="0" applyFont="1" applyBorder="1" applyAlignment="1">
      <alignment horizontal="center" vertical="center" wrapText="1"/>
    </xf>
    <xf numFmtId="0" fontId="7" fillId="0" borderId="25" xfId="0" applyFont="1" applyBorder="1" applyAlignment="1">
      <alignment horizontal="left" vertical="center" wrapText="1"/>
    </xf>
    <xf numFmtId="0" fontId="21" fillId="0" borderId="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0" xfId="0" applyFont="1" applyBorder="1" applyAlignment="1">
      <alignment horizontal="center" vertical="center" wrapText="1"/>
    </xf>
    <xf numFmtId="0" fontId="2"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2" xfId="0" applyFont="1" applyBorder="1" applyAlignment="1">
      <alignment horizontal="center" vertical="center" wrapText="1"/>
    </xf>
    <xf numFmtId="0" fontId="7" fillId="0" borderId="3" xfId="0" applyFont="1" applyBorder="1" applyAlignment="1">
      <alignment horizontal="left" vertical="center" wrapText="1"/>
    </xf>
    <xf numFmtId="0" fontId="23" fillId="0" borderId="25" xfId="0" applyFont="1" applyBorder="1" applyAlignment="1">
      <alignment horizontal="center" vertical="center" wrapText="1"/>
    </xf>
    <xf numFmtId="0" fontId="2" fillId="0" borderId="3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23" fillId="0" borderId="8" xfId="0" applyFont="1" applyBorder="1" applyAlignment="1">
      <alignment horizontal="center" vertical="center" wrapText="1"/>
    </xf>
    <xf numFmtId="0" fontId="7" fillId="0" borderId="2" xfId="0" applyFont="1" applyBorder="1" applyAlignment="1">
      <alignment horizontal="left" vertical="center" wrapText="1"/>
    </xf>
    <xf numFmtId="0" fontId="22" fillId="0" borderId="37" xfId="0" applyFont="1" applyBorder="1" applyAlignment="1">
      <alignment horizontal="center" vertical="center" wrapText="1"/>
    </xf>
    <xf numFmtId="0" fontId="22" fillId="0" borderId="25" xfId="0" applyFont="1" applyBorder="1" applyAlignment="1">
      <alignment horizontal="center" vertical="center" wrapText="1"/>
    </xf>
    <xf numFmtId="0" fontId="27"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textRotation="90" wrapText="1"/>
    </xf>
    <xf numFmtId="17" fontId="2" fillId="0" borderId="1" xfId="0" applyNumberFormat="1" applyFont="1" applyBorder="1" applyAlignment="1">
      <alignment horizontal="center" vertical="center" textRotation="90" wrapText="1"/>
    </xf>
    <xf numFmtId="0" fontId="2" fillId="0" borderId="27" xfId="0"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7"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2"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0"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3" xfId="0" applyFont="1" applyBorder="1" applyAlignment="1">
      <alignment horizontal="center" vertical="center" textRotation="90" wrapText="1"/>
    </xf>
    <xf numFmtId="17" fontId="2" fillId="0" borderId="3" xfId="0" applyNumberFormat="1" applyFont="1" applyBorder="1" applyAlignment="1">
      <alignment horizontal="center" vertical="center" textRotation="90" wrapText="1"/>
    </xf>
    <xf numFmtId="0" fontId="6"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4" fillId="0" borderId="6" xfId="0" applyFont="1" applyBorder="1" applyAlignment="1">
      <alignment horizontal="center" vertical="center" wrapText="1"/>
    </xf>
    <xf numFmtId="164" fontId="5" fillId="0" borderId="3"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5" fillId="0" borderId="4" xfId="0" applyFont="1" applyBorder="1" applyAlignment="1">
      <alignment horizontal="center" vertical="center" wrapText="1"/>
    </xf>
    <xf numFmtId="0" fontId="11" fillId="0" borderId="1" xfId="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Border="1" applyAlignment="1">
      <alignment horizontal="center" vertical="center" textRotation="90" wrapText="1"/>
    </xf>
    <xf numFmtId="0" fontId="11" fillId="0" borderId="23"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3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5" xfId="0" applyFont="1" applyBorder="1" applyAlignment="1">
      <alignment horizontal="center" vertical="center" textRotation="90" wrapText="1"/>
    </xf>
    <xf numFmtId="0" fontId="11" fillId="0" borderId="25" xfId="0" applyFont="1" applyBorder="1" applyAlignment="1">
      <alignment horizontal="center" vertical="center" wrapText="1"/>
    </xf>
    <xf numFmtId="0" fontId="24" fillId="0" borderId="2" xfId="0" applyFont="1" applyBorder="1" applyAlignment="1">
      <alignment horizontal="center" vertical="center" wrapText="1"/>
    </xf>
    <xf numFmtId="0" fontId="11" fillId="0" borderId="28" xfId="0" applyFont="1" applyBorder="1" applyAlignment="1">
      <alignment horizontal="center" vertical="center" wrapText="1"/>
    </xf>
    <xf numFmtId="0" fontId="28" fillId="0" borderId="37" xfId="0" applyFont="1" applyBorder="1" applyAlignment="1">
      <alignment horizontal="center" vertical="center" wrapText="1"/>
    </xf>
    <xf numFmtId="0" fontId="11" fillId="0" borderId="37" xfId="0" applyFont="1" applyBorder="1" applyAlignment="1">
      <alignment horizontal="center" vertical="center" wrapText="1"/>
    </xf>
    <xf numFmtId="0" fontId="6"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2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164" fontId="5" fillId="0" borderId="20"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5" fillId="0" borderId="37" xfId="0" applyFont="1" applyBorder="1" applyAlignment="1">
      <alignment horizontal="center" vertical="center" wrapText="1"/>
    </xf>
    <xf numFmtId="164" fontId="5" fillId="0" borderId="37" xfId="0" applyNumberFormat="1" applyFont="1" applyBorder="1" applyAlignment="1">
      <alignment horizontal="center" vertical="center" wrapText="1"/>
    </xf>
    <xf numFmtId="0" fontId="5" fillId="0" borderId="37" xfId="0" applyFont="1" applyBorder="1" applyAlignment="1">
      <alignment horizontal="center" vertical="center" textRotation="90" wrapText="1"/>
    </xf>
    <xf numFmtId="0" fontId="25"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15" fillId="0" borderId="1" xfId="0" applyFont="1" applyBorder="1" applyAlignment="1">
      <alignment horizontal="center" vertical="center" textRotation="90" wrapText="1"/>
    </xf>
    <xf numFmtId="17" fontId="15" fillId="0" borderId="1" xfId="0" applyNumberFormat="1" applyFont="1" applyBorder="1" applyAlignment="1">
      <alignment horizontal="center" vertical="center" textRotation="90" wrapText="1"/>
    </xf>
    <xf numFmtId="0" fontId="13" fillId="0" borderId="22" xfId="0" applyFont="1" applyBorder="1" applyAlignment="1">
      <alignment horizontal="center" vertical="center" wrapText="1"/>
    </xf>
    <xf numFmtId="0" fontId="13" fillId="0" borderId="9" xfId="0" applyFont="1" applyBorder="1" applyAlignment="1">
      <alignment horizontal="center" vertical="center" textRotation="90" wrapText="1"/>
    </xf>
    <xf numFmtId="0" fontId="3" fillId="0" borderId="9"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4" fillId="0" borderId="20" xfId="0" applyFont="1" applyBorder="1" applyAlignment="1">
      <alignment horizontal="center" vertical="center" textRotation="90" wrapText="1"/>
    </xf>
    <xf numFmtId="0" fontId="7" fillId="0" borderId="29" xfId="0" applyFont="1" applyBorder="1" applyAlignment="1">
      <alignment horizontal="center" vertical="center" wrapText="1"/>
    </xf>
    <xf numFmtId="0" fontId="26"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11" fillId="0" borderId="7" xfId="0" applyFont="1" applyBorder="1" applyAlignment="1">
      <alignment horizontal="left" vertical="center" wrapText="1"/>
    </xf>
    <xf numFmtId="0" fontId="7" fillId="0" borderId="8" xfId="0" applyFont="1" applyBorder="1" applyAlignment="1">
      <alignment horizontal="left" vertical="center" wrapText="1"/>
    </xf>
    <xf numFmtId="0" fontId="11" fillId="0" borderId="37" xfId="0" applyFont="1" applyBorder="1" applyAlignment="1">
      <alignment horizontal="left" vertical="center" wrapText="1"/>
    </xf>
    <xf numFmtId="0" fontId="7" fillId="0" borderId="37" xfId="0" applyFont="1" applyBorder="1" applyAlignment="1">
      <alignment horizontal="left" vertical="center" wrapText="1"/>
    </xf>
    <xf numFmtId="0" fontId="11" fillId="0" borderId="18" xfId="1" applyFont="1" applyFill="1" applyBorder="1" applyAlignment="1">
      <alignment horizontal="center" vertical="center" wrapText="1"/>
    </xf>
    <xf numFmtId="0" fontId="25" fillId="0" borderId="0" xfId="0" applyFont="1" applyAlignment="1">
      <alignment horizontal="center" vertical="center" wrapText="1"/>
    </xf>
    <xf numFmtId="0" fontId="29" fillId="0" borderId="0" xfId="0" applyFont="1" applyAlignment="1">
      <alignment horizontal="center" vertical="center"/>
    </xf>
    <xf numFmtId="0" fontId="27" fillId="0" borderId="5" xfId="0" applyFont="1" applyBorder="1" applyAlignment="1">
      <alignment horizontal="center" vertical="center" wrapText="1"/>
    </xf>
    <xf numFmtId="0" fontId="3" fillId="0" borderId="27"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0" fontId="11" fillId="0" borderId="37" xfId="0" applyFont="1" applyBorder="1" applyAlignment="1">
      <alignment horizontal="center" vertical="center"/>
    </xf>
    <xf numFmtId="0" fontId="3" fillId="0" borderId="8"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left" vertical="top"/>
    </xf>
    <xf numFmtId="0" fontId="2" fillId="0" borderId="8" xfId="0" applyFont="1" applyBorder="1" applyAlignment="1">
      <alignment horizontal="left" vertical="center" wrapText="1"/>
    </xf>
    <xf numFmtId="0" fontId="2" fillId="0" borderId="27" xfId="0" applyFont="1" applyBorder="1" applyAlignment="1">
      <alignment horizontal="left" vertical="center" wrapText="1"/>
    </xf>
    <xf numFmtId="0" fontId="6" fillId="0" borderId="1" xfId="0" applyFont="1" applyBorder="1" applyAlignment="1">
      <alignment horizontal="left" vertical="center" wrapText="1"/>
    </xf>
    <xf numFmtId="0" fontId="6" fillId="6" borderId="1" xfId="0" applyFont="1" applyFill="1" applyBorder="1" applyAlignment="1">
      <alignment horizontal="left"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7" fillId="6" borderId="2" xfId="0" applyFont="1" applyFill="1" applyBorder="1" applyAlignment="1">
      <alignment horizontal="left" wrapText="1"/>
    </xf>
    <xf numFmtId="14" fontId="7" fillId="0" borderId="3" xfId="0" applyNumberFormat="1" applyFont="1" applyBorder="1" applyAlignment="1">
      <alignment horizontal="center" vertical="center" wrapText="1"/>
    </xf>
    <xf numFmtId="165" fontId="3" fillId="2" borderId="39" xfId="0" applyNumberFormat="1" applyFont="1" applyFill="1" applyBorder="1" applyAlignment="1">
      <alignment horizontal="center" vertical="top" wrapText="1"/>
    </xf>
    <xf numFmtId="0" fontId="3" fillId="2" borderId="41"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27"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7" xfId="0" applyFont="1" applyFill="1" applyBorder="1" applyAlignment="1">
      <alignment horizontal="center" vertical="top" wrapText="1"/>
    </xf>
    <xf numFmtId="0" fontId="21" fillId="2" borderId="25" xfId="0" applyFont="1" applyFill="1" applyBorder="1" applyAlignment="1">
      <alignment horizontal="center" vertical="top" wrapText="1"/>
    </xf>
    <xf numFmtId="0" fontId="21" fillId="2" borderId="1" xfId="0" applyFont="1" applyFill="1" applyBorder="1" applyAlignment="1">
      <alignment horizontal="center" vertical="top" wrapText="1"/>
    </xf>
    <xf numFmtId="1" fontId="3" fillId="2" borderId="8" xfId="0" applyNumberFormat="1" applyFont="1" applyFill="1" applyBorder="1" applyAlignment="1">
      <alignment horizontal="center" vertical="top" wrapText="1"/>
    </xf>
    <xf numFmtId="1" fontId="3" fillId="2" borderId="27" xfId="0" applyNumberFormat="1" applyFont="1" applyFill="1" applyBorder="1" applyAlignment="1">
      <alignment horizontal="center" vertical="top" wrapText="1"/>
    </xf>
    <xf numFmtId="1" fontId="3" fillId="2" borderId="39" xfId="0" applyNumberFormat="1" applyFont="1" applyFill="1" applyBorder="1" applyAlignment="1">
      <alignment horizontal="center" vertical="top" wrapText="1"/>
    </xf>
    <xf numFmtId="1" fontId="3" fillId="2" borderId="41"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 xfId="0" applyFont="1" applyFill="1" applyBorder="1" applyAlignment="1">
      <alignment horizontal="center" vertical="top" wrapText="1"/>
    </xf>
    <xf numFmtId="0" fontId="20" fillId="2" borderId="1" xfId="0" applyFont="1" applyFill="1" applyBorder="1" applyAlignment="1">
      <alignment horizontal="center" vertical="center" wrapText="1"/>
    </xf>
    <xf numFmtId="1" fontId="3" fillId="2" borderId="18" xfId="0" applyNumberFormat="1" applyFont="1" applyFill="1" applyBorder="1" applyAlignment="1">
      <alignment horizontal="center" vertical="top" wrapText="1"/>
    </xf>
    <xf numFmtId="0" fontId="21" fillId="0" borderId="34"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5"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165" fontId="3" fillId="0" borderId="8"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28"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horizontal="left" vertical="center" wrapText="1"/>
    </xf>
    <xf numFmtId="0" fontId="2" fillId="0" borderId="27" xfId="0" applyFont="1" applyBorder="1" applyAlignment="1">
      <alignment horizontal="left"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165" fontId="3" fillId="0" borderId="7" xfId="0" applyNumberFormat="1" applyFont="1" applyBorder="1" applyAlignment="1">
      <alignment horizontal="center" vertical="center" wrapText="1"/>
    </xf>
    <xf numFmtId="0" fontId="21" fillId="0" borderId="28" xfId="0"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27"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8" xfId="0" applyFont="1" applyBorder="1" applyAlignment="1">
      <alignment horizontal="center" vertical="center" wrapText="1"/>
    </xf>
    <xf numFmtId="1" fontId="3"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5" xfId="0" applyFont="1" applyBorder="1" applyAlignment="1">
      <alignment horizontal="center" vertical="center" wrapText="1"/>
    </xf>
    <xf numFmtId="0" fontId="2" fillId="0" borderId="39" xfId="0" applyFont="1" applyBorder="1" applyAlignment="1">
      <alignment horizontal="left" vertical="center" wrapText="1"/>
    </xf>
    <xf numFmtId="0" fontId="2" fillId="0" borderId="41" xfId="0" applyFont="1" applyBorder="1" applyAlignment="1">
      <alignment horizontal="left" vertical="center" wrapText="1"/>
    </xf>
    <xf numFmtId="0" fontId="2" fillId="0" borderId="7"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18" xfId="0" applyFont="1" applyBorder="1" applyAlignment="1">
      <alignment horizontal="center" vertical="center" wrapText="1"/>
    </xf>
    <xf numFmtId="1" fontId="3" fillId="0" borderId="41" xfId="0" applyNumberFormat="1" applyFont="1" applyBorder="1" applyAlignment="1">
      <alignment horizontal="center" vertical="center" wrapText="1"/>
    </xf>
    <xf numFmtId="1" fontId="3" fillId="0" borderId="18" xfId="0" applyNumberFormat="1" applyFont="1" applyBorder="1" applyAlignment="1">
      <alignment horizontal="center" vertical="center" wrapText="1"/>
    </xf>
    <xf numFmtId="0" fontId="3" fillId="0" borderId="27" xfId="0" applyFont="1" applyBorder="1" applyAlignment="1">
      <alignment horizontal="center" vertical="center"/>
    </xf>
    <xf numFmtId="0" fontId="3" fillId="0" borderId="1" xfId="0" applyFont="1" applyBorder="1" applyAlignment="1">
      <alignment horizontal="center" vertical="center"/>
    </xf>
    <xf numFmtId="165" fontId="3" fillId="0" borderId="39" xfId="0" applyNumberFormat="1" applyFont="1" applyBorder="1" applyAlignment="1">
      <alignment horizontal="center" vertical="center" wrapText="1"/>
    </xf>
    <xf numFmtId="0" fontId="3" fillId="0" borderId="41"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1" fontId="3" fillId="0" borderId="39" xfId="0" applyNumberFormat="1" applyFont="1" applyBorder="1" applyAlignment="1">
      <alignment horizontal="center" vertical="center" wrapText="1"/>
    </xf>
    <xf numFmtId="0" fontId="3" fillId="0" borderId="8" xfId="0" applyFont="1" applyBorder="1" applyAlignment="1">
      <alignment horizontal="center" vertical="center"/>
    </xf>
    <xf numFmtId="0" fontId="19" fillId="0" borderId="1" xfId="0" applyFont="1" applyBorder="1" applyAlignment="1">
      <alignment horizontal="center" vertical="center" wrapText="1"/>
    </xf>
  </cellXfs>
  <cellStyles count="2">
    <cellStyle name="Incorrecto" xfId="1" builtinId="27"/>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87FF-76B5-41AA-A3F9-65E2543F1993}">
  <sheetPr>
    <tabColor rgb="FFCC99FF"/>
  </sheetPr>
  <dimension ref="A1:AR1010"/>
  <sheetViews>
    <sheetView tabSelected="1" topLeftCell="B1" zoomScale="60" zoomScaleNormal="60" zoomScaleSheetLayoutView="40" workbookViewId="0">
      <pane xSplit="2" topLeftCell="AN50" activePane="topRight" state="frozen"/>
      <selection pane="topRight" activeCell="C52" sqref="C52"/>
    </sheetView>
  </sheetViews>
  <sheetFormatPr defaultColWidth="9.140625" defaultRowHeight="14.25"/>
  <cols>
    <col min="1" max="5" width="58.42578125" style="14" customWidth="1"/>
    <col min="6" max="17" width="5.7109375" style="7" customWidth="1"/>
    <col min="18" max="19" width="21.7109375" style="7" customWidth="1"/>
    <col min="20" max="20" width="17.42578125" style="7" customWidth="1"/>
    <col min="21" max="21" width="102.85546875" style="14" customWidth="1"/>
    <col min="22" max="23" width="34.28515625" style="14" customWidth="1"/>
    <col min="24" max="24" width="34.28515625" style="15" customWidth="1"/>
    <col min="25" max="25" width="18" style="15" customWidth="1"/>
    <col min="26" max="26" width="176.28515625" style="15" customWidth="1"/>
    <col min="27" max="27" width="26.7109375" style="14" customWidth="1"/>
    <col min="28" max="28" width="38.42578125" style="14" customWidth="1"/>
    <col min="29" max="29" width="30.85546875" style="14" customWidth="1"/>
    <col min="30" max="30" width="24.28515625" style="14" customWidth="1"/>
    <col min="31" max="31" width="151.85546875" style="26" customWidth="1"/>
    <col min="32" max="32" width="29.7109375" style="14" customWidth="1"/>
    <col min="33" max="33" width="31.42578125" style="14" customWidth="1"/>
    <col min="34" max="34" width="53.140625" style="14" customWidth="1"/>
    <col min="35" max="35" width="21.42578125" style="14" hidden="1" customWidth="1"/>
    <col min="36" max="37" width="76.5703125" style="14" hidden="1" customWidth="1"/>
    <col min="38" max="39" width="51.42578125" style="14" hidden="1" customWidth="1"/>
    <col min="40" max="40" width="21.7109375" style="60" customWidth="1"/>
    <col min="41" max="41" width="171.5703125" style="211" customWidth="1"/>
    <col min="42" max="42" width="37.42578125" style="60" customWidth="1"/>
    <col min="43" max="43" width="21.42578125" style="60" customWidth="1"/>
    <col min="44" max="44" width="30.42578125" style="60" customWidth="1"/>
    <col min="45" max="16384" width="9.140625" style="14"/>
  </cols>
  <sheetData>
    <row r="1" spans="1:44" ht="50.25" customHeight="1">
      <c r="A1" s="281" t="s">
        <v>0</v>
      </c>
      <c r="B1" s="281"/>
      <c r="C1" s="281"/>
      <c r="D1" s="281"/>
      <c r="E1" s="281"/>
      <c r="F1" s="281"/>
      <c r="G1" s="281"/>
      <c r="H1" s="281"/>
      <c r="I1" s="281"/>
      <c r="J1" s="281"/>
      <c r="K1" s="281"/>
      <c r="L1" s="281"/>
      <c r="M1" s="281"/>
      <c r="N1" s="281"/>
      <c r="O1" s="281"/>
      <c r="P1" s="281"/>
      <c r="Q1" s="281"/>
      <c r="R1" s="102"/>
      <c r="S1" s="102"/>
      <c r="T1" s="279" t="s">
        <v>1</v>
      </c>
      <c r="U1" s="279"/>
      <c r="V1" s="279"/>
      <c r="W1" s="279"/>
      <c r="X1" s="279"/>
      <c r="Y1" s="270" t="s">
        <v>2</v>
      </c>
      <c r="Z1" s="271"/>
      <c r="AA1" s="271"/>
      <c r="AB1" s="271"/>
      <c r="AC1" s="272"/>
      <c r="AD1" s="270" t="s">
        <v>3</v>
      </c>
      <c r="AE1" s="271"/>
      <c r="AF1" s="271"/>
      <c r="AG1" s="271"/>
      <c r="AH1" s="272"/>
      <c r="AI1" s="236"/>
      <c r="AJ1" s="236"/>
      <c r="AK1" s="236"/>
      <c r="AL1" s="236"/>
      <c r="AM1" s="236"/>
      <c r="AN1" s="279" t="s">
        <v>4</v>
      </c>
      <c r="AO1" s="279"/>
      <c r="AP1" s="279"/>
      <c r="AQ1" s="279"/>
      <c r="AR1" s="279"/>
    </row>
    <row r="2" spans="1:44" ht="46.5" customHeight="1">
      <c r="A2" s="281" t="s">
        <v>5</v>
      </c>
      <c r="B2" s="281"/>
      <c r="C2" s="281"/>
      <c r="D2" s="281"/>
      <c r="E2" s="281"/>
      <c r="F2" s="281"/>
      <c r="G2" s="281"/>
      <c r="H2" s="281"/>
      <c r="I2" s="281"/>
      <c r="J2" s="281"/>
      <c r="K2" s="281"/>
      <c r="L2" s="281"/>
      <c r="M2" s="281"/>
      <c r="N2" s="281"/>
      <c r="O2" s="281"/>
      <c r="P2" s="281"/>
      <c r="Q2" s="281"/>
      <c r="R2" s="102"/>
      <c r="S2" s="102"/>
      <c r="T2" s="279"/>
      <c r="U2" s="279"/>
      <c r="V2" s="279"/>
      <c r="W2" s="279"/>
      <c r="X2" s="279"/>
      <c r="Y2" s="273"/>
      <c r="Z2" s="274"/>
      <c r="AA2" s="274"/>
      <c r="AB2" s="274"/>
      <c r="AC2" s="275"/>
      <c r="AD2" s="273"/>
      <c r="AE2" s="274"/>
      <c r="AF2" s="274"/>
      <c r="AG2" s="274"/>
      <c r="AH2" s="275"/>
      <c r="AI2" s="236"/>
      <c r="AJ2" s="236"/>
      <c r="AK2" s="236"/>
      <c r="AL2" s="236"/>
      <c r="AM2" s="236"/>
      <c r="AN2" s="279"/>
      <c r="AO2" s="279"/>
      <c r="AP2" s="279"/>
      <c r="AQ2" s="279"/>
      <c r="AR2" s="279"/>
    </row>
    <row r="3" spans="1:44" ht="126" customHeight="1">
      <c r="A3" s="62" t="s">
        <v>6</v>
      </c>
      <c r="B3" s="280" t="s">
        <v>7</v>
      </c>
      <c r="C3" s="280"/>
      <c r="D3" s="280"/>
      <c r="E3" s="280"/>
      <c r="F3" s="280"/>
      <c r="G3" s="280"/>
      <c r="H3" s="280"/>
      <c r="I3" s="280"/>
      <c r="J3" s="280"/>
      <c r="K3" s="280"/>
      <c r="L3" s="280"/>
      <c r="M3" s="280"/>
      <c r="N3" s="280"/>
      <c r="O3" s="280"/>
      <c r="P3" s="280"/>
      <c r="Q3" s="280"/>
      <c r="R3" s="104"/>
      <c r="S3" s="104"/>
      <c r="T3" s="279"/>
      <c r="U3" s="279"/>
      <c r="V3" s="279"/>
      <c r="W3" s="279"/>
      <c r="X3" s="279"/>
      <c r="Y3" s="273"/>
      <c r="Z3" s="274"/>
      <c r="AA3" s="274"/>
      <c r="AB3" s="274"/>
      <c r="AC3" s="275"/>
      <c r="AD3" s="273"/>
      <c r="AE3" s="274"/>
      <c r="AF3" s="274"/>
      <c r="AG3" s="274"/>
      <c r="AH3" s="275"/>
      <c r="AI3" s="236"/>
      <c r="AJ3" s="236"/>
      <c r="AK3" s="236"/>
      <c r="AL3" s="236"/>
      <c r="AM3" s="236"/>
      <c r="AN3" s="279"/>
      <c r="AO3" s="279"/>
      <c r="AP3" s="279"/>
      <c r="AQ3" s="279"/>
      <c r="AR3" s="279"/>
    </row>
    <row r="4" spans="1:44" ht="37.5" customHeight="1">
      <c r="A4" s="62" t="s">
        <v>8</v>
      </c>
      <c r="B4" s="280" t="s">
        <v>9</v>
      </c>
      <c r="C4" s="280"/>
      <c r="D4" s="280"/>
      <c r="E4" s="280"/>
      <c r="F4" s="280"/>
      <c r="G4" s="280"/>
      <c r="H4" s="280"/>
      <c r="I4" s="280"/>
      <c r="J4" s="280"/>
      <c r="K4" s="280"/>
      <c r="L4" s="280"/>
      <c r="M4" s="280"/>
      <c r="N4" s="280"/>
      <c r="O4" s="280"/>
      <c r="P4" s="280"/>
      <c r="Q4" s="280"/>
      <c r="R4" s="104"/>
      <c r="S4" s="104"/>
      <c r="T4" s="279"/>
      <c r="U4" s="279"/>
      <c r="V4" s="279"/>
      <c r="W4" s="279"/>
      <c r="X4" s="279"/>
      <c r="Y4" s="273"/>
      <c r="Z4" s="274"/>
      <c r="AA4" s="274"/>
      <c r="AB4" s="274"/>
      <c r="AC4" s="275"/>
      <c r="AD4" s="273"/>
      <c r="AE4" s="274"/>
      <c r="AF4" s="274"/>
      <c r="AG4" s="274"/>
      <c r="AH4" s="275"/>
      <c r="AI4" s="236"/>
      <c r="AJ4" s="236"/>
      <c r="AK4" s="236"/>
      <c r="AL4" s="236"/>
      <c r="AM4" s="236"/>
      <c r="AN4" s="279"/>
      <c r="AO4" s="279"/>
      <c r="AP4" s="279"/>
      <c r="AQ4" s="279"/>
      <c r="AR4" s="279"/>
    </row>
    <row r="5" spans="1:44" s="21" customFormat="1" ht="18" customHeight="1">
      <c r="A5" s="244" t="s">
        <v>10</v>
      </c>
      <c r="B5" s="245"/>
      <c r="C5" s="245"/>
      <c r="D5" s="245"/>
      <c r="E5" s="245"/>
      <c r="F5" s="245"/>
      <c r="G5" s="245"/>
      <c r="H5" s="245"/>
      <c r="I5" s="245"/>
      <c r="J5" s="245"/>
      <c r="K5" s="245"/>
      <c r="L5" s="245"/>
      <c r="M5" s="245"/>
      <c r="N5" s="245"/>
      <c r="O5" s="245"/>
      <c r="P5" s="245"/>
      <c r="Q5" s="245"/>
      <c r="R5" s="245"/>
      <c r="S5" s="245"/>
      <c r="T5" s="279"/>
      <c r="U5" s="279"/>
      <c r="V5" s="279"/>
      <c r="W5" s="279"/>
      <c r="X5" s="279"/>
      <c r="Y5" s="276"/>
      <c r="Z5" s="277"/>
      <c r="AA5" s="277"/>
      <c r="AB5" s="277"/>
      <c r="AC5" s="278"/>
      <c r="AD5" s="276"/>
      <c r="AE5" s="277"/>
      <c r="AF5" s="277"/>
      <c r="AG5" s="277"/>
      <c r="AH5" s="278"/>
      <c r="AI5" s="236"/>
      <c r="AJ5" s="236"/>
      <c r="AK5" s="236"/>
      <c r="AL5" s="236"/>
      <c r="AM5" s="236"/>
      <c r="AN5" s="279"/>
      <c r="AO5" s="279"/>
      <c r="AP5" s="279"/>
      <c r="AQ5" s="279"/>
      <c r="AR5" s="279"/>
    </row>
    <row r="6" spans="1:44" s="17" customFormat="1" ht="42" customHeight="1">
      <c r="A6" s="281" t="s">
        <v>11</v>
      </c>
      <c r="B6" s="281" t="s">
        <v>12</v>
      </c>
      <c r="C6" s="281" t="s">
        <v>13</v>
      </c>
      <c r="D6" s="281" t="s">
        <v>14</v>
      </c>
      <c r="E6" s="281" t="s">
        <v>15</v>
      </c>
      <c r="F6" s="281" t="s">
        <v>16</v>
      </c>
      <c r="G6" s="281"/>
      <c r="H6" s="281"/>
      <c r="I6" s="281"/>
      <c r="J6" s="281"/>
      <c r="K6" s="281"/>
      <c r="L6" s="281"/>
      <c r="M6" s="281"/>
      <c r="N6" s="281"/>
      <c r="O6" s="281"/>
      <c r="P6" s="281"/>
      <c r="Q6" s="281"/>
      <c r="R6" s="282" t="s">
        <v>17</v>
      </c>
      <c r="S6" s="258" t="s">
        <v>18</v>
      </c>
      <c r="T6" s="294" t="s">
        <v>19</v>
      </c>
      <c r="U6" s="252" t="s">
        <v>20</v>
      </c>
      <c r="V6" s="252" t="s">
        <v>21</v>
      </c>
      <c r="W6" s="252" t="s">
        <v>22</v>
      </c>
      <c r="X6" s="311" t="s">
        <v>23</v>
      </c>
      <c r="Y6" s="249" t="s">
        <v>19</v>
      </c>
      <c r="Z6" s="241" t="s">
        <v>20</v>
      </c>
      <c r="AA6" s="241" t="s">
        <v>21</v>
      </c>
      <c r="AB6" s="241" t="s">
        <v>22</v>
      </c>
      <c r="AC6" s="241" t="s">
        <v>23</v>
      </c>
      <c r="AD6" s="287" t="s">
        <v>19</v>
      </c>
      <c r="AE6" s="283" t="s">
        <v>20</v>
      </c>
      <c r="AF6" s="285" t="s">
        <v>21</v>
      </c>
      <c r="AG6" s="285" t="s">
        <v>22</v>
      </c>
      <c r="AH6" s="285" t="s">
        <v>23</v>
      </c>
      <c r="AI6" s="232"/>
      <c r="AJ6" s="224"/>
      <c r="AK6" s="224"/>
      <c r="AL6" s="224"/>
      <c r="AM6" s="224"/>
      <c r="AN6" s="325" t="s">
        <v>19</v>
      </c>
      <c r="AO6" s="327" t="s">
        <v>20</v>
      </c>
      <c r="AP6" s="252" t="s">
        <v>21</v>
      </c>
      <c r="AQ6" s="252" t="s">
        <v>22</v>
      </c>
      <c r="AR6" s="252" t="s">
        <v>23</v>
      </c>
    </row>
    <row r="7" spans="1:44" s="17" customFormat="1" ht="72" customHeight="1">
      <c r="A7" s="281"/>
      <c r="B7" s="281"/>
      <c r="C7" s="281"/>
      <c r="D7" s="281"/>
      <c r="E7" s="281"/>
      <c r="F7" s="106" t="s">
        <v>24</v>
      </c>
      <c r="G7" s="106" t="s">
        <v>25</v>
      </c>
      <c r="H7" s="106" t="s">
        <v>26</v>
      </c>
      <c r="I7" s="106" t="s">
        <v>27</v>
      </c>
      <c r="J7" s="106" t="s">
        <v>28</v>
      </c>
      <c r="K7" s="106" t="s">
        <v>29</v>
      </c>
      <c r="L7" s="106" t="s">
        <v>30</v>
      </c>
      <c r="M7" s="106" t="s">
        <v>31</v>
      </c>
      <c r="N7" s="106" t="s">
        <v>32</v>
      </c>
      <c r="O7" s="106" t="s">
        <v>33</v>
      </c>
      <c r="P7" s="106" t="s">
        <v>34</v>
      </c>
      <c r="Q7" s="107" t="s">
        <v>35</v>
      </c>
      <c r="R7" s="282"/>
      <c r="S7" s="258"/>
      <c r="T7" s="249"/>
      <c r="U7" s="241"/>
      <c r="V7" s="241"/>
      <c r="W7" s="241"/>
      <c r="X7" s="312"/>
      <c r="Y7" s="249"/>
      <c r="Z7" s="241"/>
      <c r="AA7" s="241"/>
      <c r="AB7" s="241"/>
      <c r="AC7" s="241"/>
      <c r="AD7" s="288"/>
      <c r="AE7" s="284"/>
      <c r="AF7" s="286"/>
      <c r="AG7" s="286"/>
      <c r="AH7" s="286"/>
      <c r="AI7" s="237"/>
      <c r="AJ7" s="225"/>
      <c r="AK7" s="225"/>
      <c r="AL7" s="225"/>
      <c r="AM7" s="225"/>
      <c r="AN7" s="326"/>
      <c r="AO7" s="328"/>
      <c r="AP7" s="241"/>
      <c r="AQ7" s="241"/>
      <c r="AR7" s="241"/>
    </row>
    <row r="8" spans="1:44" s="29" customFormat="1" ht="105" customHeight="1">
      <c r="A8" s="103" t="s">
        <v>36</v>
      </c>
      <c r="B8" s="109" t="s">
        <v>37</v>
      </c>
      <c r="C8" s="103" t="s">
        <v>38</v>
      </c>
      <c r="D8" s="110" t="s">
        <v>39</v>
      </c>
      <c r="E8" s="109" t="s">
        <v>40</v>
      </c>
      <c r="F8" s="111" t="s">
        <v>41</v>
      </c>
      <c r="G8" s="109"/>
      <c r="H8" s="109"/>
      <c r="I8" s="109"/>
      <c r="J8" s="109"/>
      <c r="K8" s="109"/>
      <c r="L8" s="109"/>
      <c r="M8" s="109"/>
      <c r="N8" s="109"/>
      <c r="O8" s="109"/>
      <c r="P8" s="109"/>
      <c r="Q8" s="109"/>
      <c r="R8" s="74">
        <v>1</v>
      </c>
      <c r="S8" s="74">
        <f>SUM(T8+Y8+AD8+AI8)</f>
        <v>3</v>
      </c>
      <c r="T8" s="75">
        <v>1</v>
      </c>
      <c r="U8" s="75" t="s">
        <v>42</v>
      </c>
      <c r="V8" s="75" t="s">
        <v>43</v>
      </c>
      <c r="W8" s="75" t="s">
        <v>44</v>
      </c>
      <c r="X8" s="112"/>
      <c r="Y8" s="75">
        <v>1</v>
      </c>
      <c r="Z8" s="75" t="s">
        <v>45</v>
      </c>
      <c r="AA8" s="75" t="s">
        <v>46</v>
      </c>
      <c r="AB8" s="75" t="s">
        <v>44</v>
      </c>
      <c r="AC8" s="75" t="s">
        <v>43</v>
      </c>
      <c r="AD8" s="113">
        <v>1</v>
      </c>
      <c r="AE8" s="76" t="s">
        <v>47</v>
      </c>
      <c r="AF8" s="75" t="s">
        <v>48</v>
      </c>
      <c r="AG8" s="75" t="s">
        <v>49</v>
      </c>
      <c r="AH8" s="75" t="s">
        <v>50</v>
      </c>
      <c r="AI8" s="28"/>
      <c r="AJ8" s="27"/>
      <c r="AK8" s="27"/>
      <c r="AL8" s="27"/>
      <c r="AM8" s="27"/>
      <c r="AN8" s="113">
        <v>1</v>
      </c>
      <c r="AO8" s="75" t="s">
        <v>47</v>
      </c>
      <c r="AP8" s="75" t="s">
        <v>51</v>
      </c>
      <c r="AQ8" s="75" t="s">
        <v>52</v>
      </c>
      <c r="AR8" s="75" t="s">
        <v>53</v>
      </c>
    </row>
    <row r="9" spans="1:44" s="29" customFormat="1" ht="140.25" customHeight="1">
      <c r="A9" s="280" t="s">
        <v>54</v>
      </c>
      <c r="B9" s="103" t="s">
        <v>55</v>
      </c>
      <c r="C9" s="109" t="s">
        <v>56</v>
      </c>
      <c r="D9" s="110" t="s">
        <v>57</v>
      </c>
      <c r="E9" s="109" t="s">
        <v>58</v>
      </c>
      <c r="F9" s="109"/>
      <c r="G9" s="111" t="s">
        <v>41</v>
      </c>
      <c r="H9" s="111" t="s">
        <v>41</v>
      </c>
      <c r="I9" s="111" t="s">
        <v>41</v>
      </c>
      <c r="J9" s="111" t="s">
        <v>41</v>
      </c>
      <c r="K9" s="111" t="s">
        <v>41</v>
      </c>
      <c r="L9" s="111" t="s">
        <v>41</v>
      </c>
      <c r="M9" s="111" t="s">
        <v>41</v>
      </c>
      <c r="N9" s="111" t="s">
        <v>41</v>
      </c>
      <c r="O9" s="111" t="s">
        <v>41</v>
      </c>
      <c r="P9" s="109"/>
      <c r="Q9" s="109"/>
      <c r="R9" s="74">
        <v>8</v>
      </c>
      <c r="S9" s="74">
        <f>SUM(T9+Y9+AD9+AI9)</f>
        <v>9</v>
      </c>
      <c r="T9" s="75">
        <v>2</v>
      </c>
      <c r="U9" s="103" t="s">
        <v>59</v>
      </c>
      <c r="V9" s="103" t="s">
        <v>43</v>
      </c>
      <c r="W9" s="109" t="s">
        <v>60</v>
      </c>
      <c r="X9" s="114" t="s">
        <v>61</v>
      </c>
      <c r="Y9" s="109">
        <v>4</v>
      </c>
      <c r="Z9" s="75" t="s">
        <v>62</v>
      </c>
      <c r="AA9" s="75" t="s">
        <v>46</v>
      </c>
      <c r="AB9" s="75" t="s">
        <v>63</v>
      </c>
      <c r="AC9" s="75" t="s">
        <v>43</v>
      </c>
      <c r="AD9" s="113">
        <v>3</v>
      </c>
      <c r="AE9" s="76" t="s">
        <v>64</v>
      </c>
      <c r="AF9" s="75" t="s">
        <v>46</v>
      </c>
      <c r="AG9" s="75" t="s">
        <v>63</v>
      </c>
      <c r="AH9" s="75" t="s">
        <v>43</v>
      </c>
      <c r="AI9" s="28"/>
      <c r="AJ9" s="27"/>
      <c r="AK9" s="27"/>
      <c r="AL9" s="27"/>
      <c r="AM9" s="27"/>
      <c r="AN9" s="113">
        <v>3</v>
      </c>
      <c r="AO9" s="75" t="s">
        <v>65</v>
      </c>
      <c r="AP9" s="75" t="s">
        <v>46</v>
      </c>
      <c r="AQ9" s="75" t="s">
        <v>63</v>
      </c>
      <c r="AR9" s="75" t="s">
        <v>43</v>
      </c>
    </row>
    <row r="10" spans="1:44" s="29" customFormat="1" ht="67.5" customHeight="1">
      <c r="A10" s="280"/>
      <c r="B10" s="109" t="s">
        <v>66</v>
      </c>
      <c r="C10" s="103" t="s">
        <v>67</v>
      </c>
      <c r="D10" s="110" t="s">
        <v>68</v>
      </c>
      <c r="E10" s="103" t="s">
        <v>58</v>
      </c>
      <c r="F10" s="103"/>
      <c r="G10" s="103"/>
      <c r="H10" s="111" t="s">
        <v>41</v>
      </c>
      <c r="I10" s="103"/>
      <c r="J10" s="103"/>
      <c r="K10" s="103"/>
      <c r="L10" s="103"/>
      <c r="M10" s="103"/>
      <c r="N10" s="103"/>
      <c r="O10" s="103"/>
      <c r="P10" s="103"/>
      <c r="Q10" s="103"/>
      <c r="R10" s="75">
        <v>1</v>
      </c>
      <c r="S10" s="74">
        <f>SUM(T10+Y10+AD10+AI10)</f>
        <v>3</v>
      </c>
      <c r="T10" s="75">
        <v>1</v>
      </c>
      <c r="U10" s="75" t="s">
        <v>69</v>
      </c>
      <c r="V10" s="75" t="s">
        <v>70</v>
      </c>
      <c r="W10" s="75" t="s">
        <v>70</v>
      </c>
      <c r="X10" s="112" t="s">
        <v>70</v>
      </c>
      <c r="Y10" s="75">
        <v>1</v>
      </c>
      <c r="Z10" s="75" t="s">
        <v>71</v>
      </c>
      <c r="AA10" s="75" t="s">
        <v>46</v>
      </c>
      <c r="AB10" s="75" t="s">
        <v>72</v>
      </c>
      <c r="AC10" s="75" t="s">
        <v>43</v>
      </c>
      <c r="AD10" s="113">
        <v>1</v>
      </c>
      <c r="AE10" s="76" t="s">
        <v>73</v>
      </c>
      <c r="AF10" s="75" t="s">
        <v>46</v>
      </c>
      <c r="AG10" s="75" t="s">
        <v>72</v>
      </c>
      <c r="AH10" s="75" t="s">
        <v>43</v>
      </c>
      <c r="AI10" s="28"/>
      <c r="AJ10" s="27"/>
      <c r="AK10" s="27"/>
      <c r="AL10" s="27"/>
      <c r="AM10" s="27"/>
      <c r="AN10" s="113">
        <v>1</v>
      </c>
      <c r="AO10" s="75" t="s">
        <v>74</v>
      </c>
      <c r="AP10" s="75" t="s">
        <v>46</v>
      </c>
      <c r="AQ10" s="75" t="s">
        <v>72</v>
      </c>
      <c r="AR10" s="75" t="s">
        <v>43</v>
      </c>
    </row>
    <row r="11" spans="1:44" s="29" customFormat="1" ht="149.25" customHeight="1">
      <c r="A11" s="103" t="s">
        <v>75</v>
      </c>
      <c r="B11" s="109" t="s">
        <v>76</v>
      </c>
      <c r="C11" s="109" t="s">
        <v>77</v>
      </c>
      <c r="D11" s="110" t="s">
        <v>78</v>
      </c>
      <c r="E11" s="103" t="s">
        <v>79</v>
      </c>
      <c r="F11" s="111" t="s">
        <v>41</v>
      </c>
      <c r="G11" s="111" t="s">
        <v>41</v>
      </c>
      <c r="H11" s="111" t="s">
        <v>41</v>
      </c>
      <c r="I11" s="111" t="s">
        <v>41</v>
      </c>
      <c r="J11" s="111" t="s">
        <v>41</v>
      </c>
      <c r="K11" s="111" t="s">
        <v>41</v>
      </c>
      <c r="L11" s="111" t="s">
        <v>41</v>
      </c>
      <c r="M11" s="111" t="s">
        <v>41</v>
      </c>
      <c r="N11" s="111" t="s">
        <v>41</v>
      </c>
      <c r="O11" s="111" t="s">
        <v>41</v>
      </c>
      <c r="P11" s="111" t="s">
        <v>41</v>
      </c>
      <c r="Q11" s="111" t="s">
        <v>41</v>
      </c>
      <c r="R11" s="75">
        <v>9</v>
      </c>
      <c r="S11" s="74">
        <f>SUM(T11+Y11+AD11+AI11)</f>
        <v>14</v>
      </c>
      <c r="T11" s="75">
        <v>3</v>
      </c>
      <c r="U11" s="103" t="s">
        <v>80</v>
      </c>
      <c r="V11" s="75" t="s">
        <v>43</v>
      </c>
      <c r="W11" s="75" t="s">
        <v>81</v>
      </c>
      <c r="X11" s="112" t="s">
        <v>43</v>
      </c>
      <c r="Y11" s="75">
        <v>4</v>
      </c>
      <c r="Z11" s="75" t="s">
        <v>82</v>
      </c>
      <c r="AA11" s="75" t="s">
        <v>46</v>
      </c>
      <c r="AB11" s="75" t="s">
        <v>83</v>
      </c>
      <c r="AC11" s="75" t="s">
        <v>43</v>
      </c>
      <c r="AD11" s="113">
        <v>7</v>
      </c>
      <c r="AE11" s="76" t="s">
        <v>84</v>
      </c>
      <c r="AF11" s="75" t="s">
        <v>46</v>
      </c>
      <c r="AG11" s="75" t="s">
        <v>83</v>
      </c>
      <c r="AH11" s="75" t="s">
        <v>43</v>
      </c>
      <c r="AI11" s="28"/>
      <c r="AJ11" s="27"/>
      <c r="AK11" s="27"/>
      <c r="AL11" s="27"/>
      <c r="AM11" s="27"/>
      <c r="AN11" s="113">
        <v>7</v>
      </c>
      <c r="AO11" s="75" t="s">
        <v>85</v>
      </c>
      <c r="AP11" s="75" t="s">
        <v>46</v>
      </c>
      <c r="AQ11" s="75" t="s">
        <v>83</v>
      </c>
      <c r="AR11" s="75" t="s">
        <v>43</v>
      </c>
    </row>
    <row r="12" spans="1:44" s="29" customFormat="1" ht="110.25" customHeight="1">
      <c r="A12" s="103" t="s">
        <v>86</v>
      </c>
      <c r="B12" s="103" t="s">
        <v>37</v>
      </c>
      <c r="C12" s="109" t="s">
        <v>87</v>
      </c>
      <c r="D12" s="110" t="s">
        <v>39</v>
      </c>
      <c r="E12" s="109" t="s">
        <v>40</v>
      </c>
      <c r="F12" s="111"/>
      <c r="G12" s="103"/>
      <c r="H12" s="103"/>
      <c r="I12" s="103"/>
      <c r="J12" s="111" t="s">
        <v>41</v>
      </c>
      <c r="K12" s="103"/>
      <c r="L12" s="103"/>
      <c r="M12" s="103"/>
      <c r="N12" s="103"/>
      <c r="O12" s="103"/>
      <c r="P12" s="103"/>
      <c r="Q12" s="103"/>
      <c r="R12" s="75">
        <v>1</v>
      </c>
      <c r="S12" s="74">
        <f>SUM(T12+Y12+AD12+AI12)</f>
        <v>3</v>
      </c>
      <c r="T12" s="75">
        <v>1</v>
      </c>
      <c r="U12" s="103" t="s">
        <v>69</v>
      </c>
      <c r="V12" s="75" t="s">
        <v>88</v>
      </c>
      <c r="W12" s="75" t="s">
        <v>88</v>
      </c>
      <c r="X12" s="112" t="s">
        <v>88</v>
      </c>
      <c r="Y12" s="75">
        <v>1</v>
      </c>
      <c r="Z12" s="75" t="s">
        <v>42</v>
      </c>
      <c r="AA12" s="75" t="s">
        <v>46</v>
      </c>
      <c r="AB12" s="75" t="s">
        <v>44</v>
      </c>
      <c r="AC12" s="75" t="s">
        <v>43</v>
      </c>
      <c r="AD12" s="113">
        <v>1</v>
      </c>
      <c r="AE12" s="76" t="s">
        <v>89</v>
      </c>
      <c r="AF12" s="75" t="s">
        <v>90</v>
      </c>
      <c r="AG12" s="75" t="s">
        <v>44</v>
      </c>
      <c r="AH12" s="75"/>
      <c r="AI12" s="28"/>
      <c r="AJ12" s="27"/>
      <c r="AK12" s="27"/>
      <c r="AL12" s="27"/>
      <c r="AM12" s="27"/>
      <c r="AN12" s="113">
        <v>1</v>
      </c>
      <c r="AO12" s="75" t="s">
        <v>91</v>
      </c>
      <c r="AP12" s="75" t="s">
        <v>92</v>
      </c>
      <c r="AQ12" s="75" t="s">
        <v>44</v>
      </c>
      <c r="AR12" s="75"/>
    </row>
    <row r="13" spans="1:44" s="29" customFormat="1" ht="316.5" customHeight="1">
      <c r="A13" s="103" t="s">
        <v>93</v>
      </c>
      <c r="B13" s="103" t="s">
        <v>94</v>
      </c>
      <c r="C13" s="109" t="s">
        <v>95</v>
      </c>
      <c r="D13" s="110" t="s">
        <v>96</v>
      </c>
      <c r="E13" s="103" t="s">
        <v>97</v>
      </c>
      <c r="F13" s="103"/>
      <c r="G13" s="62"/>
      <c r="H13" s="111" t="s">
        <v>41</v>
      </c>
      <c r="I13" s="103"/>
      <c r="J13" s="103"/>
      <c r="K13" s="103"/>
      <c r="L13" s="103"/>
      <c r="M13" s="103"/>
      <c r="N13" s="103"/>
      <c r="O13" s="103"/>
      <c r="P13" s="103"/>
      <c r="Q13" s="103"/>
      <c r="R13" s="75">
        <v>2</v>
      </c>
      <c r="S13" s="74">
        <f>SUM(T13+Y13+AD13+AI13)</f>
        <v>9</v>
      </c>
      <c r="T13" s="75">
        <v>2</v>
      </c>
      <c r="U13" s="75" t="s">
        <v>98</v>
      </c>
      <c r="V13" s="75" t="s">
        <v>43</v>
      </c>
      <c r="W13" s="75" t="s">
        <v>99</v>
      </c>
      <c r="X13" s="112" t="s">
        <v>43</v>
      </c>
      <c r="Y13" s="75">
        <v>3</v>
      </c>
      <c r="Z13" s="75" t="s">
        <v>100</v>
      </c>
      <c r="AA13" s="75" t="s">
        <v>46</v>
      </c>
      <c r="AB13" s="75" t="s">
        <v>101</v>
      </c>
      <c r="AC13" s="75" t="s">
        <v>43</v>
      </c>
      <c r="AD13" s="113">
        <v>4</v>
      </c>
      <c r="AE13" s="214" t="s">
        <v>102</v>
      </c>
      <c r="AF13" s="75" t="s">
        <v>46</v>
      </c>
      <c r="AG13" s="75" t="s">
        <v>101</v>
      </c>
      <c r="AH13" s="75" t="s">
        <v>43</v>
      </c>
      <c r="AI13" s="28"/>
      <c r="AJ13" s="27"/>
      <c r="AK13" s="27"/>
      <c r="AL13" s="27"/>
      <c r="AM13" s="27"/>
      <c r="AN13" s="113">
        <v>4</v>
      </c>
      <c r="AO13" s="75" t="s">
        <v>103</v>
      </c>
      <c r="AP13" s="75" t="s">
        <v>46</v>
      </c>
      <c r="AQ13" s="75" t="s">
        <v>101</v>
      </c>
      <c r="AR13" s="75" t="s">
        <v>43</v>
      </c>
    </row>
    <row r="14" spans="1:44" s="29" customFormat="1" ht="76.5">
      <c r="A14" s="103" t="s">
        <v>104</v>
      </c>
      <c r="B14" s="103" t="s">
        <v>105</v>
      </c>
      <c r="C14" s="103" t="s">
        <v>106</v>
      </c>
      <c r="D14" s="115" t="s">
        <v>107</v>
      </c>
      <c r="E14" s="103" t="s">
        <v>108</v>
      </c>
      <c r="F14" s="103"/>
      <c r="G14" s="103"/>
      <c r="H14" s="103"/>
      <c r="I14" s="111" t="s">
        <v>41</v>
      </c>
      <c r="J14" s="103"/>
      <c r="K14" s="103"/>
      <c r="L14" s="103"/>
      <c r="M14" s="103"/>
      <c r="N14" s="103"/>
      <c r="O14" s="62"/>
      <c r="P14" s="103"/>
      <c r="Q14" s="103"/>
      <c r="R14" s="75">
        <v>1</v>
      </c>
      <c r="S14" s="74">
        <f>SUM(T14+Y14+AD14+AI14)</f>
        <v>3</v>
      </c>
      <c r="T14" s="75">
        <v>1</v>
      </c>
      <c r="U14" s="75" t="s">
        <v>69</v>
      </c>
      <c r="V14" s="75" t="s">
        <v>69</v>
      </c>
      <c r="W14" s="75" t="s">
        <v>69</v>
      </c>
      <c r="X14" s="112" t="s">
        <v>69</v>
      </c>
      <c r="Y14" s="75">
        <v>1</v>
      </c>
      <c r="Z14" s="75" t="s">
        <v>109</v>
      </c>
      <c r="AA14" s="75" t="s">
        <v>46</v>
      </c>
      <c r="AB14" s="75" t="s">
        <v>110</v>
      </c>
      <c r="AC14" s="75" t="s">
        <v>43</v>
      </c>
      <c r="AD14" s="113">
        <v>1</v>
      </c>
      <c r="AE14" s="76" t="s">
        <v>111</v>
      </c>
      <c r="AF14" s="75" t="s">
        <v>46</v>
      </c>
      <c r="AG14" s="75" t="s">
        <v>110</v>
      </c>
      <c r="AH14" s="75" t="s">
        <v>43</v>
      </c>
      <c r="AI14" s="28"/>
      <c r="AJ14" s="27"/>
      <c r="AK14" s="27"/>
      <c r="AL14" s="27"/>
      <c r="AM14" s="27"/>
      <c r="AN14" s="113">
        <v>1</v>
      </c>
      <c r="AO14" s="75" t="s">
        <v>111</v>
      </c>
      <c r="AP14" s="75" t="s">
        <v>46</v>
      </c>
      <c r="AQ14" s="75" t="s">
        <v>110</v>
      </c>
      <c r="AR14" s="75" t="s">
        <v>43</v>
      </c>
    </row>
    <row r="15" spans="1:44" s="29" customFormat="1" ht="409.5" customHeight="1">
      <c r="A15" s="103" t="s">
        <v>112</v>
      </c>
      <c r="B15" s="109" t="s">
        <v>113</v>
      </c>
      <c r="C15" s="103" t="s">
        <v>114</v>
      </c>
      <c r="D15" s="109" t="s">
        <v>115</v>
      </c>
      <c r="E15" s="109" t="s">
        <v>116</v>
      </c>
      <c r="F15" s="109"/>
      <c r="G15" s="62" t="s">
        <v>41</v>
      </c>
      <c r="H15" s="62" t="s">
        <v>41</v>
      </c>
      <c r="I15" s="62" t="s">
        <v>41</v>
      </c>
      <c r="J15" s="62" t="s">
        <v>41</v>
      </c>
      <c r="K15" s="62" t="s">
        <v>41</v>
      </c>
      <c r="L15" s="62" t="s">
        <v>41</v>
      </c>
      <c r="M15" s="62" t="s">
        <v>41</v>
      </c>
      <c r="N15" s="62" t="s">
        <v>41</v>
      </c>
      <c r="O15" s="62" t="s">
        <v>41</v>
      </c>
      <c r="P15" s="116" t="s">
        <v>41</v>
      </c>
      <c r="Q15" s="109"/>
      <c r="R15" s="74">
        <v>48</v>
      </c>
      <c r="S15" s="74">
        <f>SUM(T15+Y15+AD15+AI15)</f>
        <v>59</v>
      </c>
      <c r="T15" s="75">
        <v>24</v>
      </c>
      <c r="U15" s="75" t="s">
        <v>117</v>
      </c>
      <c r="V15" s="75" t="s">
        <v>118</v>
      </c>
      <c r="W15" s="75" t="s">
        <v>119</v>
      </c>
      <c r="X15" s="112" t="s">
        <v>120</v>
      </c>
      <c r="Y15" s="75">
        <v>15</v>
      </c>
      <c r="Z15" s="101" t="s">
        <v>121</v>
      </c>
      <c r="AA15" s="75" t="s">
        <v>122</v>
      </c>
      <c r="AB15" s="75" t="s">
        <v>123</v>
      </c>
      <c r="AC15" s="75" t="s">
        <v>43</v>
      </c>
      <c r="AD15" s="113">
        <v>20</v>
      </c>
      <c r="AE15" s="214" t="s">
        <v>124</v>
      </c>
      <c r="AF15" s="75" t="s">
        <v>46</v>
      </c>
      <c r="AG15" s="75" t="s">
        <v>123</v>
      </c>
      <c r="AH15" s="75" t="s">
        <v>43</v>
      </c>
      <c r="AI15" s="28"/>
      <c r="AJ15" s="30"/>
      <c r="AK15" s="27"/>
      <c r="AL15" s="27"/>
      <c r="AM15" s="27"/>
      <c r="AN15" s="113">
        <v>20</v>
      </c>
      <c r="AO15" s="75" t="s">
        <v>125</v>
      </c>
      <c r="AP15" s="75" t="s">
        <v>46</v>
      </c>
      <c r="AQ15" s="75" t="s">
        <v>123</v>
      </c>
      <c r="AR15" s="75" t="s">
        <v>43</v>
      </c>
    </row>
    <row r="16" spans="1:44" s="29" customFormat="1" ht="89.25" customHeight="1">
      <c r="A16" s="103" t="s">
        <v>126</v>
      </c>
      <c r="B16" s="109" t="s">
        <v>127</v>
      </c>
      <c r="C16" s="109" t="s">
        <v>128</v>
      </c>
      <c r="D16" s="109" t="s">
        <v>129</v>
      </c>
      <c r="E16" s="109" t="s">
        <v>116</v>
      </c>
      <c r="F16" s="109"/>
      <c r="G16" s="62"/>
      <c r="H16" s="109"/>
      <c r="I16" s="109"/>
      <c r="J16" s="109"/>
      <c r="K16" s="62" t="s">
        <v>41</v>
      </c>
      <c r="L16" s="109"/>
      <c r="M16" s="109"/>
      <c r="N16" s="109"/>
      <c r="O16" s="109"/>
      <c r="P16" s="109"/>
      <c r="Q16" s="109"/>
      <c r="R16" s="74">
        <v>1</v>
      </c>
      <c r="S16" s="74">
        <f>SUM(T16+Y16+AD16+AI16)</f>
        <v>2</v>
      </c>
      <c r="T16" s="75">
        <v>1</v>
      </c>
      <c r="U16" s="75" t="s">
        <v>130</v>
      </c>
      <c r="V16" s="75" t="s">
        <v>130</v>
      </c>
      <c r="W16" s="75" t="s">
        <v>130</v>
      </c>
      <c r="X16" s="112" t="s">
        <v>130</v>
      </c>
      <c r="Y16" s="75">
        <v>1</v>
      </c>
      <c r="Z16" s="75" t="s">
        <v>131</v>
      </c>
      <c r="AA16" s="75" t="s">
        <v>46</v>
      </c>
      <c r="AB16" s="75" t="s">
        <v>132</v>
      </c>
      <c r="AC16" s="75" t="s">
        <v>43</v>
      </c>
      <c r="AD16" s="113">
        <v>0</v>
      </c>
      <c r="AE16" s="76" t="s">
        <v>133</v>
      </c>
      <c r="AF16" s="75" t="s">
        <v>46</v>
      </c>
      <c r="AG16" s="75" t="s">
        <v>134</v>
      </c>
      <c r="AH16" s="75" t="s">
        <v>43</v>
      </c>
      <c r="AI16" s="28"/>
      <c r="AJ16" s="27"/>
      <c r="AK16" s="27"/>
      <c r="AL16" s="27"/>
      <c r="AM16" s="27"/>
      <c r="AN16" s="113">
        <v>0</v>
      </c>
      <c r="AO16" s="75" t="s">
        <v>135</v>
      </c>
      <c r="AP16" s="75" t="s">
        <v>46</v>
      </c>
      <c r="AQ16" s="75" t="s">
        <v>134</v>
      </c>
      <c r="AR16" s="75" t="s">
        <v>43</v>
      </c>
    </row>
    <row r="17" spans="1:44" s="35" customFormat="1" ht="90" customHeight="1">
      <c r="A17" s="117" t="s">
        <v>136</v>
      </c>
      <c r="B17" s="118" t="s">
        <v>137</v>
      </c>
      <c r="C17" s="118" t="s">
        <v>138</v>
      </c>
      <c r="D17" s="118" t="s">
        <v>139</v>
      </c>
      <c r="E17" s="118" t="s">
        <v>116</v>
      </c>
      <c r="F17" s="118"/>
      <c r="G17" s="119"/>
      <c r="H17" s="118"/>
      <c r="I17" s="118"/>
      <c r="J17" s="118"/>
      <c r="K17" s="119" t="s">
        <v>41</v>
      </c>
      <c r="L17" s="118"/>
      <c r="M17" s="118"/>
      <c r="N17" s="118"/>
      <c r="O17" s="118"/>
      <c r="P17" s="118"/>
      <c r="Q17" s="118"/>
      <c r="R17" s="77">
        <v>1</v>
      </c>
      <c r="S17" s="74">
        <f>SUM(T17+Y17+AD17+AI17)</f>
        <v>3</v>
      </c>
      <c r="T17" s="77">
        <v>1</v>
      </c>
      <c r="U17" s="120" t="s">
        <v>130</v>
      </c>
      <c r="V17" s="120" t="s">
        <v>130</v>
      </c>
      <c r="W17" s="120" t="s">
        <v>130</v>
      </c>
      <c r="X17" s="121" t="s">
        <v>130</v>
      </c>
      <c r="Y17" s="75">
        <v>1</v>
      </c>
      <c r="Z17" s="74" t="s">
        <v>140</v>
      </c>
      <c r="AA17" s="74" t="s">
        <v>46</v>
      </c>
      <c r="AB17" s="74" t="s">
        <v>101</v>
      </c>
      <c r="AC17" s="74" t="s">
        <v>141</v>
      </c>
      <c r="AD17" s="122">
        <v>1</v>
      </c>
      <c r="AE17" s="196" t="s">
        <v>142</v>
      </c>
      <c r="AF17" s="77" t="s">
        <v>46</v>
      </c>
      <c r="AG17" s="77" t="s">
        <v>143</v>
      </c>
      <c r="AH17" s="77" t="s">
        <v>43</v>
      </c>
      <c r="AI17" s="33"/>
      <c r="AJ17" s="34"/>
      <c r="AK17" s="34"/>
      <c r="AL17" s="34"/>
      <c r="AM17" s="34"/>
      <c r="AN17" s="122">
        <v>1</v>
      </c>
      <c r="AO17" s="77" t="s">
        <v>144</v>
      </c>
      <c r="AP17" s="77" t="s">
        <v>46</v>
      </c>
      <c r="AQ17" s="77" t="s">
        <v>143</v>
      </c>
      <c r="AR17" s="77" t="s">
        <v>43</v>
      </c>
    </row>
    <row r="18" spans="1:44" s="15" customFormat="1" ht="39" customHeight="1">
      <c r="A18" s="70"/>
      <c r="B18" s="70"/>
      <c r="C18" s="70"/>
      <c r="D18" s="70"/>
      <c r="E18" s="70"/>
      <c r="F18" s="289"/>
      <c r="G18" s="289"/>
      <c r="H18" s="289"/>
      <c r="I18" s="289"/>
      <c r="J18" s="289"/>
      <c r="K18" s="289"/>
      <c r="L18" s="289"/>
      <c r="M18" s="289"/>
      <c r="N18" s="289"/>
      <c r="O18" s="289"/>
      <c r="P18" s="289"/>
      <c r="Q18" s="289"/>
      <c r="R18" s="79"/>
      <c r="S18" s="80">
        <f>SUM(S8:S17)</f>
        <v>108</v>
      </c>
      <c r="T18" s="79"/>
      <c r="U18" s="123"/>
      <c r="V18" s="123"/>
      <c r="W18" s="123"/>
      <c r="X18" s="123"/>
      <c r="Y18" s="84">
        <f>SUM(Y8:Y17)</f>
        <v>32</v>
      </c>
      <c r="Z18" s="75"/>
      <c r="AA18" s="75"/>
      <c r="AB18" s="75"/>
      <c r="AC18" s="75"/>
      <c r="AD18" s="80">
        <v>39</v>
      </c>
      <c r="AE18" s="81"/>
      <c r="AF18" s="123"/>
      <c r="AG18" s="123"/>
      <c r="AH18" s="123"/>
      <c r="AI18" s="18"/>
      <c r="AJ18" s="18"/>
      <c r="AK18" s="18"/>
      <c r="AL18" s="18"/>
      <c r="AM18" s="18"/>
      <c r="AN18" s="80">
        <f>SUM(AN8:AN17)</f>
        <v>39</v>
      </c>
      <c r="AO18" s="206"/>
      <c r="AP18" s="123"/>
      <c r="AQ18" s="123"/>
      <c r="AR18" s="123"/>
    </row>
    <row r="19" spans="1:44" s="22" customFormat="1" ht="18" customHeight="1">
      <c r="A19" s="238" t="s">
        <v>145</v>
      </c>
      <c r="B19" s="239"/>
      <c r="C19" s="239"/>
      <c r="D19" s="239"/>
      <c r="E19" s="239"/>
      <c r="F19" s="239"/>
      <c r="G19" s="239"/>
      <c r="H19" s="239"/>
      <c r="I19" s="239"/>
      <c r="J19" s="239"/>
      <c r="K19" s="239"/>
      <c r="L19" s="239"/>
      <c r="M19" s="239"/>
      <c r="N19" s="239"/>
      <c r="O19" s="239"/>
      <c r="P19" s="239"/>
      <c r="Q19" s="239"/>
      <c r="R19" s="240"/>
      <c r="S19" s="82"/>
      <c r="T19" s="82"/>
      <c r="U19" s="291" t="s">
        <v>1</v>
      </c>
      <c r="V19" s="291"/>
      <c r="W19" s="291"/>
      <c r="X19" s="291"/>
      <c r="Y19" s="84"/>
      <c r="Z19" s="256" t="s">
        <v>2</v>
      </c>
      <c r="AA19" s="256"/>
      <c r="AB19" s="256"/>
      <c r="AC19" s="256"/>
      <c r="AD19" s="83"/>
      <c r="AE19" s="291" t="s">
        <v>3</v>
      </c>
      <c r="AF19" s="291"/>
      <c r="AG19" s="291"/>
      <c r="AH19" s="291"/>
      <c r="AI19" s="227"/>
      <c r="AJ19" s="227"/>
      <c r="AK19" s="227"/>
      <c r="AL19" s="227"/>
      <c r="AM19" s="227"/>
      <c r="AN19" s="83"/>
      <c r="AO19" s="291" t="s">
        <v>4</v>
      </c>
      <c r="AP19" s="291"/>
      <c r="AQ19" s="291"/>
      <c r="AR19" s="291"/>
    </row>
    <row r="20" spans="1:44" ht="15" customHeight="1">
      <c r="A20" s="309" t="s">
        <v>11</v>
      </c>
      <c r="B20" s="295" t="s">
        <v>12</v>
      </c>
      <c r="C20" s="295" t="s">
        <v>13</v>
      </c>
      <c r="D20" s="295" t="s">
        <v>14</v>
      </c>
      <c r="E20" s="295" t="s">
        <v>15</v>
      </c>
      <c r="F20" s="298" t="s">
        <v>16</v>
      </c>
      <c r="G20" s="299"/>
      <c r="H20" s="299"/>
      <c r="I20" s="299"/>
      <c r="J20" s="299"/>
      <c r="K20" s="299"/>
      <c r="L20" s="299"/>
      <c r="M20" s="299"/>
      <c r="N20" s="299"/>
      <c r="O20" s="299"/>
      <c r="P20" s="299"/>
      <c r="Q20" s="300"/>
      <c r="R20" s="242" t="s">
        <v>146</v>
      </c>
      <c r="S20" s="258" t="s">
        <v>18</v>
      </c>
      <c r="T20" s="292" t="s">
        <v>19</v>
      </c>
      <c r="U20" s="250" t="s">
        <v>20</v>
      </c>
      <c r="V20" s="86" t="s">
        <v>21</v>
      </c>
      <c r="W20" s="86" t="s">
        <v>22</v>
      </c>
      <c r="X20" s="87" t="s">
        <v>23</v>
      </c>
      <c r="Y20" s="249" t="s">
        <v>19</v>
      </c>
      <c r="Z20" s="241" t="s">
        <v>20</v>
      </c>
      <c r="AA20" s="73" t="s">
        <v>21</v>
      </c>
      <c r="AB20" s="73" t="s">
        <v>22</v>
      </c>
      <c r="AC20" s="73" t="s">
        <v>23</v>
      </c>
      <c r="AD20" s="317" t="s">
        <v>19</v>
      </c>
      <c r="AE20" s="322" t="s">
        <v>20</v>
      </c>
      <c r="AF20" s="316" t="s">
        <v>21</v>
      </c>
      <c r="AG20" s="316" t="s">
        <v>22</v>
      </c>
      <c r="AH20" s="316" t="s">
        <v>23</v>
      </c>
      <c r="AI20" s="237"/>
      <c r="AJ20" s="225"/>
      <c r="AK20" s="225"/>
      <c r="AL20" s="225"/>
      <c r="AM20" s="225"/>
      <c r="AN20" s="326" t="s">
        <v>19</v>
      </c>
      <c r="AO20" s="328" t="s">
        <v>20</v>
      </c>
      <c r="AP20" s="241" t="s">
        <v>21</v>
      </c>
      <c r="AQ20" s="241" t="s">
        <v>22</v>
      </c>
      <c r="AR20" s="241" t="s">
        <v>23</v>
      </c>
    </row>
    <row r="21" spans="1:44" ht="97.5" customHeight="1">
      <c r="A21" s="310"/>
      <c r="B21" s="296"/>
      <c r="C21" s="296"/>
      <c r="D21" s="296"/>
      <c r="E21" s="296"/>
      <c r="F21" s="124" t="s">
        <v>24</v>
      </c>
      <c r="G21" s="124" t="s">
        <v>25</v>
      </c>
      <c r="H21" s="124" t="s">
        <v>26</v>
      </c>
      <c r="I21" s="124" t="s">
        <v>27</v>
      </c>
      <c r="J21" s="124" t="s">
        <v>28</v>
      </c>
      <c r="K21" s="124" t="s">
        <v>29</v>
      </c>
      <c r="L21" s="124" t="s">
        <v>30</v>
      </c>
      <c r="M21" s="124" t="s">
        <v>31</v>
      </c>
      <c r="N21" s="124" t="s">
        <v>32</v>
      </c>
      <c r="O21" s="124" t="s">
        <v>33</v>
      </c>
      <c r="P21" s="124" t="s">
        <v>34</v>
      </c>
      <c r="Q21" s="125" t="s">
        <v>35</v>
      </c>
      <c r="R21" s="243"/>
      <c r="S21" s="258"/>
      <c r="T21" s="305"/>
      <c r="U21" s="301"/>
      <c r="V21" s="89"/>
      <c r="W21" s="89"/>
      <c r="X21" s="90"/>
      <c r="Y21" s="249"/>
      <c r="Z21" s="241"/>
      <c r="AA21" s="73"/>
      <c r="AB21" s="73"/>
      <c r="AC21" s="73"/>
      <c r="AD21" s="288"/>
      <c r="AE21" s="284"/>
      <c r="AF21" s="286"/>
      <c r="AG21" s="286"/>
      <c r="AH21" s="286"/>
      <c r="AI21" s="237"/>
      <c r="AJ21" s="225"/>
      <c r="AK21" s="225"/>
      <c r="AL21" s="225"/>
      <c r="AM21" s="225"/>
      <c r="AN21" s="326"/>
      <c r="AO21" s="328"/>
      <c r="AP21" s="241"/>
      <c r="AQ21" s="241"/>
      <c r="AR21" s="241"/>
    </row>
    <row r="22" spans="1:44" s="29" customFormat="1" ht="158.25" customHeight="1">
      <c r="A22" s="268" t="s">
        <v>147</v>
      </c>
      <c r="B22" s="128" t="s">
        <v>148</v>
      </c>
      <c r="C22" s="66" t="s">
        <v>149</v>
      </c>
      <c r="D22" s="128" t="s">
        <v>150</v>
      </c>
      <c r="E22" s="128" t="s">
        <v>116</v>
      </c>
      <c r="F22" s="128"/>
      <c r="G22" s="129" t="s">
        <v>41</v>
      </c>
      <c r="H22" s="129" t="s">
        <v>41</v>
      </c>
      <c r="I22" s="128"/>
      <c r="J22" s="128"/>
      <c r="K22" s="129" t="s">
        <v>41</v>
      </c>
      <c r="L22" s="128"/>
      <c r="M22" s="128"/>
      <c r="N22" s="129" t="s">
        <v>41</v>
      </c>
      <c r="O22" s="128"/>
      <c r="P22" s="128"/>
      <c r="Q22" s="128"/>
      <c r="R22" s="130">
        <v>1</v>
      </c>
      <c r="S22" s="74">
        <f>SUM(T22+Y22+AD22+AI22)</f>
        <v>2</v>
      </c>
      <c r="T22" s="131">
        <v>1</v>
      </c>
      <c r="U22" s="131" t="s">
        <v>151</v>
      </c>
      <c r="V22" s="131" t="s">
        <v>152</v>
      </c>
      <c r="W22" s="131" t="s">
        <v>153</v>
      </c>
      <c r="X22" s="132" t="s">
        <v>154</v>
      </c>
      <c r="Y22" s="75">
        <v>1</v>
      </c>
      <c r="Z22" s="75" t="s">
        <v>155</v>
      </c>
      <c r="AA22" s="75" t="s">
        <v>46</v>
      </c>
      <c r="AB22" s="75" t="s">
        <v>156</v>
      </c>
      <c r="AC22" s="75" t="s">
        <v>157</v>
      </c>
      <c r="AD22" s="113"/>
      <c r="AE22" s="76" t="s">
        <v>158</v>
      </c>
      <c r="AF22" s="75"/>
      <c r="AG22" s="131" t="s">
        <v>159</v>
      </c>
      <c r="AH22" s="75"/>
      <c r="AI22" s="28"/>
      <c r="AJ22" s="27"/>
      <c r="AK22" s="27"/>
      <c r="AL22" s="36"/>
      <c r="AM22" s="27"/>
      <c r="AN22" s="113"/>
      <c r="AO22" s="75" t="s">
        <v>160</v>
      </c>
      <c r="AP22" s="75"/>
      <c r="AQ22" s="131" t="s">
        <v>161</v>
      </c>
      <c r="AR22" s="75"/>
    </row>
    <row r="23" spans="1:44" s="29" customFormat="1" ht="396.75" customHeight="1">
      <c r="A23" s="297"/>
      <c r="B23" s="128" t="s">
        <v>162</v>
      </c>
      <c r="C23" s="128" t="s">
        <v>163</v>
      </c>
      <c r="D23" s="128" t="s">
        <v>164</v>
      </c>
      <c r="E23" s="66" t="s">
        <v>116</v>
      </c>
      <c r="F23" s="129" t="s">
        <v>41</v>
      </c>
      <c r="G23" s="66"/>
      <c r="H23" s="131"/>
      <c r="I23" s="66"/>
      <c r="J23" s="66"/>
      <c r="K23" s="66"/>
      <c r="L23" s="66"/>
      <c r="M23" s="66"/>
      <c r="N23" s="66"/>
      <c r="O23" s="66"/>
      <c r="P23" s="66"/>
      <c r="Q23" s="66"/>
      <c r="R23" s="132">
        <v>17</v>
      </c>
      <c r="S23" s="74">
        <f>SUM(T23+Y23+AD23+AI23)</f>
        <v>38</v>
      </c>
      <c r="T23" s="131">
        <v>17</v>
      </c>
      <c r="U23" s="131" t="s">
        <v>165</v>
      </c>
      <c r="V23" s="131" t="s">
        <v>134</v>
      </c>
      <c r="W23" s="131" t="s">
        <v>166</v>
      </c>
      <c r="X23" s="132" t="s">
        <v>167</v>
      </c>
      <c r="Y23" s="75">
        <v>4</v>
      </c>
      <c r="Z23" s="75" t="s">
        <v>168</v>
      </c>
      <c r="AA23" s="75" t="s">
        <v>46</v>
      </c>
      <c r="AB23" s="75" t="s">
        <v>169</v>
      </c>
      <c r="AC23" s="75" t="s">
        <v>43</v>
      </c>
      <c r="AD23" s="113">
        <v>17</v>
      </c>
      <c r="AE23" s="214" t="s">
        <v>170</v>
      </c>
      <c r="AF23" s="75" t="s">
        <v>46</v>
      </c>
      <c r="AG23" s="75" t="s">
        <v>169</v>
      </c>
      <c r="AH23" s="75" t="s">
        <v>43</v>
      </c>
      <c r="AI23" s="28"/>
      <c r="AJ23" s="27"/>
      <c r="AK23" s="27"/>
      <c r="AL23" s="27"/>
      <c r="AM23" s="27"/>
      <c r="AN23" s="113">
        <v>17</v>
      </c>
      <c r="AO23" s="75" t="s">
        <v>171</v>
      </c>
      <c r="AP23" s="75" t="s">
        <v>46</v>
      </c>
      <c r="AQ23" s="75" t="s">
        <v>169</v>
      </c>
      <c r="AR23" s="75" t="s">
        <v>43</v>
      </c>
    </row>
    <row r="24" spans="1:44" s="29" customFormat="1" ht="285" customHeight="1">
      <c r="A24" s="297"/>
      <c r="B24" s="66" t="s">
        <v>172</v>
      </c>
      <c r="C24" s="128" t="s">
        <v>173</v>
      </c>
      <c r="D24" s="128" t="s">
        <v>174</v>
      </c>
      <c r="E24" s="66" t="s">
        <v>116</v>
      </c>
      <c r="F24" s="66"/>
      <c r="G24" s="129" t="s">
        <v>41</v>
      </c>
      <c r="H24" s="129" t="s">
        <v>41</v>
      </c>
      <c r="I24" s="129" t="s">
        <v>41</v>
      </c>
      <c r="J24" s="66"/>
      <c r="K24" s="66"/>
      <c r="L24" s="66"/>
      <c r="M24" s="66"/>
      <c r="N24" s="66"/>
      <c r="O24" s="66"/>
      <c r="P24" s="66"/>
      <c r="Q24" s="66"/>
      <c r="R24" s="132">
        <v>10</v>
      </c>
      <c r="S24" s="74">
        <f>SUM(T24+Y24+AD24+AI24)</f>
        <v>13</v>
      </c>
      <c r="T24" s="131">
        <v>10</v>
      </c>
      <c r="U24" s="131" t="s">
        <v>175</v>
      </c>
      <c r="V24" s="131" t="s">
        <v>134</v>
      </c>
      <c r="W24" s="131" t="s">
        <v>176</v>
      </c>
      <c r="X24" s="132" t="s">
        <v>43</v>
      </c>
      <c r="Y24" s="75">
        <v>3</v>
      </c>
      <c r="Z24" s="75" t="s">
        <v>177</v>
      </c>
      <c r="AA24" s="75" t="s">
        <v>46</v>
      </c>
      <c r="AB24" s="75" t="s">
        <v>123</v>
      </c>
      <c r="AC24" s="75" t="s">
        <v>43</v>
      </c>
      <c r="AD24" s="113">
        <v>0</v>
      </c>
      <c r="AE24" s="215" t="s">
        <v>178</v>
      </c>
      <c r="AF24" s="75" t="s">
        <v>46</v>
      </c>
      <c r="AG24" s="75" t="s">
        <v>123</v>
      </c>
      <c r="AH24" s="75" t="s">
        <v>43</v>
      </c>
      <c r="AI24" s="28"/>
      <c r="AJ24" s="27"/>
      <c r="AK24" s="27"/>
      <c r="AL24" s="27"/>
      <c r="AM24" s="27"/>
      <c r="AN24" s="113">
        <v>0</v>
      </c>
      <c r="AO24" s="75" t="s">
        <v>179</v>
      </c>
      <c r="AP24" s="75" t="s">
        <v>46</v>
      </c>
      <c r="AQ24" s="75" t="s">
        <v>123</v>
      </c>
      <c r="AR24" s="75" t="s">
        <v>43</v>
      </c>
    </row>
    <row r="25" spans="1:44" s="29" customFormat="1" ht="207" customHeight="1">
      <c r="A25" s="297"/>
      <c r="B25" s="128" t="s">
        <v>180</v>
      </c>
      <c r="C25" s="128" t="s">
        <v>181</v>
      </c>
      <c r="D25" s="128" t="s">
        <v>182</v>
      </c>
      <c r="E25" s="66" t="s">
        <v>116</v>
      </c>
      <c r="F25" s="66"/>
      <c r="G25" s="66"/>
      <c r="H25" s="66"/>
      <c r="I25" s="129" t="s">
        <v>41</v>
      </c>
      <c r="J25" s="129" t="s">
        <v>41</v>
      </c>
      <c r="K25" s="129" t="s">
        <v>41</v>
      </c>
      <c r="L25" s="66"/>
      <c r="M25" s="66"/>
      <c r="N25" s="66"/>
      <c r="O25" s="66"/>
      <c r="P25" s="66"/>
      <c r="Q25" s="66"/>
      <c r="R25" s="132">
        <v>16</v>
      </c>
      <c r="S25" s="74">
        <f>SUM(T25+Y25+AD25+AI25)</f>
        <v>18</v>
      </c>
      <c r="T25" s="131">
        <v>16</v>
      </c>
      <c r="U25" s="131" t="s">
        <v>183</v>
      </c>
      <c r="V25" s="131" t="s">
        <v>43</v>
      </c>
      <c r="W25" s="131" t="s">
        <v>176</v>
      </c>
      <c r="X25" s="132" t="s">
        <v>43</v>
      </c>
      <c r="Y25" s="75">
        <v>1</v>
      </c>
      <c r="Z25" s="75" t="s">
        <v>184</v>
      </c>
      <c r="AA25" s="75" t="s">
        <v>46</v>
      </c>
      <c r="AB25" s="75" t="s">
        <v>185</v>
      </c>
      <c r="AC25" s="75" t="s">
        <v>43</v>
      </c>
      <c r="AD25" s="133">
        <v>1</v>
      </c>
      <c r="AE25" s="214" t="s">
        <v>186</v>
      </c>
      <c r="AF25" s="75" t="s">
        <v>46</v>
      </c>
      <c r="AG25" s="75" t="s">
        <v>185</v>
      </c>
      <c r="AH25" s="75" t="s">
        <v>43</v>
      </c>
      <c r="AI25" s="37"/>
      <c r="AJ25" s="36"/>
      <c r="AK25" s="27"/>
      <c r="AL25" s="27"/>
      <c r="AM25" s="27"/>
      <c r="AN25" s="137">
        <v>1</v>
      </c>
      <c r="AO25" s="75" t="s">
        <v>187</v>
      </c>
      <c r="AP25" s="75" t="s">
        <v>46</v>
      </c>
      <c r="AQ25" s="75" t="s">
        <v>185</v>
      </c>
      <c r="AR25" s="75" t="s">
        <v>43</v>
      </c>
    </row>
    <row r="26" spans="1:44" s="29" customFormat="1" ht="409.5" customHeight="1">
      <c r="A26" s="297"/>
      <c r="B26" s="128" t="s">
        <v>188</v>
      </c>
      <c r="C26" s="128" t="s">
        <v>189</v>
      </c>
      <c r="D26" s="128" t="s">
        <v>190</v>
      </c>
      <c r="E26" s="66" t="s">
        <v>116</v>
      </c>
      <c r="F26" s="129" t="s">
        <v>41</v>
      </c>
      <c r="G26" s="129" t="s">
        <v>41</v>
      </c>
      <c r="H26" s="129" t="s">
        <v>41</v>
      </c>
      <c r="I26" s="129" t="s">
        <v>41</v>
      </c>
      <c r="J26" s="129" t="s">
        <v>41</v>
      </c>
      <c r="K26" s="129" t="s">
        <v>41</v>
      </c>
      <c r="L26" s="129" t="s">
        <v>41</v>
      </c>
      <c r="M26" s="129" t="s">
        <v>41</v>
      </c>
      <c r="N26" s="129" t="s">
        <v>41</v>
      </c>
      <c r="O26" s="129" t="s">
        <v>41</v>
      </c>
      <c r="P26" s="129" t="s">
        <v>41</v>
      </c>
      <c r="Q26" s="66"/>
      <c r="R26" s="132">
        <v>160</v>
      </c>
      <c r="S26" s="74">
        <f>SUM(T26+Y26+AD26+AI26)</f>
        <v>127</v>
      </c>
      <c r="T26" s="131">
        <v>40</v>
      </c>
      <c r="U26" s="131" t="s">
        <v>191</v>
      </c>
      <c r="V26" s="131" t="s">
        <v>192</v>
      </c>
      <c r="W26" s="131" t="s">
        <v>176</v>
      </c>
      <c r="X26" s="132" t="s">
        <v>193</v>
      </c>
      <c r="Y26" s="75">
        <v>36</v>
      </c>
      <c r="Z26" s="75" t="s">
        <v>194</v>
      </c>
      <c r="AA26" s="75" t="s">
        <v>46</v>
      </c>
      <c r="AB26" s="75" t="s">
        <v>195</v>
      </c>
      <c r="AC26" s="75" t="s">
        <v>43</v>
      </c>
      <c r="AD26" s="133">
        <v>51</v>
      </c>
      <c r="AE26" s="214" t="s">
        <v>196</v>
      </c>
      <c r="AF26" s="75" t="s">
        <v>46</v>
      </c>
      <c r="AG26" s="75" t="s">
        <v>195</v>
      </c>
      <c r="AH26" s="75" t="s">
        <v>43</v>
      </c>
      <c r="AI26" s="37"/>
      <c r="AJ26" s="38"/>
      <c r="AK26" s="27"/>
      <c r="AL26" s="27"/>
      <c r="AM26" s="27"/>
      <c r="AN26" s="137">
        <v>51</v>
      </c>
      <c r="AO26" s="75" t="s">
        <v>197</v>
      </c>
      <c r="AP26" s="75" t="s">
        <v>46</v>
      </c>
      <c r="AQ26" s="75" t="s">
        <v>195</v>
      </c>
      <c r="AR26" s="75" t="s">
        <v>43</v>
      </c>
    </row>
    <row r="27" spans="1:44" s="29" customFormat="1" ht="214.5" customHeight="1">
      <c r="A27" s="297"/>
      <c r="B27" s="66" t="s">
        <v>198</v>
      </c>
      <c r="C27" s="128" t="s">
        <v>199</v>
      </c>
      <c r="D27" s="128" t="s">
        <v>200</v>
      </c>
      <c r="E27" s="66" t="s">
        <v>116</v>
      </c>
      <c r="F27" s="129" t="s">
        <v>41</v>
      </c>
      <c r="G27" s="129" t="s">
        <v>41</v>
      </c>
      <c r="H27" s="128"/>
      <c r="I27" s="128"/>
      <c r="J27" s="134" t="s">
        <v>41</v>
      </c>
      <c r="K27" s="128"/>
      <c r="L27" s="128"/>
      <c r="M27" s="129" t="s">
        <v>41</v>
      </c>
      <c r="N27" s="129" t="s">
        <v>41</v>
      </c>
      <c r="O27" s="128"/>
      <c r="P27" s="128"/>
      <c r="Q27" s="128"/>
      <c r="R27" s="130">
        <v>8</v>
      </c>
      <c r="S27" s="74">
        <f>SUM(T27+Y27+AD27+AI27)</f>
        <v>7</v>
      </c>
      <c r="T27" s="131">
        <v>2</v>
      </c>
      <c r="U27" s="131" t="s">
        <v>201</v>
      </c>
      <c r="V27" s="131" t="s">
        <v>43</v>
      </c>
      <c r="W27" s="131" t="s">
        <v>176</v>
      </c>
      <c r="X27" s="132" t="s">
        <v>43</v>
      </c>
      <c r="Y27" s="75">
        <v>4</v>
      </c>
      <c r="Z27" s="75" t="s">
        <v>202</v>
      </c>
      <c r="AA27" s="75" t="s">
        <v>46</v>
      </c>
      <c r="AB27" s="75" t="s">
        <v>195</v>
      </c>
      <c r="AC27" s="75" t="s">
        <v>43</v>
      </c>
      <c r="AD27" s="113">
        <v>1</v>
      </c>
      <c r="AE27" s="216" t="s">
        <v>203</v>
      </c>
      <c r="AF27" s="131" t="s">
        <v>43</v>
      </c>
      <c r="AG27" s="131" t="s">
        <v>176</v>
      </c>
      <c r="AH27" s="132" t="s">
        <v>43</v>
      </c>
      <c r="AI27" s="28"/>
      <c r="AJ27" s="27"/>
      <c r="AK27" s="28"/>
      <c r="AL27" s="27"/>
      <c r="AM27" s="27"/>
      <c r="AN27" s="113">
        <v>1</v>
      </c>
      <c r="AO27" s="131" t="s">
        <v>204</v>
      </c>
      <c r="AP27" s="131"/>
      <c r="AQ27" s="131" t="s">
        <v>176</v>
      </c>
      <c r="AR27" s="132" t="s">
        <v>43</v>
      </c>
    </row>
    <row r="28" spans="1:44" s="29" customFormat="1" ht="98.25" customHeight="1">
      <c r="A28" s="297"/>
      <c r="B28" s="66" t="s">
        <v>205</v>
      </c>
      <c r="C28" s="128" t="s">
        <v>206</v>
      </c>
      <c r="D28" s="128" t="s">
        <v>207</v>
      </c>
      <c r="E28" s="128" t="s">
        <v>116</v>
      </c>
      <c r="F28" s="129"/>
      <c r="G28" s="129" t="s">
        <v>41</v>
      </c>
      <c r="H28" s="128"/>
      <c r="I28" s="128"/>
      <c r="J28" s="134" t="s">
        <v>41</v>
      </c>
      <c r="K28" s="128"/>
      <c r="L28" s="128"/>
      <c r="M28" s="129"/>
      <c r="N28" s="129"/>
      <c r="O28" s="128"/>
      <c r="P28" s="128"/>
      <c r="Q28" s="128"/>
      <c r="R28" s="130">
        <v>4</v>
      </c>
      <c r="S28" s="74">
        <f>SUM(T28+Y28+AD28+AI28)</f>
        <v>5</v>
      </c>
      <c r="T28" s="131">
        <v>2</v>
      </c>
      <c r="U28" s="131" t="s">
        <v>208</v>
      </c>
      <c r="V28" s="131" t="s">
        <v>134</v>
      </c>
      <c r="W28" s="131" t="s">
        <v>209</v>
      </c>
      <c r="X28" s="132" t="s">
        <v>43</v>
      </c>
      <c r="Y28" s="75">
        <v>3</v>
      </c>
      <c r="Z28" s="75" t="s">
        <v>210</v>
      </c>
      <c r="AA28" s="75" t="s">
        <v>46</v>
      </c>
      <c r="AB28" s="75" t="s">
        <v>211</v>
      </c>
      <c r="AC28" s="75" t="s">
        <v>43</v>
      </c>
      <c r="AD28" s="135"/>
      <c r="AE28" s="197" t="s">
        <v>212</v>
      </c>
      <c r="AF28" s="75"/>
      <c r="AG28" s="75" t="s">
        <v>213</v>
      </c>
      <c r="AH28" s="75"/>
      <c r="AI28" s="39"/>
      <c r="AJ28" s="40"/>
      <c r="AK28" s="27"/>
      <c r="AL28" s="27"/>
      <c r="AM28" s="27"/>
      <c r="AN28" s="135"/>
      <c r="AO28" s="136" t="s">
        <v>214</v>
      </c>
      <c r="AP28" s="75"/>
      <c r="AQ28" s="75" t="s">
        <v>215</v>
      </c>
      <c r="AR28" s="75"/>
    </row>
    <row r="29" spans="1:44" s="29" customFormat="1" ht="131.25" customHeight="1">
      <c r="A29" s="269"/>
      <c r="B29" s="128" t="s">
        <v>216</v>
      </c>
      <c r="C29" s="128" t="s">
        <v>217</v>
      </c>
      <c r="D29" s="128" t="s">
        <v>218</v>
      </c>
      <c r="E29" s="128" t="s">
        <v>116</v>
      </c>
      <c r="F29" s="128"/>
      <c r="G29" s="128"/>
      <c r="H29" s="129" t="s">
        <v>41</v>
      </c>
      <c r="I29" s="129" t="s">
        <v>41</v>
      </c>
      <c r="J29" s="129" t="s">
        <v>41</v>
      </c>
      <c r="K29" s="128"/>
      <c r="L29" s="128"/>
      <c r="M29" s="128"/>
      <c r="N29" s="128"/>
      <c r="O29" s="128"/>
      <c r="P29" s="128"/>
      <c r="Q29" s="128"/>
      <c r="R29" s="130">
        <v>10</v>
      </c>
      <c r="S29" s="74">
        <f>SUM(T29+Y29+AD29+AI29)</f>
        <v>17</v>
      </c>
      <c r="T29" s="131">
        <v>10</v>
      </c>
      <c r="U29" s="137" t="s">
        <v>219</v>
      </c>
      <c r="V29" s="131" t="s">
        <v>220</v>
      </c>
      <c r="W29" s="131" t="s">
        <v>209</v>
      </c>
      <c r="X29" s="132" t="s">
        <v>43</v>
      </c>
      <c r="Y29" s="75">
        <v>4</v>
      </c>
      <c r="Z29" s="75" t="s">
        <v>221</v>
      </c>
      <c r="AA29" s="75" t="s">
        <v>46</v>
      </c>
      <c r="AB29" s="75" t="s">
        <v>211</v>
      </c>
      <c r="AC29" s="75" t="s">
        <v>43</v>
      </c>
      <c r="AD29" s="113">
        <v>3</v>
      </c>
      <c r="AE29" s="214" t="s">
        <v>222</v>
      </c>
      <c r="AF29" s="75" t="s">
        <v>46</v>
      </c>
      <c r="AG29" s="75" t="s">
        <v>211</v>
      </c>
      <c r="AH29" s="75" t="s">
        <v>43</v>
      </c>
      <c r="AI29" s="28"/>
      <c r="AJ29" s="41"/>
      <c r="AK29" s="28"/>
      <c r="AL29" s="27"/>
      <c r="AM29" s="27"/>
      <c r="AN29" s="113">
        <v>3</v>
      </c>
      <c r="AO29" s="75" t="s">
        <v>223</v>
      </c>
      <c r="AP29" s="75" t="s">
        <v>46</v>
      </c>
      <c r="AQ29" s="75" t="s">
        <v>211</v>
      </c>
      <c r="AR29" s="75" t="s">
        <v>43</v>
      </c>
    </row>
    <row r="30" spans="1:44" s="29" customFormat="1" ht="66" customHeight="1">
      <c r="A30" s="138" t="s">
        <v>224</v>
      </c>
      <c r="B30" s="128" t="s">
        <v>225</v>
      </c>
      <c r="C30" s="128" t="s">
        <v>226</v>
      </c>
      <c r="D30" s="139" t="s">
        <v>227</v>
      </c>
      <c r="E30" s="128" t="s">
        <v>228</v>
      </c>
      <c r="F30" s="128"/>
      <c r="G30" s="128"/>
      <c r="H30" s="128"/>
      <c r="I30" s="128"/>
      <c r="J30" s="128"/>
      <c r="K30" s="128"/>
      <c r="L30" s="128"/>
      <c r="M30" s="128"/>
      <c r="N30" s="128"/>
      <c r="O30" s="129" t="s">
        <v>41</v>
      </c>
      <c r="P30" s="129" t="s">
        <v>41</v>
      </c>
      <c r="Q30" s="128"/>
      <c r="R30" s="130">
        <v>1</v>
      </c>
      <c r="S30" s="74">
        <f>SUM(T30+Y30+AD30+AI30)</f>
        <v>0</v>
      </c>
      <c r="T30" s="131">
        <v>0</v>
      </c>
      <c r="U30" s="131" t="s">
        <v>229</v>
      </c>
      <c r="V30" s="131" t="s">
        <v>230</v>
      </c>
      <c r="W30" s="131" t="s">
        <v>231</v>
      </c>
      <c r="X30" s="132" t="s">
        <v>232</v>
      </c>
      <c r="Y30" s="75">
        <v>0</v>
      </c>
      <c r="Z30" s="75" t="s">
        <v>229</v>
      </c>
      <c r="AA30" s="75" t="s">
        <v>46</v>
      </c>
      <c r="AB30" s="75" t="s">
        <v>211</v>
      </c>
      <c r="AC30" s="75" t="s">
        <v>43</v>
      </c>
      <c r="AD30" s="140">
        <v>0</v>
      </c>
      <c r="AE30" s="76" t="s">
        <v>229</v>
      </c>
      <c r="AF30" s="75" t="s">
        <v>43</v>
      </c>
      <c r="AG30" s="75" t="s">
        <v>83</v>
      </c>
      <c r="AH30" s="75" t="s">
        <v>43</v>
      </c>
      <c r="AI30" s="42"/>
      <c r="AJ30" s="43"/>
      <c r="AK30" s="43"/>
      <c r="AL30" s="43"/>
      <c r="AM30" s="43"/>
      <c r="AN30" s="140">
        <v>0</v>
      </c>
      <c r="AO30" s="205" t="s">
        <v>233</v>
      </c>
      <c r="AP30" s="75" t="s">
        <v>43</v>
      </c>
      <c r="AQ30" s="75" t="s">
        <v>83</v>
      </c>
      <c r="AR30" s="75" t="s">
        <v>43</v>
      </c>
    </row>
    <row r="31" spans="1:44" s="45" customFormat="1" ht="191.25" customHeight="1">
      <c r="A31" s="268" t="s">
        <v>234</v>
      </c>
      <c r="B31" s="128" t="s">
        <v>235</v>
      </c>
      <c r="C31" s="128" t="s">
        <v>236</v>
      </c>
      <c r="D31" s="128" t="s">
        <v>237</v>
      </c>
      <c r="E31" s="128" t="s">
        <v>238</v>
      </c>
      <c r="F31" s="128"/>
      <c r="G31" s="129" t="s">
        <v>41</v>
      </c>
      <c r="H31" s="128"/>
      <c r="I31" s="128"/>
      <c r="J31" s="128"/>
      <c r="K31" s="129" t="s">
        <v>41</v>
      </c>
      <c r="L31" s="128"/>
      <c r="M31" s="128"/>
      <c r="N31" s="128"/>
      <c r="O31" s="128"/>
      <c r="P31" s="129" t="s">
        <v>41</v>
      </c>
      <c r="Q31" s="128"/>
      <c r="R31" s="130">
        <v>1</v>
      </c>
      <c r="S31" s="74">
        <f>SUM(T31+Y31+AD31+AI31)</f>
        <v>3</v>
      </c>
      <c r="T31" s="141">
        <v>1</v>
      </c>
      <c r="U31" s="131" t="s">
        <v>239</v>
      </c>
      <c r="V31" s="131" t="s">
        <v>134</v>
      </c>
      <c r="W31" s="131" t="s">
        <v>240</v>
      </c>
      <c r="X31" s="132" t="s">
        <v>43</v>
      </c>
      <c r="Y31" s="75">
        <v>1</v>
      </c>
      <c r="Z31" s="75" t="s">
        <v>241</v>
      </c>
      <c r="AA31" s="75" t="s">
        <v>46</v>
      </c>
      <c r="AB31" s="75" t="s">
        <v>240</v>
      </c>
      <c r="AC31" s="74" t="s">
        <v>43</v>
      </c>
      <c r="AD31" s="142">
        <v>1</v>
      </c>
      <c r="AE31" s="76" t="s">
        <v>242</v>
      </c>
      <c r="AF31" s="75" t="s">
        <v>46</v>
      </c>
      <c r="AG31" s="75" t="s">
        <v>243</v>
      </c>
      <c r="AH31" s="74" t="s">
        <v>43</v>
      </c>
      <c r="AI31" s="44"/>
      <c r="AJ31" s="27"/>
      <c r="AK31" s="36"/>
      <c r="AL31" s="36"/>
      <c r="AM31" s="32"/>
      <c r="AN31" s="142">
        <v>1</v>
      </c>
      <c r="AO31" s="75" t="s">
        <v>244</v>
      </c>
      <c r="AP31" s="75" t="s">
        <v>46</v>
      </c>
      <c r="AQ31" s="75" t="s">
        <v>243</v>
      </c>
      <c r="AR31" s="74" t="s">
        <v>43</v>
      </c>
    </row>
    <row r="32" spans="1:44" s="45" customFormat="1" ht="66" customHeight="1">
      <c r="A32" s="269"/>
      <c r="B32" s="128" t="s">
        <v>245</v>
      </c>
      <c r="C32" s="128" t="s">
        <v>246</v>
      </c>
      <c r="D32" s="128" t="s">
        <v>247</v>
      </c>
      <c r="E32" s="128" t="s">
        <v>116</v>
      </c>
      <c r="F32" s="128"/>
      <c r="G32" s="129"/>
      <c r="H32" s="128"/>
      <c r="I32" s="128"/>
      <c r="J32" s="128"/>
      <c r="K32" s="129"/>
      <c r="L32" s="128"/>
      <c r="M32" s="128"/>
      <c r="N32" s="128"/>
      <c r="O32" s="128"/>
      <c r="P32" s="129" t="s">
        <v>41</v>
      </c>
      <c r="Q32" s="128"/>
      <c r="R32" s="130">
        <v>1</v>
      </c>
      <c r="S32" s="74">
        <f>SUM(T32+Y32+AD32+AI32)</f>
        <v>0</v>
      </c>
      <c r="T32" s="141">
        <v>0</v>
      </c>
      <c r="U32" s="131" t="s">
        <v>229</v>
      </c>
      <c r="V32" s="131" t="s">
        <v>230</v>
      </c>
      <c r="W32" s="131" t="s">
        <v>231</v>
      </c>
      <c r="X32" s="132" t="s">
        <v>232</v>
      </c>
      <c r="Y32" s="75">
        <v>0</v>
      </c>
      <c r="Z32" s="75" t="s">
        <v>229</v>
      </c>
      <c r="AA32" s="75" t="s">
        <v>46</v>
      </c>
      <c r="AB32" s="75" t="s">
        <v>211</v>
      </c>
      <c r="AC32" s="75" t="s">
        <v>43</v>
      </c>
      <c r="AD32" s="143">
        <v>0</v>
      </c>
      <c r="AE32" s="76" t="s">
        <v>229</v>
      </c>
      <c r="AF32" s="75" t="s">
        <v>46</v>
      </c>
      <c r="AG32" s="75" t="s">
        <v>211</v>
      </c>
      <c r="AH32" s="75" t="s">
        <v>43</v>
      </c>
      <c r="AI32" s="46"/>
      <c r="AJ32" s="36"/>
      <c r="AK32" s="36"/>
      <c r="AL32" s="36"/>
      <c r="AM32" s="36"/>
      <c r="AN32" s="143">
        <v>0</v>
      </c>
      <c r="AO32" s="75" t="s">
        <v>248</v>
      </c>
      <c r="AP32" s="75" t="s">
        <v>46</v>
      </c>
      <c r="AQ32" s="75" t="s">
        <v>211</v>
      </c>
      <c r="AR32" s="75" t="s">
        <v>43</v>
      </c>
    </row>
    <row r="33" spans="1:44" s="29" customFormat="1" ht="77.25" customHeight="1">
      <c r="A33" s="138" t="s">
        <v>249</v>
      </c>
      <c r="B33" s="128" t="s">
        <v>250</v>
      </c>
      <c r="C33" s="128" t="s">
        <v>251</v>
      </c>
      <c r="D33" s="128" t="s">
        <v>252</v>
      </c>
      <c r="E33" s="128" t="s">
        <v>253</v>
      </c>
      <c r="F33" s="129"/>
      <c r="G33" s="128"/>
      <c r="H33" s="128"/>
      <c r="I33" s="128"/>
      <c r="J33" s="129" t="s">
        <v>41</v>
      </c>
      <c r="K33" s="128"/>
      <c r="L33" s="128"/>
      <c r="M33" s="128"/>
      <c r="N33" s="128"/>
      <c r="O33" s="128"/>
      <c r="P33" s="128"/>
      <c r="Q33" s="128"/>
      <c r="R33" s="130">
        <v>1</v>
      </c>
      <c r="S33" s="74">
        <f>SUM(T33+Y33+AD33+AI33)</f>
        <v>3</v>
      </c>
      <c r="T33" s="131">
        <v>1</v>
      </c>
      <c r="U33" s="131" t="s">
        <v>254</v>
      </c>
      <c r="V33" s="131" t="s">
        <v>43</v>
      </c>
      <c r="W33" s="131" t="s">
        <v>255</v>
      </c>
      <c r="X33" s="132" t="s">
        <v>43</v>
      </c>
      <c r="Y33" s="75">
        <v>1</v>
      </c>
      <c r="Z33" s="75" t="s">
        <v>256</v>
      </c>
      <c r="AA33" s="75" t="s">
        <v>46</v>
      </c>
      <c r="AB33" s="75" t="s">
        <v>257</v>
      </c>
      <c r="AC33" s="75" t="s">
        <v>43</v>
      </c>
      <c r="AD33" s="133">
        <v>1</v>
      </c>
      <c r="AE33" s="76" t="s">
        <v>258</v>
      </c>
      <c r="AF33" s="75" t="s">
        <v>46</v>
      </c>
      <c r="AG33" s="75" t="s">
        <v>257</v>
      </c>
      <c r="AH33" s="75" t="s">
        <v>43</v>
      </c>
      <c r="AI33" s="37"/>
      <c r="AJ33" s="36"/>
      <c r="AK33" s="27"/>
      <c r="AL33" s="27"/>
      <c r="AM33" s="27"/>
      <c r="AN33" s="137">
        <v>1</v>
      </c>
      <c r="AO33" s="75" t="s">
        <v>258</v>
      </c>
      <c r="AP33" s="75" t="s">
        <v>46</v>
      </c>
      <c r="AQ33" s="75" t="s">
        <v>257</v>
      </c>
      <c r="AR33" s="75" t="s">
        <v>43</v>
      </c>
    </row>
    <row r="34" spans="1:44" s="49" customFormat="1" ht="74.25" customHeight="1">
      <c r="A34" s="268" t="s">
        <v>259</v>
      </c>
      <c r="B34" s="128" t="s">
        <v>260</v>
      </c>
      <c r="C34" s="128" t="s">
        <v>261</v>
      </c>
      <c r="D34" s="128" t="s">
        <v>262</v>
      </c>
      <c r="E34" s="128" t="s">
        <v>116</v>
      </c>
      <c r="F34" s="144"/>
      <c r="G34" s="144"/>
      <c r="H34" s="144"/>
      <c r="I34" s="144"/>
      <c r="J34" s="144"/>
      <c r="K34" s="144"/>
      <c r="L34" s="144"/>
      <c r="M34" s="144"/>
      <c r="N34" s="144"/>
      <c r="O34" s="144"/>
      <c r="P34" s="134" t="s">
        <v>41</v>
      </c>
      <c r="Q34" s="144"/>
      <c r="R34" s="145">
        <v>1</v>
      </c>
      <c r="S34" s="74">
        <f>SUM(T34+Y34+AD34+AI34)</f>
        <v>17</v>
      </c>
      <c r="T34" s="128">
        <v>1</v>
      </c>
      <c r="U34" s="66" t="s">
        <v>263</v>
      </c>
      <c r="V34" s="128" t="s">
        <v>43</v>
      </c>
      <c r="W34" s="128" t="s">
        <v>264</v>
      </c>
      <c r="X34" s="146" t="s">
        <v>43</v>
      </c>
      <c r="Y34" s="109">
        <v>12</v>
      </c>
      <c r="Z34" s="147" t="s">
        <v>265</v>
      </c>
      <c r="AA34" s="147" t="s">
        <v>46</v>
      </c>
      <c r="AB34" s="147" t="s">
        <v>99</v>
      </c>
      <c r="AC34" s="147" t="s">
        <v>43</v>
      </c>
      <c r="AD34" s="142">
        <v>4</v>
      </c>
      <c r="AE34" s="78" t="s">
        <v>266</v>
      </c>
      <c r="AF34" s="74" t="s">
        <v>43</v>
      </c>
      <c r="AG34" s="74" t="s">
        <v>267</v>
      </c>
      <c r="AH34" s="74" t="s">
        <v>43</v>
      </c>
      <c r="AI34" s="48"/>
      <c r="AJ34" s="47"/>
      <c r="AK34" s="47"/>
      <c r="AL34" s="47"/>
      <c r="AM34" s="47"/>
      <c r="AN34" s="200">
        <v>4</v>
      </c>
      <c r="AO34" s="147" t="s">
        <v>268</v>
      </c>
      <c r="AP34" s="147" t="s">
        <v>43</v>
      </c>
      <c r="AQ34" s="147" t="s">
        <v>269</v>
      </c>
      <c r="AR34" s="147" t="s">
        <v>43</v>
      </c>
    </row>
    <row r="35" spans="1:44" s="29" customFormat="1" ht="183" customHeight="1">
      <c r="A35" s="297"/>
      <c r="B35" s="128" t="s">
        <v>270</v>
      </c>
      <c r="C35" s="128" t="s">
        <v>271</v>
      </c>
      <c r="D35" s="128" t="s">
        <v>182</v>
      </c>
      <c r="E35" s="128" t="s">
        <v>116</v>
      </c>
      <c r="F35" s="128"/>
      <c r="G35" s="128"/>
      <c r="H35" s="129"/>
      <c r="I35" s="129" t="s">
        <v>41</v>
      </c>
      <c r="J35" s="129" t="s">
        <v>41</v>
      </c>
      <c r="K35" s="128"/>
      <c r="L35" s="128"/>
      <c r="M35" s="128"/>
      <c r="N35" s="128"/>
      <c r="O35" s="128"/>
      <c r="P35" s="128"/>
      <c r="Q35" s="128"/>
      <c r="R35" s="130">
        <v>10</v>
      </c>
      <c r="S35" s="74">
        <f>SUM(T35+Y35+AD35+AI35)</f>
        <v>19</v>
      </c>
      <c r="T35" s="131">
        <v>10</v>
      </c>
      <c r="U35" s="131" t="s">
        <v>272</v>
      </c>
      <c r="V35" s="131" t="s">
        <v>273</v>
      </c>
      <c r="W35" s="131" t="s">
        <v>274</v>
      </c>
      <c r="X35" s="132" t="s">
        <v>275</v>
      </c>
      <c r="Y35" s="75">
        <v>6</v>
      </c>
      <c r="Z35" s="75" t="s">
        <v>276</v>
      </c>
      <c r="AA35" s="75" t="s">
        <v>46</v>
      </c>
      <c r="AB35" s="75" t="s">
        <v>101</v>
      </c>
      <c r="AC35" s="75" t="s">
        <v>43</v>
      </c>
      <c r="AD35" s="113">
        <v>3</v>
      </c>
      <c r="AE35" s="214" t="s">
        <v>277</v>
      </c>
      <c r="AF35" s="75" t="s">
        <v>46</v>
      </c>
      <c r="AG35" s="75" t="s">
        <v>101</v>
      </c>
      <c r="AH35" s="75" t="s">
        <v>43</v>
      </c>
      <c r="AI35" s="28"/>
      <c r="AJ35" s="27"/>
      <c r="AK35" s="27"/>
      <c r="AL35" s="27"/>
      <c r="AM35" s="27"/>
      <c r="AN35" s="113">
        <v>3</v>
      </c>
      <c r="AO35" s="75" t="s">
        <v>278</v>
      </c>
      <c r="AP35" s="75" t="s">
        <v>46</v>
      </c>
      <c r="AQ35" s="75" t="s">
        <v>101</v>
      </c>
      <c r="AR35" s="75" t="s">
        <v>43</v>
      </c>
    </row>
    <row r="36" spans="1:44" s="29" customFormat="1" ht="190.5" customHeight="1">
      <c r="A36" s="297"/>
      <c r="B36" s="66" t="s">
        <v>279</v>
      </c>
      <c r="C36" s="66" t="s">
        <v>280</v>
      </c>
      <c r="D36" s="66" t="s">
        <v>281</v>
      </c>
      <c r="E36" s="66" t="s">
        <v>282</v>
      </c>
      <c r="F36" s="66"/>
      <c r="G36" s="66"/>
      <c r="H36" s="66"/>
      <c r="I36" s="66"/>
      <c r="J36" s="129" t="s">
        <v>41</v>
      </c>
      <c r="K36" s="66"/>
      <c r="L36" s="66"/>
      <c r="M36" s="66"/>
      <c r="N36" s="66"/>
      <c r="O36" s="66"/>
      <c r="P36" s="66"/>
      <c r="Q36" s="66"/>
      <c r="R36" s="132">
        <v>1</v>
      </c>
      <c r="S36" s="74">
        <f>SUM(T36+Y36+AD36+AI36)</f>
        <v>8</v>
      </c>
      <c r="T36" s="131">
        <v>1</v>
      </c>
      <c r="U36" s="131" t="s">
        <v>283</v>
      </c>
      <c r="V36" s="131" t="s">
        <v>43</v>
      </c>
      <c r="W36" s="131" t="s">
        <v>284</v>
      </c>
      <c r="X36" s="132" t="s">
        <v>43</v>
      </c>
      <c r="Y36" s="75">
        <v>4</v>
      </c>
      <c r="Z36" s="75" t="s">
        <v>285</v>
      </c>
      <c r="AA36" s="75" t="s">
        <v>46</v>
      </c>
      <c r="AB36" s="75" t="s">
        <v>284</v>
      </c>
      <c r="AC36" s="75" t="s">
        <v>43</v>
      </c>
      <c r="AD36" s="133">
        <v>3</v>
      </c>
      <c r="AE36" s="214" t="s">
        <v>286</v>
      </c>
      <c r="AF36" s="75" t="s">
        <v>46</v>
      </c>
      <c r="AG36" s="75" t="s">
        <v>284</v>
      </c>
      <c r="AH36" s="75" t="s">
        <v>43</v>
      </c>
      <c r="AI36" s="37"/>
      <c r="AJ36" s="36"/>
      <c r="AK36" s="27"/>
      <c r="AL36" s="27"/>
      <c r="AM36" s="27"/>
      <c r="AN36" s="137">
        <v>3</v>
      </c>
      <c r="AO36" s="75" t="s">
        <v>287</v>
      </c>
      <c r="AP36" s="75" t="s">
        <v>46</v>
      </c>
      <c r="AQ36" s="75" t="s">
        <v>284</v>
      </c>
      <c r="AR36" s="75" t="s">
        <v>43</v>
      </c>
    </row>
    <row r="37" spans="1:44" s="29" customFormat="1" ht="117" customHeight="1">
      <c r="A37" s="269"/>
      <c r="B37" s="66" t="s">
        <v>288</v>
      </c>
      <c r="C37" s="66" t="s">
        <v>289</v>
      </c>
      <c r="D37" s="66" t="s">
        <v>290</v>
      </c>
      <c r="E37" s="66" t="s">
        <v>282</v>
      </c>
      <c r="F37" s="66"/>
      <c r="G37" s="66"/>
      <c r="H37" s="66"/>
      <c r="I37" s="66"/>
      <c r="J37" s="66"/>
      <c r="K37" s="66"/>
      <c r="L37" s="66"/>
      <c r="M37" s="66"/>
      <c r="N37" s="66"/>
      <c r="O37" s="66"/>
      <c r="P37" s="129" t="s">
        <v>41</v>
      </c>
      <c r="Q37" s="66"/>
      <c r="R37" s="132">
        <v>1</v>
      </c>
      <c r="S37" s="74">
        <f>SUM(T37+Y37+AD37+AI37)</f>
        <v>9</v>
      </c>
      <c r="T37" s="131">
        <v>1</v>
      </c>
      <c r="U37" s="131" t="s">
        <v>291</v>
      </c>
      <c r="V37" s="131" t="s">
        <v>43</v>
      </c>
      <c r="W37" s="131" t="s">
        <v>292</v>
      </c>
      <c r="X37" s="132" t="s">
        <v>43</v>
      </c>
      <c r="Y37" s="75">
        <v>8</v>
      </c>
      <c r="Z37" s="148" t="s">
        <v>293</v>
      </c>
      <c r="AA37" s="75" t="s">
        <v>46</v>
      </c>
      <c r="AB37" s="75" t="s">
        <v>294</v>
      </c>
      <c r="AC37" s="75" t="s">
        <v>43</v>
      </c>
      <c r="AD37" s="133"/>
      <c r="AE37" s="91" t="s">
        <v>295</v>
      </c>
      <c r="AF37" s="75"/>
      <c r="AG37" s="75"/>
      <c r="AH37" s="75"/>
      <c r="AI37" s="37"/>
      <c r="AJ37" s="50"/>
      <c r="AK37" s="27"/>
      <c r="AL37" s="27"/>
      <c r="AM37" s="27"/>
      <c r="AN37" s="137"/>
      <c r="AO37" s="219" t="s">
        <v>296</v>
      </c>
      <c r="AP37" s="75"/>
      <c r="AQ37" s="75"/>
      <c r="AR37" s="75"/>
    </row>
    <row r="38" spans="1:44" s="29" customFormat="1" ht="180" customHeight="1">
      <c r="A38" s="138" t="s">
        <v>297</v>
      </c>
      <c r="B38" s="128" t="s">
        <v>298</v>
      </c>
      <c r="C38" s="128" t="s">
        <v>299</v>
      </c>
      <c r="D38" s="128" t="s">
        <v>300</v>
      </c>
      <c r="E38" s="128" t="s">
        <v>282</v>
      </c>
      <c r="F38" s="128"/>
      <c r="G38" s="128"/>
      <c r="H38" s="128"/>
      <c r="I38" s="128"/>
      <c r="J38" s="128"/>
      <c r="K38" s="129" t="s">
        <v>41</v>
      </c>
      <c r="L38" s="128"/>
      <c r="M38" s="128"/>
      <c r="N38" s="128" t="s">
        <v>41</v>
      </c>
      <c r="O38" s="128"/>
      <c r="P38" s="128"/>
      <c r="Q38" s="128"/>
      <c r="R38" s="130">
        <v>4</v>
      </c>
      <c r="S38" s="74">
        <f>SUM(T38+Y38+AD38+AI38)</f>
        <v>6</v>
      </c>
      <c r="T38" s="131">
        <v>1</v>
      </c>
      <c r="U38" s="131" t="s">
        <v>301</v>
      </c>
      <c r="V38" s="131" t="s">
        <v>301</v>
      </c>
      <c r="W38" s="131" t="s">
        <v>301</v>
      </c>
      <c r="X38" s="132"/>
      <c r="Y38" s="75">
        <v>4</v>
      </c>
      <c r="Z38" s="75" t="s">
        <v>302</v>
      </c>
      <c r="AA38" s="75" t="s">
        <v>46</v>
      </c>
      <c r="AB38" s="75" t="s">
        <v>292</v>
      </c>
      <c r="AC38" s="75" t="s">
        <v>43</v>
      </c>
      <c r="AD38" s="113">
        <v>1</v>
      </c>
      <c r="AE38" s="214" t="s">
        <v>303</v>
      </c>
      <c r="AF38" s="75" t="s">
        <v>43</v>
      </c>
      <c r="AG38" s="75" t="s">
        <v>83</v>
      </c>
      <c r="AH38" s="75" t="s">
        <v>43</v>
      </c>
      <c r="AI38" s="28"/>
      <c r="AJ38" s="27"/>
      <c r="AK38" s="27"/>
      <c r="AL38" s="27"/>
      <c r="AM38" s="27"/>
      <c r="AN38" s="113">
        <v>1</v>
      </c>
      <c r="AO38" s="75" t="s">
        <v>304</v>
      </c>
      <c r="AP38" s="75" t="s">
        <v>43</v>
      </c>
      <c r="AQ38" s="75" t="s">
        <v>83</v>
      </c>
      <c r="AR38" s="75" t="s">
        <v>43</v>
      </c>
    </row>
    <row r="39" spans="1:44" s="29" customFormat="1" ht="84.75" customHeight="1">
      <c r="A39" s="138" t="s">
        <v>305</v>
      </c>
      <c r="B39" s="128" t="s">
        <v>306</v>
      </c>
      <c r="C39" s="128" t="s">
        <v>307</v>
      </c>
      <c r="D39" s="128" t="s">
        <v>308</v>
      </c>
      <c r="E39" s="128" t="s">
        <v>116</v>
      </c>
      <c r="F39" s="128"/>
      <c r="G39" s="129"/>
      <c r="H39" s="128"/>
      <c r="I39" s="128"/>
      <c r="J39" s="128"/>
      <c r="K39" s="128"/>
      <c r="L39" s="128"/>
      <c r="M39" s="128"/>
      <c r="N39" s="128"/>
      <c r="O39" s="128"/>
      <c r="P39" s="129" t="s">
        <v>41</v>
      </c>
      <c r="Q39" s="128"/>
      <c r="R39" s="130">
        <v>1</v>
      </c>
      <c r="S39" s="74">
        <f>SUM(T39+Y39+AD39+AI39)</f>
        <v>0</v>
      </c>
      <c r="T39" s="131">
        <v>0</v>
      </c>
      <c r="U39" s="131" t="s">
        <v>229</v>
      </c>
      <c r="V39" s="131" t="s">
        <v>230</v>
      </c>
      <c r="W39" s="131" t="s">
        <v>231</v>
      </c>
      <c r="X39" s="132" t="s">
        <v>232</v>
      </c>
      <c r="Y39" s="75">
        <v>0</v>
      </c>
      <c r="Z39" s="75" t="s">
        <v>229</v>
      </c>
      <c r="AA39" s="75" t="s">
        <v>46</v>
      </c>
      <c r="AB39" s="75" t="s">
        <v>83</v>
      </c>
      <c r="AC39" s="75" t="s">
        <v>43</v>
      </c>
      <c r="AD39" s="143">
        <v>0</v>
      </c>
      <c r="AE39" s="76" t="s">
        <v>229</v>
      </c>
      <c r="AF39" s="75" t="s">
        <v>46</v>
      </c>
      <c r="AG39" s="75" t="s">
        <v>83</v>
      </c>
      <c r="AH39" s="75" t="s">
        <v>43</v>
      </c>
      <c r="AI39" s="46"/>
      <c r="AJ39" s="36"/>
      <c r="AK39" s="36"/>
      <c r="AL39" s="36"/>
      <c r="AM39" s="36"/>
      <c r="AN39" s="143">
        <v>0</v>
      </c>
      <c r="AO39" s="75" t="s">
        <v>309</v>
      </c>
      <c r="AP39" s="75" t="s">
        <v>46</v>
      </c>
      <c r="AQ39" s="75" t="s">
        <v>83</v>
      </c>
      <c r="AR39" s="75" t="s">
        <v>43</v>
      </c>
    </row>
    <row r="40" spans="1:44" s="51" customFormat="1" ht="69.75" customHeight="1">
      <c r="A40" s="149" t="s">
        <v>310</v>
      </c>
      <c r="B40" s="128" t="s">
        <v>311</v>
      </c>
      <c r="C40" s="128" t="s">
        <v>312</v>
      </c>
      <c r="D40" s="128" t="s">
        <v>313</v>
      </c>
      <c r="E40" s="128" t="s">
        <v>314</v>
      </c>
      <c r="F40" s="128"/>
      <c r="G40" s="128"/>
      <c r="H40" s="128"/>
      <c r="I40" s="128"/>
      <c r="J40" s="128"/>
      <c r="K40" s="129" t="s">
        <v>41</v>
      </c>
      <c r="L40" s="128"/>
      <c r="M40" s="128"/>
      <c r="N40" s="128"/>
      <c r="O40" s="128"/>
      <c r="P40" s="129" t="s">
        <v>41</v>
      </c>
      <c r="Q40" s="128"/>
      <c r="R40" s="130">
        <v>2</v>
      </c>
      <c r="S40" s="74">
        <f>SUM(T40+Y40+AD40+AI40)</f>
        <v>2</v>
      </c>
      <c r="T40" s="141">
        <v>1</v>
      </c>
      <c r="U40" s="131" t="s">
        <v>315</v>
      </c>
      <c r="V40" s="131" t="s">
        <v>315</v>
      </c>
      <c r="W40" s="131" t="s">
        <v>315</v>
      </c>
      <c r="X40" s="132" t="s">
        <v>315</v>
      </c>
      <c r="Y40" s="75">
        <v>1</v>
      </c>
      <c r="Z40" s="74" t="s">
        <v>316</v>
      </c>
      <c r="AA40" s="74" t="s">
        <v>46</v>
      </c>
      <c r="AB40" s="74" t="s">
        <v>284</v>
      </c>
      <c r="AC40" s="74" t="s">
        <v>43</v>
      </c>
      <c r="AD40" s="122"/>
      <c r="AE40" s="76" t="s">
        <v>317</v>
      </c>
      <c r="AF40" s="77"/>
      <c r="AG40" s="77"/>
      <c r="AH40" s="77"/>
      <c r="AI40" s="33"/>
      <c r="AJ40" s="34"/>
      <c r="AK40" s="34"/>
      <c r="AL40" s="34"/>
      <c r="AM40" s="34"/>
      <c r="AN40" s="122"/>
      <c r="AO40" s="75" t="s">
        <v>317</v>
      </c>
      <c r="AP40" s="77"/>
      <c r="AQ40" s="77"/>
      <c r="AR40" s="77"/>
    </row>
    <row r="41" spans="1:44" s="51" customFormat="1" ht="182.25" customHeight="1">
      <c r="A41" s="268" t="s">
        <v>318</v>
      </c>
      <c r="B41" s="128" t="s">
        <v>235</v>
      </c>
      <c r="C41" s="128" t="s">
        <v>319</v>
      </c>
      <c r="D41" s="128" t="s">
        <v>237</v>
      </c>
      <c r="E41" s="128" t="s">
        <v>320</v>
      </c>
      <c r="F41" s="128"/>
      <c r="G41" s="128"/>
      <c r="H41" s="129" t="s">
        <v>41</v>
      </c>
      <c r="I41" s="128"/>
      <c r="J41" s="128"/>
      <c r="K41" s="129" t="s">
        <v>41</v>
      </c>
      <c r="L41" s="128"/>
      <c r="M41" s="128"/>
      <c r="N41" s="128"/>
      <c r="O41" s="128"/>
      <c r="P41" s="129" t="s">
        <v>41</v>
      </c>
      <c r="Q41" s="128"/>
      <c r="R41" s="130">
        <v>1</v>
      </c>
      <c r="S41" s="74">
        <f>SUM(T41+Y41+AD41+AI41)</f>
        <v>3</v>
      </c>
      <c r="T41" s="141">
        <v>1</v>
      </c>
      <c r="U41" s="141" t="s">
        <v>321</v>
      </c>
      <c r="V41" s="141" t="s">
        <v>43</v>
      </c>
      <c r="W41" s="131" t="s">
        <v>240</v>
      </c>
      <c r="X41" s="132" t="s">
        <v>43</v>
      </c>
      <c r="Y41" s="75">
        <v>1</v>
      </c>
      <c r="Z41" s="74" t="s">
        <v>322</v>
      </c>
      <c r="AA41" s="74" t="s">
        <v>46</v>
      </c>
      <c r="AB41" s="75" t="s">
        <v>240</v>
      </c>
      <c r="AC41" s="75" t="s">
        <v>43</v>
      </c>
      <c r="AD41" s="113">
        <v>1</v>
      </c>
      <c r="AE41" s="78" t="s">
        <v>323</v>
      </c>
      <c r="AF41" s="74" t="s">
        <v>46</v>
      </c>
      <c r="AG41" s="75" t="s">
        <v>243</v>
      </c>
      <c r="AH41" s="75" t="s">
        <v>43</v>
      </c>
      <c r="AI41" s="28"/>
      <c r="AJ41" s="32"/>
      <c r="AK41" s="32"/>
      <c r="AL41" s="27"/>
      <c r="AM41" s="27"/>
      <c r="AN41" s="113">
        <v>1</v>
      </c>
      <c r="AO41" s="74" t="s">
        <v>324</v>
      </c>
      <c r="AP41" s="74" t="s">
        <v>46</v>
      </c>
      <c r="AQ41" s="75" t="s">
        <v>243</v>
      </c>
      <c r="AR41" s="75" t="s">
        <v>43</v>
      </c>
    </row>
    <row r="42" spans="1:44" s="54" customFormat="1" ht="207" customHeight="1">
      <c r="A42" s="297"/>
      <c r="B42" s="150" t="s">
        <v>325</v>
      </c>
      <c r="C42" s="150" t="s">
        <v>326</v>
      </c>
      <c r="D42" s="150" t="s">
        <v>327</v>
      </c>
      <c r="E42" s="150" t="s">
        <v>116</v>
      </c>
      <c r="F42" s="85"/>
      <c r="G42" s="85" t="s">
        <v>41</v>
      </c>
      <c r="H42" s="85" t="s">
        <v>41</v>
      </c>
      <c r="I42" s="151"/>
      <c r="J42" s="151"/>
      <c r="K42" s="151"/>
      <c r="L42" s="151"/>
      <c r="M42" s="151"/>
      <c r="N42" s="151"/>
      <c r="O42" s="151"/>
      <c r="P42" s="151"/>
      <c r="Q42" s="151"/>
      <c r="R42" s="152">
        <v>4</v>
      </c>
      <c r="S42" s="74">
        <f>SUM(T42+Y42+AD42+AI42)</f>
        <v>13</v>
      </c>
      <c r="T42" s="153">
        <v>4</v>
      </c>
      <c r="U42" s="154" t="s">
        <v>328</v>
      </c>
      <c r="V42" s="153" t="s">
        <v>43</v>
      </c>
      <c r="W42" s="153" t="s">
        <v>209</v>
      </c>
      <c r="X42" s="152" t="s">
        <v>329</v>
      </c>
      <c r="Y42" s="74">
        <v>8</v>
      </c>
      <c r="Z42" s="74" t="s">
        <v>330</v>
      </c>
      <c r="AA42" s="74" t="s">
        <v>46</v>
      </c>
      <c r="AB42" s="74" t="s">
        <v>284</v>
      </c>
      <c r="AC42" s="74" t="s">
        <v>43</v>
      </c>
      <c r="AD42" s="155">
        <v>1</v>
      </c>
      <c r="AE42" s="214" t="s">
        <v>331</v>
      </c>
      <c r="AF42" s="74" t="s">
        <v>46</v>
      </c>
      <c r="AG42" s="74" t="s">
        <v>332</v>
      </c>
      <c r="AH42" s="74" t="s">
        <v>43</v>
      </c>
      <c r="AI42" s="52"/>
      <c r="AJ42" s="53"/>
      <c r="AK42" s="53"/>
      <c r="AL42" s="53"/>
      <c r="AM42" s="53"/>
      <c r="AN42" s="155">
        <v>1</v>
      </c>
      <c r="AO42" s="75" t="s">
        <v>333</v>
      </c>
      <c r="AP42" s="74" t="s">
        <v>46</v>
      </c>
      <c r="AQ42" s="74" t="s">
        <v>332</v>
      </c>
      <c r="AR42" s="74" t="s">
        <v>43</v>
      </c>
    </row>
    <row r="43" spans="1:44" s="19" customFormat="1" ht="32.25" customHeight="1">
      <c r="A43" s="70"/>
      <c r="B43" s="156"/>
      <c r="C43" s="156"/>
      <c r="D43" s="156"/>
      <c r="E43" s="156"/>
      <c r="F43" s="69"/>
      <c r="G43" s="69"/>
      <c r="H43" s="69"/>
      <c r="I43" s="157"/>
      <c r="J43" s="157"/>
      <c r="K43" s="157"/>
      <c r="L43" s="157"/>
      <c r="M43" s="157"/>
      <c r="N43" s="157"/>
      <c r="O43" s="157"/>
      <c r="P43" s="157"/>
      <c r="Q43" s="157"/>
      <c r="R43" s="158"/>
      <c r="S43" s="92">
        <f>SUM(S22:S42)</f>
        <v>310</v>
      </c>
      <c r="T43" s="158"/>
      <c r="U43" s="123"/>
      <c r="V43" s="158"/>
      <c r="W43" s="158"/>
      <c r="X43" s="158"/>
      <c r="Y43" s="159">
        <f>SUM(Y22:Y42)</f>
        <v>102</v>
      </c>
      <c r="Z43" s="160"/>
      <c r="AA43" s="160"/>
      <c r="AB43" s="160"/>
      <c r="AC43" s="160"/>
      <c r="AD43" s="161">
        <v>88</v>
      </c>
      <c r="AE43" s="198"/>
      <c r="AF43" s="162"/>
      <c r="AG43" s="162"/>
      <c r="AH43" s="162"/>
      <c r="AI43" s="20"/>
      <c r="AJ43" s="20"/>
      <c r="AK43" s="20"/>
      <c r="AL43" s="20"/>
      <c r="AM43" s="20"/>
      <c r="AN43" s="161">
        <f>SUM(AN22:AN42)</f>
        <v>88</v>
      </c>
      <c r="AO43" s="207"/>
      <c r="AP43" s="162"/>
      <c r="AQ43" s="162"/>
      <c r="AR43" s="162"/>
    </row>
    <row r="44" spans="1:44" s="15" customFormat="1" ht="22.5" customHeight="1">
      <c r="A44" s="260" t="s">
        <v>334</v>
      </c>
      <c r="B44" s="261"/>
      <c r="C44" s="261"/>
      <c r="D44" s="261"/>
      <c r="E44" s="261"/>
      <c r="F44" s="261"/>
      <c r="G44" s="261"/>
      <c r="H44" s="261"/>
      <c r="I44" s="261"/>
      <c r="J44" s="261"/>
      <c r="K44" s="261"/>
      <c r="L44" s="261"/>
      <c r="M44" s="261"/>
      <c r="N44" s="261"/>
      <c r="O44" s="261"/>
      <c r="P44" s="261"/>
      <c r="Q44" s="262"/>
      <c r="R44" s="126"/>
      <c r="S44" s="163"/>
      <c r="T44" s="133"/>
      <c r="U44" s="291" t="s">
        <v>1</v>
      </c>
      <c r="V44" s="291"/>
      <c r="W44" s="291"/>
      <c r="X44" s="291"/>
      <c r="Y44" s="253" t="s">
        <v>2</v>
      </c>
      <c r="Z44" s="254"/>
      <c r="AA44" s="254"/>
      <c r="AB44" s="254"/>
      <c r="AC44" s="255"/>
      <c r="AD44" s="318" t="s">
        <v>3</v>
      </c>
      <c r="AE44" s="319"/>
      <c r="AF44" s="319"/>
      <c r="AG44" s="319"/>
      <c r="AH44" s="255"/>
      <c r="AI44" s="228"/>
      <c r="AJ44" s="228"/>
      <c r="AK44" s="228"/>
      <c r="AL44" s="228"/>
      <c r="AM44" s="228"/>
      <c r="AN44" s="256" t="s">
        <v>4</v>
      </c>
      <c r="AO44" s="256"/>
      <c r="AP44" s="256"/>
      <c r="AQ44" s="256"/>
      <c r="AR44" s="256"/>
    </row>
    <row r="45" spans="1:44" ht="15" customHeight="1">
      <c r="A45" s="263"/>
      <c r="B45" s="264"/>
      <c r="C45" s="264"/>
      <c r="D45" s="264"/>
      <c r="E45" s="264"/>
      <c r="F45" s="264"/>
      <c r="G45" s="264"/>
      <c r="H45" s="264"/>
      <c r="I45" s="264"/>
      <c r="J45" s="264"/>
      <c r="K45" s="264"/>
      <c r="L45" s="264"/>
      <c r="M45" s="264"/>
      <c r="N45" s="264"/>
      <c r="O45" s="264"/>
      <c r="P45" s="264"/>
      <c r="Q45" s="265"/>
      <c r="R45" s="306" t="s">
        <v>146</v>
      </c>
      <c r="S45" s="290" t="s">
        <v>18</v>
      </c>
      <c r="T45" s="292" t="s">
        <v>19</v>
      </c>
      <c r="U45" s="250" t="s">
        <v>20</v>
      </c>
      <c r="V45" s="86" t="s">
        <v>21</v>
      </c>
      <c r="W45" s="86" t="s">
        <v>22</v>
      </c>
      <c r="X45" s="87" t="s">
        <v>23</v>
      </c>
      <c r="Y45" s="249" t="s">
        <v>19</v>
      </c>
      <c r="Z45" s="241" t="s">
        <v>20</v>
      </c>
      <c r="AA45" s="241" t="s">
        <v>21</v>
      </c>
      <c r="AB45" s="73" t="s">
        <v>22</v>
      </c>
      <c r="AC45" s="94" t="s">
        <v>23</v>
      </c>
      <c r="AD45" s="285" t="s">
        <v>19</v>
      </c>
      <c r="AE45" s="212" t="s">
        <v>20</v>
      </c>
      <c r="AF45" s="105" t="s">
        <v>21</v>
      </c>
      <c r="AG45" s="105" t="s">
        <v>22</v>
      </c>
      <c r="AH45" s="105" t="s">
        <v>23</v>
      </c>
      <c r="AI45" s="229"/>
      <c r="AJ45" s="13"/>
      <c r="AK45" s="13"/>
      <c r="AL45" s="13"/>
      <c r="AM45" s="13"/>
      <c r="AN45" s="293" t="s">
        <v>19</v>
      </c>
      <c r="AO45" s="208" t="s">
        <v>20</v>
      </c>
      <c r="AP45" s="89" t="s">
        <v>21</v>
      </c>
      <c r="AQ45" s="89" t="s">
        <v>22</v>
      </c>
      <c r="AR45" s="89" t="s">
        <v>23</v>
      </c>
    </row>
    <row r="46" spans="1:44" ht="15" customHeight="1">
      <c r="A46" s="309" t="s">
        <v>11</v>
      </c>
      <c r="B46" s="295" t="s">
        <v>12</v>
      </c>
      <c r="C46" s="295" t="s">
        <v>13</v>
      </c>
      <c r="D46" s="295" t="s">
        <v>14</v>
      </c>
      <c r="E46" s="295" t="s">
        <v>15</v>
      </c>
      <c r="F46" s="298" t="s">
        <v>16</v>
      </c>
      <c r="G46" s="299"/>
      <c r="H46" s="299"/>
      <c r="I46" s="299"/>
      <c r="J46" s="299"/>
      <c r="K46" s="299"/>
      <c r="L46" s="299"/>
      <c r="M46" s="299"/>
      <c r="N46" s="299"/>
      <c r="O46" s="299"/>
      <c r="P46" s="299"/>
      <c r="Q46" s="300"/>
      <c r="R46" s="307"/>
      <c r="S46" s="248"/>
      <c r="T46" s="293"/>
      <c r="U46" s="251"/>
      <c r="V46" s="89"/>
      <c r="W46" s="89"/>
      <c r="X46" s="90"/>
      <c r="Y46" s="249"/>
      <c r="Z46" s="241"/>
      <c r="AA46" s="241"/>
      <c r="AB46" s="73"/>
      <c r="AC46" s="95"/>
      <c r="AD46" s="285"/>
      <c r="AE46" s="212"/>
      <c r="AF46" s="105"/>
      <c r="AG46" s="105"/>
      <c r="AH46" s="105"/>
      <c r="AI46" s="229"/>
      <c r="AJ46" s="13"/>
      <c r="AK46" s="13"/>
      <c r="AL46" s="13"/>
      <c r="AM46" s="13"/>
      <c r="AN46" s="293"/>
      <c r="AO46" s="208"/>
      <c r="AP46" s="89"/>
      <c r="AQ46" s="89"/>
      <c r="AR46" s="89"/>
    </row>
    <row r="47" spans="1:44" ht="107.25" customHeight="1">
      <c r="A47" s="310"/>
      <c r="B47" s="296"/>
      <c r="C47" s="296"/>
      <c r="D47" s="296"/>
      <c r="E47" s="296"/>
      <c r="F47" s="124" t="s">
        <v>24</v>
      </c>
      <c r="G47" s="124" t="s">
        <v>25</v>
      </c>
      <c r="H47" s="124" t="s">
        <v>26</v>
      </c>
      <c r="I47" s="124" t="s">
        <v>27</v>
      </c>
      <c r="J47" s="124" t="s">
        <v>28</v>
      </c>
      <c r="K47" s="124" t="s">
        <v>29</v>
      </c>
      <c r="L47" s="124" t="s">
        <v>30</v>
      </c>
      <c r="M47" s="124" t="s">
        <v>31</v>
      </c>
      <c r="N47" s="124" t="s">
        <v>32</v>
      </c>
      <c r="O47" s="124" t="s">
        <v>33</v>
      </c>
      <c r="P47" s="124" t="s">
        <v>34</v>
      </c>
      <c r="Q47" s="125" t="s">
        <v>35</v>
      </c>
      <c r="R47" s="308"/>
      <c r="S47" s="248"/>
      <c r="T47" s="294"/>
      <c r="U47" s="252"/>
      <c r="V47" s="71"/>
      <c r="W47" s="71"/>
      <c r="X47" s="72"/>
      <c r="Y47" s="249"/>
      <c r="Z47" s="241"/>
      <c r="AA47" s="241"/>
      <c r="AB47" s="73"/>
      <c r="AC47" s="96"/>
      <c r="AD47" s="285"/>
      <c r="AE47" s="213"/>
      <c r="AF47" s="108"/>
      <c r="AG47" s="108"/>
      <c r="AH47" s="108"/>
      <c r="AI47" s="230"/>
      <c r="AJ47" s="16"/>
      <c r="AK47" s="16"/>
      <c r="AL47" s="16"/>
      <c r="AM47" s="16"/>
      <c r="AN47" s="294"/>
      <c r="AO47" s="204"/>
      <c r="AP47" s="71"/>
      <c r="AQ47" s="71"/>
      <c r="AR47" s="71"/>
    </row>
    <row r="48" spans="1:44" s="29" customFormat="1" ht="134.25" customHeight="1">
      <c r="A48" s="268" t="s">
        <v>335</v>
      </c>
      <c r="B48" s="66" t="s">
        <v>336</v>
      </c>
      <c r="C48" s="66" t="s">
        <v>337</v>
      </c>
      <c r="D48" s="66" t="s">
        <v>338</v>
      </c>
      <c r="E48" s="66" t="s">
        <v>282</v>
      </c>
      <c r="F48" s="124"/>
      <c r="G48" s="124"/>
      <c r="H48" s="124"/>
      <c r="I48" s="124"/>
      <c r="J48" s="129" t="s">
        <v>41</v>
      </c>
      <c r="K48" s="124"/>
      <c r="L48" s="124"/>
      <c r="M48" s="124"/>
      <c r="N48" s="124"/>
      <c r="O48" s="124"/>
      <c r="P48" s="124"/>
      <c r="Q48" s="125"/>
      <c r="R48" s="132">
        <v>4</v>
      </c>
      <c r="S48" s="74">
        <f>SUM(T48+Y48+AD48+AI48)</f>
        <v>9</v>
      </c>
      <c r="T48" s="164">
        <v>2</v>
      </c>
      <c r="U48" s="164" t="s">
        <v>339</v>
      </c>
      <c r="V48" s="164" t="s">
        <v>43</v>
      </c>
      <c r="W48" s="164" t="s">
        <v>284</v>
      </c>
      <c r="X48" s="165" t="s">
        <v>43</v>
      </c>
      <c r="Y48" s="75">
        <v>3</v>
      </c>
      <c r="Z48" s="75" t="s">
        <v>340</v>
      </c>
      <c r="AA48" s="75" t="s">
        <v>46</v>
      </c>
      <c r="AB48" s="75" t="s">
        <v>284</v>
      </c>
      <c r="AC48" s="113" t="s">
        <v>43</v>
      </c>
      <c r="AD48" s="75">
        <v>4</v>
      </c>
      <c r="AE48" s="76" t="s">
        <v>341</v>
      </c>
      <c r="AF48" s="75" t="s">
        <v>46</v>
      </c>
      <c r="AG48" s="75" t="s">
        <v>284</v>
      </c>
      <c r="AH48" s="113" t="s">
        <v>43</v>
      </c>
      <c r="AI48" s="27"/>
      <c r="AJ48" s="27"/>
      <c r="AK48" s="27"/>
      <c r="AL48" s="27"/>
      <c r="AM48" s="27"/>
      <c r="AN48" s="75">
        <v>4</v>
      </c>
      <c r="AO48" s="75" t="s">
        <v>342</v>
      </c>
      <c r="AP48" s="75"/>
      <c r="AQ48" s="75" t="s">
        <v>284</v>
      </c>
      <c r="AR48" s="113" t="s">
        <v>43</v>
      </c>
    </row>
    <row r="49" spans="1:44" s="29" customFormat="1" ht="84.75" customHeight="1">
      <c r="A49" s="269"/>
      <c r="B49" s="66" t="s">
        <v>343</v>
      </c>
      <c r="C49" s="66" t="s">
        <v>344</v>
      </c>
      <c r="D49" s="66" t="s">
        <v>338</v>
      </c>
      <c r="E49" s="66" t="s">
        <v>282</v>
      </c>
      <c r="F49" s="124"/>
      <c r="G49" s="124"/>
      <c r="H49" s="124"/>
      <c r="I49" s="124"/>
      <c r="J49" s="129" t="s">
        <v>41</v>
      </c>
      <c r="K49" s="124"/>
      <c r="L49" s="124"/>
      <c r="M49" s="124"/>
      <c r="N49" s="124"/>
      <c r="O49" s="124"/>
      <c r="P49" s="124"/>
      <c r="Q49" s="125"/>
      <c r="R49" s="132">
        <v>4</v>
      </c>
      <c r="S49" s="74">
        <f>SUM(T49+Y49+AD49+AI49)</f>
        <v>2</v>
      </c>
      <c r="T49" s="131">
        <v>2</v>
      </c>
      <c r="U49" s="131" t="s">
        <v>345</v>
      </c>
      <c r="V49" s="131" t="s">
        <v>43</v>
      </c>
      <c r="W49" s="131" t="s">
        <v>292</v>
      </c>
      <c r="X49" s="132" t="s">
        <v>43</v>
      </c>
      <c r="Y49" s="75">
        <v>0</v>
      </c>
      <c r="Z49" s="75" t="s">
        <v>346</v>
      </c>
      <c r="AA49" s="75" t="s">
        <v>46</v>
      </c>
      <c r="AB49" s="75" t="s">
        <v>347</v>
      </c>
      <c r="AC49" s="113" t="s">
        <v>43</v>
      </c>
      <c r="AD49" s="75">
        <v>0</v>
      </c>
      <c r="AE49" s="214" t="s">
        <v>348</v>
      </c>
      <c r="AF49" s="75" t="s">
        <v>46</v>
      </c>
      <c r="AG49" s="75" t="s">
        <v>347</v>
      </c>
      <c r="AH49" s="113" t="s">
        <v>43</v>
      </c>
      <c r="AI49" s="27"/>
      <c r="AJ49" s="27"/>
      <c r="AK49" s="27"/>
      <c r="AL49" s="27"/>
      <c r="AM49" s="27"/>
      <c r="AN49" s="75">
        <v>0</v>
      </c>
      <c r="AO49" s="75" t="s">
        <v>349</v>
      </c>
      <c r="AP49" s="75" t="s">
        <v>46</v>
      </c>
      <c r="AQ49" s="75" t="s">
        <v>347</v>
      </c>
      <c r="AR49" s="113" t="s">
        <v>43</v>
      </c>
    </row>
    <row r="50" spans="1:44" s="29" customFormat="1" ht="144">
      <c r="A50" s="268" t="s">
        <v>350</v>
      </c>
      <c r="B50" s="128" t="s">
        <v>351</v>
      </c>
      <c r="C50" s="128" t="s">
        <v>352</v>
      </c>
      <c r="D50" s="128" t="s">
        <v>338</v>
      </c>
      <c r="E50" s="128" t="s">
        <v>282</v>
      </c>
      <c r="F50" s="128"/>
      <c r="G50" s="128"/>
      <c r="H50" s="129"/>
      <c r="I50" s="128"/>
      <c r="J50" s="128"/>
      <c r="K50" s="128"/>
      <c r="L50" s="128"/>
      <c r="M50" s="129" t="s">
        <v>41</v>
      </c>
      <c r="N50" s="128"/>
      <c r="O50" s="128"/>
      <c r="P50" s="128"/>
      <c r="Q50" s="128"/>
      <c r="R50" s="130">
        <v>2</v>
      </c>
      <c r="S50" s="74">
        <f>SUM(T50+Y50+AD50+AI50)</f>
        <v>4</v>
      </c>
      <c r="T50" s="131">
        <v>1</v>
      </c>
      <c r="U50" s="131" t="s">
        <v>353</v>
      </c>
      <c r="V50" s="131" t="s">
        <v>353</v>
      </c>
      <c r="W50" s="131" t="s">
        <v>353</v>
      </c>
      <c r="X50" s="132" t="s">
        <v>353</v>
      </c>
      <c r="Y50" s="75">
        <v>3</v>
      </c>
      <c r="Z50" s="75" t="s">
        <v>354</v>
      </c>
      <c r="AA50" s="75" t="s">
        <v>46</v>
      </c>
      <c r="AB50" s="75" t="s">
        <v>284</v>
      </c>
      <c r="AC50" s="113" t="s">
        <v>43</v>
      </c>
      <c r="AD50" s="75"/>
      <c r="AE50" s="214" t="s">
        <v>355</v>
      </c>
      <c r="AF50" s="75" t="s">
        <v>46</v>
      </c>
      <c r="AG50" s="75" t="s">
        <v>284</v>
      </c>
      <c r="AH50" s="113" t="s">
        <v>43</v>
      </c>
      <c r="AI50" s="27"/>
      <c r="AJ50" s="27"/>
      <c r="AK50" s="27"/>
      <c r="AL50" s="27"/>
      <c r="AM50" s="27"/>
      <c r="AN50" s="75"/>
      <c r="AO50" s="75" t="s">
        <v>356</v>
      </c>
      <c r="AP50" s="75" t="s">
        <v>46</v>
      </c>
      <c r="AQ50" s="75" t="s">
        <v>284</v>
      </c>
      <c r="AR50" s="113" t="s">
        <v>43</v>
      </c>
    </row>
    <row r="51" spans="1:44" s="29" customFormat="1" ht="87.75" customHeight="1">
      <c r="A51" s="269"/>
      <c r="B51" s="128" t="s">
        <v>357</v>
      </c>
      <c r="C51" s="128" t="s">
        <v>358</v>
      </c>
      <c r="D51" s="128" t="s">
        <v>338</v>
      </c>
      <c r="E51" s="128" t="s">
        <v>282</v>
      </c>
      <c r="F51" s="129" t="s">
        <v>41</v>
      </c>
      <c r="G51" s="128"/>
      <c r="H51" s="128"/>
      <c r="I51" s="128"/>
      <c r="J51" s="128"/>
      <c r="K51" s="128"/>
      <c r="L51" s="128"/>
      <c r="M51" s="128"/>
      <c r="N51" s="128"/>
      <c r="O51" s="128"/>
      <c r="P51" s="128"/>
      <c r="Q51" s="128"/>
      <c r="R51" s="130">
        <v>1</v>
      </c>
      <c r="S51" s="74">
        <f>SUM(T51+Y51+AD51+AI51)</f>
        <v>1</v>
      </c>
      <c r="T51" s="131">
        <v>1</v>
      </c>
      <c r="U51" s="131" t="s">
        <v>359</v>
      </c>
      <c r="V51" s="131" t="s">
        <v>43</v>
      </c>
      <c r="W51" s="131" t="s">
        <v>360</v>
      </c>
      <c r="X51" s="132" t="s">
        <v>361</v>
      </c>
      <c r="Y51" s="75">
        <v>0</v>
      </c>
      <c r="Z51" s="75" t="s">
        <v>362</v>
      </c>
      <c r="AA51" s="75" t="s">
        <v>46</v>
      </c>
      <c r="AB51" s="75" t="s">
        <v>83</v>
      </c>
      <c r="AC51" s="113" t="s">
        <v>43</v>
      </c>
      <c r="AD51" s="75">
        <v>0</v>
      </c>
      <c r="AE51" s="214" t="s">
        <v>363</v>
      </c>
      <c r="AF51" s="75" t="s">
        <v>46</v>
      </c>
      <c r="AG51" s="75" t="s">
        <v>347</v>
      </c>
      <c r="AH51" s="113" t="s">
        <v>43</v>
      </c>
      <c r="AI51" s="27"/>
      <c r="AJ51" s="27"/>
      <c r="AK51" s="27"/>
      <c r="AL51" s="27"/>
      <c r="AM51" s="27"/>
      <c r="AN51" s="75">
        <v>0</v>
      </c>
      <c r="AO51" s="75" t="s">
        <v>364</v>
      </c>
      <c r="AP51" s="75" t="s">
        <v>46</v>
      </c>
      <c r="AQ51" s="75" t="s">
        <v>347</v>
      </c>
      <c r="AR51" s="113" t="s">
        <v>43</v>
      </c>
    </row>
    <row r="52" spans="1:44" s="29" customFormat="1" ht="123" customHeight="1">
      <c r="A52" s="127" t="s">
        <v>365</v>
      </c>
      <c r="B52" s="150" t="s">
        <v>366</v>
      </c>
      <c r="C52" s="150" t="s">
        <v>367</v>
      </c>
      <c r="D52" s="68" t="s">
        <v>368</v>
      </c>
      <c r="E52" s="68" t="s">
        <v>116</v>
      </c>
      <c r="F52" s="68"/>
      <c r="G52" s="68"/>
      <c r="H52" s="68"/>
      <c r="I52" s="85"/>
      <c r="J52" s="68"/>
      <c r="K52" s="68"/>
      <c r="L52" s="68"/>
      <c r="M52" s="68"/>
      <c r="N52" s="68"/>
      <c r="O52" s="68"/>
      <c r="P52" s="68" t="s">
        <v>41</v>
      </c>
      <c r="Q52" s="68"/>
      <c r="R52" s="166">
        <v>1</v>
      </c>
      <c r="S52" s="74">
        <f>SUM(T52+Y52+AD52+AI52)</f>
        <v>0</v>
      </c>
      <c r="T52" s="154">
        <v>0</v>
      </c>
      <c r="U52" s="131" t="s">
        <v>369</v>
      </c>
      <c r="V52" s="131" t="s">
        <v>369</v>
      </c>
      <c r="W52" s="131" t="s">
        <v>369</v>
      </c>
      <c r="X52" s="132" t="s">
        <v>369</v>
      </c>
      <c r="Y52" s="75">
        <v>0</v>
      </c>
      <c r="Z52" s="75" t="s">
        <v>369</v>
      </c>
      <c r="AA52" s="75" t="s">
        <v>46</v>
      </c>
      <c r="AB52" s="75" t="s">
        <v>83</v>
      </c>
      <c r="AC52" s="143" t="s">
        <v>43</v>
      </c>
      <c r="AD52" s="131">
        <v>0</v>
      </c>
      <c r="AE52" s="214" t="s">
        <v>370</v>
      </c>
      <c r="AF52" s="75" t="s">
        <v>46</v>
      </c>
      <c r="AG52" s="75" t="s">
        <v>83</v>
      </c>
      <c r="AH52" s="113" t="s">
        <v>43</v>
      </c>
      <c r="AI52" s="36"/>
      <c r="AJ52" s="36"/>
      <c r="AK52" s="36"/>
      <c r="AL52" s="36"/>
      <c r="AM52" s="36"/>
      <c r="AN52" s="131">
        <v>0</v>
      </c>
      <c r="AO52" s="75" t="s">
        <v>371</v>
      </c>
      <c r="AP52" s="75" t="s">
        <v>46</v>
      </c>
      <c r="AQ52" s="75" t="s">
        <v>83</v>
      </c>
      <c r="AR52" s="113" t="s">
        <v>43</v>
      </c>
    </row>
    <row r="53" spans="1:44" s="29" customFormat="1" ht="100.5" customHeight="1">
      <c r="A53" s="109" t="s">
        <v>372</v>
      </c>
      <c r="B53" s="109" t="s">
        <v>373</v>
      </c>
      <c r="C53" s="109" t="s">
        <v>374</v>
      </c>
      <c r="D53" s="109" t="s">
        <v>375</v>
      </c>
      <c r="E53" s="109" t="s">
        <v>116</v>
      </c>
      <c r="F53" s="62" t="s">
        <v>41</v>
      </c>
      <c r="G53" s="62" t="s">
        <v>41</v>
      </c>
      <c r="H53" s="109"/>
      <c r="I53" s="109"/>
      <c r="J53" s="109"/>
      <c r="K53" s="109"/>
      <c r="L53" s="109"/>
      <c r="M53" s="109"/>
      <c r="N53" s="109"/>
      <c r="O53" s="109"/>
      <c r="P53" s="109"/>
      <c r="Q53" s="109"/>
      <c r="R53" s="74">
        <v>1</v>
      </c>
      <c r="S53" s="74">
        <f>SUM(T53+Y53+AD53+AI53)</f>
        <v>1</v>
      </c>
      <c r="T53" s="75">
        <v>1</v>
      </c>
      <c r="U53" s="143" t="s">
        <v>376</v>
      </c>
      <c r="V53" s="131" t="s">
        <v>377</v>
      </c>
      <c r="W53" s="131" t="s">
        <v>378</v>
      </c>
      <c r="X53" s="132" t="s">
        <v>43</v>
      </c>
      <c r="Y53" s="75">
        <v>0</v>
      </c>
      <c r="Z53" s="75" t="s">
        <v>362</v>
      </c>
      <c r="AA53" s="75" t="s">
        <v>46</v>
      </c>
      <c r="AB53" s="75" t="s">
        <v>83</v>
      </c>
      <c r="AC53" s="113" t="s">
        <v>43</v>
      </c>
      <c r="AD53" s="75">
        <v>0</v>
      </c>
      <c r="AE53" s="76" t="s">
        <v>379</v>
      </c>
      <c r="AF53" s="75" t="s">
        <v>46</v>
      </c>
      <c r="AG53" s="75" t="s">
        <v>83</v>
      </c>
      <c r="AH53" s="113" t="s">
        <v>43</v>
      </c>
      <c r="AI53" s="27"/>
      <c r="AJ53" s="27"/>
      <c r="AK53" s="27"/>
      <c r="AL53" s="27"/>
      <c r="AM53" s="27"/>
      <c r="AN53" s="75">
        <v>0</v>
      </c>
      <c r="AO53" s="75" t="s">
        <v>380</v>
      </c>
      <c r="AP53" s="75" t="s">
        <v>46</v>
      </c>
      <c r="AQ53" s="75" t="s">
        <v>83</v>
      </c>
      <c r="AR53" s="113" t="s">
        <v>43</v>
      </c>
    </row>
    <row r="54" spans="1:44" ht="41.25" customHeight="1">
      <c r="A54" s="167"/>
      <c r="B54" s="167"/>
      <c r="C54" s="167"/>
      <c r="D54" s="167"/>
      <c r="E54" s="167"/>
      <c r="F54" s="102"/>
      <c r="G54" s="102"/>
      <c r="H54" s="167"/>
      <c r="I54" s="167"/>
      <c r="J54" s="167"/>
      <c r="K54" s="167"/>
      <c r="L54" s="167"/>
      <c r="M54" s="167"/>
      <c r="N54" s="167"/>
      <c r="O54" s="167"/>
      <c r="P54" s="167"/>
      <c r="Q54" s="167"/>
      <c r="R54" s="168"/>
      <c r="S54" s="97">
        <f>SUM(S48:S53)</f>
        <v>17</v>
      </c>
      <c r="T54" s="133"/>
      <c r="U54" s="133"/>
      <c r="V54" s="133"/>
      <c r="W54" s="133"/>
      <c r="X54" s="133"/>
      <c r="Y54" s="169">
        <f>SUM(Y48:Y53)</f>
        <v>6</v>
      </c>
      <c r="Z54" s="170"/>
      <c r="AA54" s="170"/>
      <c r="AB54" s="170"/>
      <c r="AC54" s="170"/>
      <c r="AD54" s="171">
        <v>4</v>
      </c>
      <c r="AE54" s="98"/>
      <c r="AF54" s="133"/>
      <c r="AG54" s="133"/>
      <c r="AH54" s="133"/>
      <c r="AI54" s="15"/>
      <c r="AJ54" s="15"/>
      <c r="AK54" s="15"/>
      <c r="AL54" s="15"/>
      <c r="AM54" s="15"/>
      <c r="AN54" s="201">
        <f>SUM(AN48:AN53)</f>
        <v>4</v>
      </c>
      <c r="AO54" s="209"/>
      <c r="AP54" s="137"/>
      <c r="AQ54" s="137"/>
      <c r="AR54" s="133"/>
    </row>
    <row r="55" spans="1:44" ht="26.25" customHeight="1">
      <c r="A55" s="102"/>
      <c r="B55" s="104"/>
      <c r="C55" s="104"/>
      <c r="D55" s="104"/>
      <c r="E55" s="104"/>
      <c r="F55" s="102"/>
      <c r="G55" s="102"/>
      <c r="H55" s="102"/>
      <c r="I55" s="102"/>
      <c r="J55" s="102"/>
      <c r="K55" s="102"/>
      <c r="L55" s="102"/>
      <c r="M55" s="102"/>
      <c r="N55" s="102"/>
      <c r="O55" s="102"/>
      <c r="P55" s="102"/>
      <c r="Q55" s="102"/>
      <c r="R55" s="163"/>
      <c r="S55" s="168"/>
      <c r="T55" s="256" t="s">
        <v>1</v>
      </c>
      <c r="U55" s="256"/>
      <c r="V55" s="256"/>
      <c r="W55" s="256"/>
      <c r="X55" s="256"/>
      <c r="Y55" s="253" t="s">
        <v>2</v>
      </c>
      <c r="Z55" s="254"/>
      <c r="AA55" s="254"/>
      <c r="AB55" s="254"/>
      <c r="AC55" s="254"/>
      <c r="AD55" s="318" t="s">
        <v>3</v>
      </c>
      <c r="AE55" s="319"/>
      <c r="AF55" s="319"/>
      <c r="AG55" s="319"/>
      <c r="AH55" s="255"/>
      <c r="AI55" s="228"/>
      <c r="AJ55" s="228"/>
      <c r="AK55" s="228"/>
      <c r="AL55" s="228"/>
      <c r="AM55" s="228"/>
      <c r="AN55" s="256" t="s">
        <v>4</v>
      </c>
      <c r="AO55" s="256"/>
      <c r="AP55" s="256"/>
      <c r="AQ55" s="256"/>
      <c r="AR55" s="256"/>
    </row>
    <row r="56" spans="1:44" ht="15.75" customHeight="1">
      <c r="A56" s="281" t="s">
        <v>381</v>
      </c>
      <c r="B56" s="281"/>
      <c r="C56" s="281"/>
      <c r="D56" s="281"/>
      <c r="E56" s="281"/>
      <c r="F56" s="281"/>
      <c r="G56" s="281"/>
      <c r="H56" s="281"/>
      <c r="I56" s="281"/>
      <c r="J56" s="281"/>
      <c r="K56" s="281"/>
      <c r="L56" s="281"/>
      <c r="M56" s="281"/>
      <c r="N56" s="281"/>
      <c r="O56" s="281"/>
      <c r="P56" s="281"/>
      <c r="Q56" s="281"/>
      <c r="R56" s="246" t="s">
        <v>146</v>
      </c>
      <c r="S56" s="248" t="s">
        <v>18</v>
      </c>
      <c r="T56" s="293" t="s">
        <v>19</v>
      </c>
      <c r="U56" s="251" t="s">
        <v>20</v>
      </c>
      <c r="V56" s="89" t="s">
        <v>21</v>
      </c>
      <c r="W56" s="89" t="s">
        <v>22</v>
      </c>
      <c r="X56" s="90" t="s">
        <v>23</v>
      </c>
      <c r="Y56" s="249" t="s">
        <v>19</v>
      </c>
      <c r="Z56" s="241" t="s">
        <v>20</v>
      </c>
      <c r="AA56" s="241" t="s">
        <v>21</v>
      </c>
      <c r="AB56" s="241" t="s">
        <v>22</v>
      </c>
      <c r="AC56" s="73" t="s">
        <v>23</v>
      </c>
      <c r="AD56" s="287" t="s">
        <v>19</v>
      </c>
      <c r="AE56" s="283" t="s">
        <v>20</v>
      </c>
      <c r="AF56" s="285" t="s">
        <v>21</v>
      </c>
      <c r="AG56" s="285" t="s">
        <v>22</v>
      </c>
      <c r="AH56" s="285" t="s">
        <v>23</v>
      </c>
      <c r="AI56" s="231"/>
      <c r="AJ56" s="233"/>
      <c r="AK56" s="233"/>
      <c r="AL56" s="233"/>
      <c r="AM56" s="233"/>
      <c r="AN56" s="333" t="s">
        <v>19</v>
      </c>
      <c r="AO56" s="334" t="s">
        <v>20</v>
      </c>
      <c r="AP56" s="251" t="s">
        <v>21</v>
      </c>
      <c r="AQ56" s="251" t="s">
        <v>22</v>
      </c>
      <c r="AR56" s="251" t="s">
        <v>23</v>
      </c>
    </row>
    <row r="57" spans="1:44" ht="15" customHeight="1">
      <c r="A57" s="281" t="s">
        <v>11</v>
      </c>
      <c r="B57" s="281" t="s">
        <v>12</v>
      </c>
      <c r="C57" s="281" t="s">
        <v>13</v>
      </c>
      <c r="D57" s="281" t="s">
        <v>14</v>
      </c>
      <c r="E57" s="281" t="s">
        <v>15</v>
      </c>
      <c r="F57" s="281" t="s">
        <v>16</v>
      </c>
      <c r="G57" s="281"/>
      <c r="H57" s="281"/>
      <c r="I57" s="281"/>
      <c r="J57" s="281"/>
      <c r="K57" s="281"/>
      <c r="L57" s="281"/>
      <c r="M57" s="281"/>
      <c r="N57" s="281"/>
      <c r="O57" s="281"/>
      <c r="P57" s="281"/>
      <c r="Q57" s="281"/>
      <c r="R57" s="246"/>
      <c r="S57" s="248"/>
      <c r="T57" s="293"/>
      <c r="U57" s="251"/>
      <c r="V57" s="89"/>
      <c r="W57" s="89"/>
      <c r="X57" s="90"/>
      <c r="Y57" s="249"/>
      <c r="Z57" s="241"/>
      <c r="AA57" s="241"/>
      <c r="AB57" s="241"/>
      <c r="AC57" s="241"/>
      <c r="AD57" s="287"/>
      <c r="AE57" s="283"/>
      <c r="AF57" s="285"/>
      <c r="AG57" s="285"/>
      <c r="AH57" s="285"/>
      <c r="AI57" s="231"/>
      <c r="AJ57" s="233"/>
      <c r="AK57" s="233"/>
      <c r="AL57" s="233"/>
      <c r="AM57" s="233"/>
      <c r="AN57" s="333"/>
      <c r="AO57" s="334"/>
      <c r="AP57" s="251"/>
      <c r="AQ57" s="251"/>
      <c r="AR57" s="251"/>
    </row>
    <row r="58" spans="1:44" ht="69.75" customHeight="1">
      <c r="A58" s="281"/>
      <c r="B58" s="281"/>
      <c r="C58" s="281"/>
      <c r="D58" s="281"/>
      <c r="E58" s="281"/>
      <c r="F58" s="106" t="s">
        <v>24</v>
      </c>
      <c r="G58" s="106" t="s">
        <v>25</v>
      </c>
      <c r="H58" s="106" t="s">
        <v>26</v>
      </c>
      <c r="I58" s="106" t="s">
        <v>27</v>
      </c>
      <c r="J58" s="106" t="s">
        <v>28</v>
      </c>
      <c r="K58" s="106" t="s">
        <v>29</v>
      </c>
      <c r="L58" s="106" t="s">
        <v>30</v>
      </c>
      <c r="M58" s="106" t="s">
        <v>31</v>
      </c>
      <c r="N58" s="106" t="s">
        <v>32</v>
      </c>
      <c r="O58" s="106" t="s">
        <v>33</v>
      </c>
      <c r="P58" s="106" t="s">
        <v>34</v>
      </c>
      <c r="Q58" s="107" t="s">
        <v>35</v>
      </c>
      <c r="R58" s="247"/>
      <c r="S58" s="248"/>
      <c r="T58" s="294"/>
      <c r="U58" s="252"/>
      <c r="V58" s="71"/>
      <c r="W58" s="71"/>
      <c r="X58" s="72"/>
      <c r="Y58" s="249"/>
      <c r="Z58" s="241"/>
      <c r="AA58" s="241"/>
      <c r="AB58" s="241"/>
      <c r="AC58" s="241"/>
      <c r="AD58" s="287"/>
      <c r="AE58" s="283"/>
      <c r="AF58" s="285"/>
      <c r="AG58" s="285"/>
      <c r="AH58" s="285"/>
      <c r="AI58" s="232"/>
      <c r="AJ58" s="224"/>
      <c r="AK58" s="224"/>
      <c r="AL58" s="224"/>
      <c r="AM58" s="224"/>
      <c r="AN58" s="325"/>
      <c r="AO58" s="327"/>
      <c r="AP58" s="252"/>
      <c r="AQ58" s="252"/>
      <c r="AR58" s="252"/>
    </row>
    <row r="59" spans="1:44" s="29" customFormat="1" ht="53.25" customHeight="1">
      <c r="A59" s="297" t="s">
        <v>382</v>
      </c>
      <c r="B59" s="172" t="s">
        <v>383</v>
      </c>
      <c r="C59" s="172" t="s">
        <v>384</v>
      </c>
      <c r="D59" s="172" t="s">
        <v>385</v>
      </c>
      <c r="E59" s="173" t="s">
        <v>116</v>
      </c>
      <c r="F59" s="88" t="s">
        <v>41</v>
      </c>
      <c r="G59" s="88" t="s">
        <v>41</v>
      </c>
      <c r="H59" s="174"/>
      <c r="I59" s="174"/>
      <c r="J59" s="174"/>
      <c r="K59" s="174"/>
      <c r="L59" s="174"/>
      <c r="M59" s="174"/>
      <c r="N59" s="174"/>
      <c r="O59" s="174"/>
      <c r="P59" s="174"/>
      <c r="Q59" s="174"/>
      <c r="R59" s="165">
        <v>2</v>
      </c>
      <c r="S59" s="74">
        <f>SUM(T59+Y59+AD59+AI59)</f>
        <v>1</v>
      </c>
      <c r="T59" s="164">
        <v>1</v>
      </c>
      <c r="U59" s="164" t="s">
        <v>386</v>
      </c>
      <c r="V59" s="164" t="s">
        <v>43</v>
      </c>
      <c r="W59" s="131" t="s">
        <v>387</v>
      </c>
      <c r="X59" s="165" t="s">
        <v>134</v>
      </c>
      <c r="Y59" s="75">
        <v>0</v>
      </c>
      <c r="Z59" s="75" t="s">
        <v>388</v>
      </c>
      <c r="AA59" s="75" t="s">
        <v>46</v>
      </c>
      <c r="AB59" s="75" t="s">
        <v>70</v>
      </c>
      <c r="AC59" s="75" t="s">
        <v>43</v>
      </c>
      <c r="AD59" s="113">
        <v>0</v>
      </c>
      <c r="AE59" s="76" t="s">
        <v>388</v>
      </c>
      <c r="AF59" s="75" t="s">
        <v>46</v>
      </c>
      <c r="AG59" s="75" t="s">
        <v>70</v>
      </c>
      <c r="AH59" s="75" t="s">
        <v>43</v>
      </c>
      <c r="AI59" s="28"/>
      <c r="AJ59" s="27"/>
      <c r="AK59" s="27"/>
      <c r="AL59" s="27"/>
      <c r="AM59" s="27"/>
      <c r="AN59" s="113">
        <v>0</v>
      </c>
      <c r="AO59" s="205" t="s">
        <v>388</v>
      </c>
      <c r="AP59" s="75" t="s">
        <v>46</v>
      </c>
      <c r="AQ59" s="75" t="s">
        <v>70</v>
      </c>
      <c r="AR59" s="75" t="s">
        <v>43</v>
      </c>
    </row>
    <row r="60" spans="1:44" s="29" customFormat="1" ht="102" customHeight="1">
      <c r="A60" s="297"/>
      <c r="B60" s="128" t="s">
        <v>389</v>
      </c>
      <c r="C60" s="128" t="s">
        <v>390</v>
      </c>
      <c r="D60" s="128" t="s">
        <v>391</v>
      </c>
      <c r="E60" s="66" t="s">
        <v>116</v>
      </c>
      <c r="F60" s="129" t="s">
        <v>41</v>
      </c>
      <c r="G60" s="129" t="s">
        <v>41</v>
      </c>
      <c r="H60" s="129" t="s">
        <v>41</v>
      </c>
      <c r="I60" s="129" t="s">
        <v>41</v>
      </c>
      <c r="J60" s="129" t="s">
        <v>41</v>
      </c>
      <c r="K60" s="129" t="s">
        <v>41</v>
      </c>
      <c r="L60" s="129" t="s">
        <v>41</v>
      </c>
      <c r="M60" s="129" t="s">
        <v>41</v>
      </c>
      <c r="N60" s="129" t="s">
        <v>41</v>
      </c>
      <c r="O60" s="129" t="s">
        <v>41</v>
      </c>
      <c r="P60" s="129"/>
      <c r="Q60" s="175"/>
      <c r="R60" s="132">
        <v>13</v>
      </c>
      <c r="S60" s="74">
        <f>SUM(T60+Y60+AD60+AI60)</f>
        <v>85</v>
      </c>
      <c r="T60" s="131">
        <v>13</v>
      </c>
      <c r="U60" s="131" t="s">
        <v>392</v>
      </c>
      <c r="V60" s="131" t="s">
        <v>393</v>
      </c>
      <c r="W60" s="131" t="s">
        <v>387</v>
      </c>
      <c r="X60" s="132" t="s">
        <v>394</v>
      </c>
      <c r="Y60" s="75">
        <v>36</v>
      </c>
      <c r="Z60" s="75" t="s">
        <v>395</v>
      </c>
      <c r="AA60" s="75" t="s">
        <v>46</v>
      </c>
      <c r="AB60" s="75" t="s">
        <v>396</v>
      </c>
      <c r="AC60" s="75" t="s">
        <v>43</v>
      </c>
      <c r="AD60" s="113">
        <v>36</v>
      </c>
      <c r="AE60" s="214" t="s">
        <v>397</v>
      </c>
      <c r="AF60" s="75" t="s">
        <v>46</v>
      </c>
      <c r="AG60" s="75" t="s">
        <v>398</v>
      </c>
      <c r="AH60" s="75" t="s">
        <v>43</v>
      </c>
      <c r="AI60" s="28"/>
      <c r="AJ60" s="27"/>
      <c r="AK60" s="27"/>
      <c r="AL60" s="27"/>
      <c r="AM60" s="27"/>
      <c r="AN60" s="113">
        <v>36</v>
      </c>
      <c r="AO60" s="75" t="s">
        <v>399</v>
      </c>
      <c r="AP60" s="75" t="s">
        <v>46</v>
      </c>
      <c r="AQ60" s="75" t="s">
        <v>398</v>
      </c>
      <c r="AR60" s="75" t="s">
        <v>43</v>
      </c>
    </row>
    <row r="61" spans="1:44" s="29" customFormat="1" ht="198.75" customHeight="1">
      <c r="A61" s="269"/>
      <c r="B61" s="128" t="s">
        <v>400</v>
      </c>
      <c r="C61" s="128" t="s">
        <v>401</v>
      </c>
      <c r="D61" s="128" t="s">
        <v>402</v>
      </c>
      <c r="E61" s="66" t="s">
        <v>116</v>
      </c>
      <c r="F61" s="129"/>
      <c r="G61" s="129"/>
      <c r="H61" s="175"/>
      <c r="I61" s="175"/>
      <c r="J61" s="129" t="s">
        <v>41</v>
      </c>
      <c r="K61" s="175"/>
      <c r="L61" s="175"/>
      <c r="M61" s="175"/>
      <c r="N61" s="175"/>
      <c r="O61" s="129" t="s">
        <v>41</v>
      </c>
      <c r="P61" s="175"/>
      <c r="Q61" s="175"/>
      <c r="R61" s="132">
        <v>1</v>
      </c>
      <c r="S61" s="74">
        <f>SUM(T61+Y61+AD61+AI61)</f>
        <v>6</v>
      </c>
      <c r="T61" s="131">
        <v>1</v>
      </c>
      <c r="U61" s="131" t="s">
        <v>403</v>
      </c>
      <c r="V61" s="131" t="s">
        <v>134</v>
      </c>
      <c r="W61" s="131" t="s">
        <v>404</v>
      </c>
      <c r="X61" s="132" t="s">
        <v>405</v>
      </c>
      <c r="Y61" s="75">
        <v>1</v>
      </c>
      <c r="Z61" s="75" t="s">
        <v>406</v>
      </c>
      <c r="AA61" s="75" t="s">
        <v>46</v>
      </c>
      <c r="AB61" s="75" t="s">
        <v>284</v>
      </c>
      <c r="AC61" s="75" t="s">
        <v>43</v>
      </c>
      <c r="AD61" s="113">
        <v>4</v>
      </c>
      <c r="AE61" s="216" t="s">
        <v>407</v>
      </c>
      <c r="AF61" s="131" t="s">
        <v>134</v>
      </c>
      <c r="AG61" s="131" t="s">
        <v>404</v>
      </c>
      <c r="AH61" s="132" t="s">
        <v>43</v>
      </c>
      <c r="AI61" s="28"/>
      <c r="AJ61" s="27"/>
      <c r="AK61" s="27"/>
      <c r="AL61" s="27"/>
      <c r="AM61" s="27"/>
      <c r="AN61" s="113">
        <v>4</v>
      </c>
      <c r="AO61" s="131" t="s">
        <v>408</v>
      </c>
      <c r="AP61" s="131" t="s">
        <v>134</v>
      </c>
      <c r="AQ61" s="131" t="s">
        <v>404</v>
      </c>
      <c r="AR61" s="132" t="s">
        <v>43</v>
      </c>
    </row>
    <row r="62" spans="1:44" s="29" customFormat="1" ht="91.5" customHeight="1">
      <c r="A62" s="138" t="s">
        <v>409</v>
      </c>
      <c r="B62" s="128" t="s">
        <v>410</v>
      </c>
      <c r="C62" s="128" t="s">
        <v>411</v>
      </c>
      <c r="D62" s="66" t="s">
        <v>412</v>
      </c>
      <c r="E62" s="66" t="s">
        <v>116</v>
      </c>
      <c r="F62" s="175"/>
      <c r="G62" s="175"/>
      <c r="H62" s="175"/>
      <c r="I62" s="129" t="s">
        <v>41</v>
      </c>
      <c r="J62" s="175"/>
      <c r="K62" s="175"/>
      <c r="L62" s="175"/>
      <c r="M62" s="175"/>
      <c r="N62" s="175"/>
      <c r="O62" s="175"/>
      <c r="P62" s="175"/>
      <c r="Q62" s="175"/>
      <c r="R62" s="132">
        <v>1</v>
      </c>
      <c r="S62" s="74">
        <f>SUM(T62+Y62+AD62+AI62)</f>
        <v>2</v>
      </c>
      <c r="T62" s="131">
        <v>1</v>
      </c>
      <c r="U62" s="131" t="s">
        <v>369</v>
      </c>
      <c r="V62" s="131" t="s">
        <v>369</v>
      </c>
      <c r="W62" s="131" t="s">
        <v>369</v>
      </c>
      <c r="X62" s="132" t="s">
        <v>369</v>
      </c>
      <c r="Y62" s="75">
        <v>1</v>
      </c>
      <c r="Z62" s="75" t="s">
        <v>413</v>
      </c>
      <c r="AA62" s="75" t="s">
        <v>46</v>
      </c>
      <c r="AB62" s="75" t="s">
        <v>414</v>
      </c>
      <c r="AC62" s="75" t="s">
        <v>43</v>
      </c>
      <c r="AD62" s="113">
        <v>0</v>
      </c>
      <c r="AE62" s="76" t="s">
        <v>415</v>
      </c>
      <c r="AF62" s="75" t="s">
        <v>46</v>
      </c>
      <c r="AG62" s="75" t="s">
        <v>414</v>
      </c>
      <c r="AH62" s="75" t="s">
        <v>43</v>
      </c>
      <c r="AI62" s="28"/>
      <c r="AJ62" s="27"/>
      <c r="AK62" s="27"/>
      <c r="AL62" s="27"/>
      <c r="AM62" s="27"/>
      <c r="AN62" s="113">
        <v>0</v>
      </c>
      <c r="AO62" s="205" t="s">
        <v>415</v>
      </c>
      <c r="AP62" s="75" t="s">
        <v>46</v>
      </c>
      <c r="AQ62" s="75" t="s">
        <v>414</v>
      </c>
      <c r="AR62" s="75" t="s">
        <v>43</v>
      </c>
    </row>
    <row r="63" spans="1:44" s="29" customFormat="1" ht="65.25" customHeight="1">
      <c r="A63" s="268" t="s">
        <v>416</v>
      </c>
      <c r="B63" s="128" t="s">
        <v>417</v>
      </c>
      <c r="C63" s="128" t="s">
        <v>418</v>
      </c>
      <c r="D63" s="128" t="s">
        <v>419</v>
      </c>
      <c r="E63" s="66" t="s">
        <v>420</v>
      </c>
      <c r="F63" s="175"/>
      <c r="G63" s="175"/>
      <c r="H63" s="129" t="s">
        <v>41</v>
      </c>
      <c r="I63" s="175"/>
      <c r="J63" s="175"/>
      <c r="K63" s="129" t="s">
        <v>41</v>
      </c>
      <c r="L63" s="175"/>
      <c r="M63" s="175"/>
      <c r="N63" s="129" t="s">
        <v>41</v>
      </c>
      <c r="O63" s="175"/>
      <c r="P63" s="175"/>
      <c r="Q63" s="129" t="s">
        <v>41</v>
      </c>
      <c r="R63" s="132">
        <v>4</v>
      </c>
      <c r="S63" s="74">
        <f>SUM(T63+Y63+AD63+AI63)</f>
        <v>3</v>
      </c>
      <c r="T63" s="131">
        <v>1</v>
      </c>
      <c r="U63" s="131" t="s">
        <v>421</v>
      </c>
      <c r="V63" s="131" t="s">
        <v>134</v>
      </c>
      <c r="W63" s="131" t="s">
        <v>422</v>
      </c>
      <c r="X63" s="132" t="s">
        <v>43</v>
      </c>
      <c r="Y63" s="75">
        <v>1</v>
      </c>
      <c r="Z63" s="75" t="s">
        <v>423</v>
      </c>
      <c r="AA63" s="75" t="s">
        <v>46</v>
      </c>
      <c r="AB63" s="75" t="s">
        <v>424</v>
      </c>
      <c r="AC63" s="75" t="s">
        <v>43</v>
      </c>
      <c r="AD63" s="133">
        <v>1</v>
      </c>
      <c r="AE63" s="76" t="s">
        <v>423</v>
      </c>
      <c r="AF63" s="75" t="s">
        <v>46</v>
      </c>
      <c r="AG63" s="75" t="s">
        <v>424</v>
      </c>
      <c r="AH63" s="75" t="s">
        <v>43</v>
      </c>
      <c r="AI63" s="37"/>
      <c r="AJ63" s="36"/>
      <c r="AK63" s="27"/>
      <c r="AL63" s="27"/>
      <c r="AM63" s="27"/>
      <c r="AN63" s="137">
        <v>1</v>
      </c>
      <c r="AO63" s="205" t="s">
        <v>425</v>
      </c>
      <c r="AP63" s="75" t="s">
        <v>46</v>
      </c>
      <c r="AQ63" s="75" t="s">
        <v>424</v>
      </c>
      <c r="AR63" s="75" t="s">
        <v>43</v>
      </c>
    </row>
    <row r="64" spans="1:44" s="29" customFormat="1" ht="235.5" customHeight="1">
      <c r="A64" s="269"/>
      <c r="B64" s="128" t="s">
        <v>426</v>
      </c>
      <c r="C64" s="128" t="s">
        <v>427</v>
      </c>
      <c r="D64" s="128" t="s">
        <v>428</v>
      </c>
      <c r="E64" s="128" t="s">
        <v>116</v>
      </c>
      <c r="F64" s="176"/>
      <c r="G64" s="176"/>
      <c r="H64" s="176"/>
      <c r="I64" s="176"/>
      <c r="J64" s="176"/>
      <c r="K64" s="176"/>
      <c r="L64" s="176"/>
      <c r="M64" s="129" t="s">
        <v>41</v>
      </c>
      <c r="N64" s="129" t="s">
        <v>41</v>
      </c>
      <c r="O64" s="176"/>
      <c r="P64" s="176"/>
      <c r="Q64" s="176"/>
      <c r="R64" s="130">
        <v>1</v>
      </c>
      <c r="S64" s="74">
        <f>SUM(T64+Y64+AD64+AI64)</f>
        <v>1</v>
      </c>
      <c r="T64" s="131">
        <v>0</v>
      </c>
      <c r="U64" s="131" t="s">
        <v>369</v>
      </c>
      <c r="V64" s="131" t="s">
        <v>369</v>
      </c>
      <c r="W64" s="131" t="s">
        <v>369</v>
      </c>
      <c r="X64" s="132" t="s">
        <v>369</v>
      </c>
      <c r="Y64" s="75">
        <v>0</v>
      </c>
      <c r="Z64" s="75" t="s">
        <v>369</v>
      </c>
      <c r="AA64" s="75" t="s">
        <v>369</v>
      </c>
      <c r="AB64" s="75" t="s">
        <v>369</v>
      </c>
      <c r="AC64" s="75" t="s">
        <v>369</v>
      </c>
      <c r="AD64" s="143">
        <v>1</v>
      </c>
      <c r="AE64" s="216" t="s">
        <v>429</v>
      </c>
      <c r="AF64" s="131"/>
      <c r="AG64" s="131"/>
      <c r="AH64" s="131"/>
      <c r="AI64" s="46"/>
      <c r="AJ64" s="36"/>
      <c r="AK64" s="36"/>
      <c r="AL64" s="36"/>
      <c r="AM64" s="36"/>
      <c r="AN64" s="143">
        <v>1</v>
      </c>
      <c r="AO64" s="131" t="s">
        <v>430</v>
      </c>
      <c r="AP64" s="131"/>
      <c r="AQ64" s="131"/>
      <c r="AR64" s="131"/>
    </row>
    <row r="65" spans="1:44" s="29" customFormat="1" ht="409.5" customHeight="1">
      <c r="A65" s="268" t="s">
        <v>431</v>
      </c>
      <c r="B65" s="128" t="s">
        <v>432</v>
      </c>
      <c r="C65" s="128" t="s">
        <v>433</v>
      </c>
      <c r="D65" s="66" t="s">
        <v>434</v>
      </c>
      <c r="E65" s="66" t="s">
        <v>116</v>
      </c>
      <c r="F65" s="129" t="s">
        <v>41</v>
      </c>
      <c r="G65" s="129" t="s">
        <v>41</v>
      </c>
      <c r="H65" s="129" t="s">
        <v>41</v>
      </c>
      <c r="I65" s="129" t="s">
        <v>41</v>
      </c>
      <c r="J65" s="129" t="s">
        <v>41</v>
      </c>
      <c r="K65" s="129" t="s">
        <v>41</v>
      </c>
      <c r="L65" s="129" t="s">
        <v>41</v>
      </c>
      <c r="M65" s="129" t="s">
        <v>41</v>
      </c>
      <c r="N65" s="129" t="s">
        <v>41</v>
      </c>
      <c r="O65" s="129" t="s">
        <v>41</v>
      </c>
      <c r="P65" s="129" t="s">
        <v>41</v>
      </c>
      <c r="Q65" s="175"/>
      <c r="R65" s="132">
        <v>4</v>
      </c>
      <c r="S65" s="74">
        <f>SUM(T65+Y65+AD65+AI65)</f>
        <v>74</v>
      </c>
      <c r="T65" s="131">
        <v>2</v>
      </c>
      <c r="U65" s="131" t="s">
        <v>435</v>
      </c>
      <c r="V65" s="131" t="s">
        <v>134</v>
      </c>
      <c r="W65" s="131" t="s">
        <v>387</v>
      </c>
      <c r="X65" s="132" t="s">
        <v>43</v>
      </c>
      <c r="Y65" s="75">
        <v>36</v>
      </c>
      <c r="Z65" s="75" t="s">
        <v>436</v>
      </c>
      <c r="AA65" s="75" t="s">
        <v>46</v>
      </c>
      <c r="AB65" s="75" t="s">
        <v>396</v>
      </c>
      <c r="AC65" s="75" t="s">
        <v>43</v>
      </c>
      <c r="AD65" s="113">
        <v>36</v>
      </c>
      <c r="AE65" s="214" t="s">
        <v>437</v>
      </c>
      <c r="AF65" s="75" t="s">
        <v>46</v>
      </c>
      <c r="AG65" s="75" t="s">
        <v>398</v>
      </c>
      <c r="AH65" s="75" t="s">
        <v>43</v>
      </c>
      <c r="AI65" s="28"/>
      <c r="AJ65" s="27"/>
      <c r="AK65" s="27"/>
      <c r="AL65" s="27"/>
      <c r="AM65" s="27"/>
      <c r="AN65" s="113">
        <v>36</v>
      </c>
      <c r="AO65" s="75" t="s">
        <v>438</v>
      </c>
      <c r="AP65" s="75" t="s">
        <v>46</v>
      </c>
      <c r="AQ65" s="75" t="s">
        <v>398</v>
      </c>
      <c r="AR65" s="75" t="s">
        <v>43</v>
      </c>
    </row>
    <row r="66" spans="1:44" s="29" customFormat="1" ht="79.5" customHeight="1">
      <c r="A66" s="269"/>
      <c r="B66" s="128" t="s">
        <v>439</v>
      </c>
      <c r="C66" s="128" t="s">
        <v>440</v>
      </c>
      <c r="D66" s="128" t="s">
        <v>441</v>
      </c>
      <c r="E66" s="66" t="s">
        <v>116</v>
      </c>
      <c r="F66" s="129" t="s">
        <v>41</v>
      </c>
      <c r="G66" s="129" t="s">
        <v>41</v>
      </c>
      <c r="H66" s="129" t="s">
        <v>41</v>
      </c>
      <c r="I66" s="129" t="s">
        <v>41</v>
      </c>
      <c r="J66" s="129" t="s">
        <v>41</v>
      </c>
      <c r="K66" s="129" t="s">
        <v>41</v>
      </c>
      <c r="L66" s="129" t="s">
        <v>41</v>
      </c>
      <c r="M66" s="129" t="s">
        <v>41</v>
      </c>
      <c r="N66" s="129" t="s">
        <v>41</v>
      </c>
      <c r="O66" s="129" t="s">
        <v>41</v>
      </c>
      <c r="P66" s="129" t="s">
        <v>41</v>
      </c>
      <c r="Q66" s="175"/>
      <c r="R66" s="132">
        <v>1</v>
      </c>
      <c r="S66" s="74">
        <f>SUM(T66+Y66+AD66+AI66)</f>
        <v>3</v>
      </c>
      <c r="T66" s="131">
        <v>1</v>
      </c>
      <c r="U66" s="131" t="s">
        <v>442</v>
      </c>
      <c r="V66" s="131" t="s">
        <v>134</v>
      </c>
      <c r="W66" s="131" t="s">
        <v>443</v>
      </c>
      <c r="X66" s="132" t="s">
        <v>43</v>
      </c>
      <c r="Y66" s="75">
        <v>2</v>
      </c>
      <c r="Z66" s="75" t="s">
        <v>444</v>
      </c>
      <c r="AA66" s="75" t="s">
        <v>46</v>
      </c>
      <c r="AB66" s="75" t="s">
        <v>445</v>
      </c>
      <c r="AC66" s="75" t="s">
        <v>43</v>
      </c>
      <c r="AD66" s="133"/>
      <c r="AE66" s="91" t="s">
        <v>446</v>
      </c>
      <c r="AF66" s="75"/>
      <c r="AG66" s="75" t="s">
        <v>447</v>
      </c>
      <c r="AH66" s="75"/>
      <c r="AI66" s="37"/>
      <c r="AJ66" s="36"/>
      <c r="AK66" s="27"/>
      <c r="AL66" s="27"/>
      <c r="AM66" s="27"/>
      <c r="AN66" s="137"/>
      <c r="AO66" s="202" t="s">
        <v>448</v>
      </c>
      <c r="AP66" s="75"/>
      <c r="AQ66" s="75" t="s">
        <v>447</v>
      </c>
      <c r="AR66" s="75"/>
    </row>
    <row r="67" spans="1:44" s="29" customFormat="1" ht="81.75" customHeight="1">
      <c r="A67" s="138" t="s">
        <v>449</v>
      </c>
      <c r="B67" s="128" t="s">
        <v>450</v>
      </c>
      <c r="C67" s="128" t="s">
        <v>451</v>
      </c>
      <c r="D67" s="139" t="s">
        <v>68</v>
      </c>
      <c r="E67" s="128" t="s">
        <v>116</v>
      </c>
      <c r="F67" s="176"/>
      <c r="G67" s="176"/>
      <c r="H67" s="176"/>
      <c r="I67" s="176"/>
      <c r="J67" s="129" t="s">
        <v>41</v>
      </c>
      <c r="K67" s="176"/>
      <c r="L67" s="176"/>
      <c r="M67" s="176"/>
      <c r="N67" s="176"/>
      <c r="O67" s="176"/>
      <c r="P67" s="176"/>
      <c r="Q67" s="176"/>
      <c r="R67" s="130">
        <v>1</v>
      </c>
      <c r="S67" s="74">
        <f>SUM(T67+Y67+AD67+AI67)</f>
        <v>3</v>
      </c>
      <c r="T67" s="131">
        <v>1</v>
      </c>
      <c r="U67" s="131" t="s">
        <v>369</v>
      </c>
      <c r="V67" s="131" t="s">
        <v>369</v>
      </c>
      <c r="W67" s="131" t="s">
        <v>369</v>
      </c>
      <c r="X67" s="132" t="s">
        <v>369</v>
      </c>
      <c r="Y67" s="75">
        <v>1</v>
      </c>
      <c r="Z67" s="75" t="s">
        <v>452</v>
      </c>
      <c r="AA67" s="75" t="s">
        <v>46</v>
      </c>
      <c r="AB67" s="75" t="s">
        <v>453</v>
      </c>
      <c r="AC67" s="75" t="s">
        <v>43</v>
      </c>
      <c r="AD67" s="113">
        <v>1</v>
      </c>
      <c r="AE67" s="76" t="s">
        <v>73</v>
      </c>
      <c r="AF67" s="75" t="s">
        <v>46</v>
      </c>
      <c r="AG67" s="75" t="s">
        <v>72</v>
      </c>
      <c r="AH67" s="75" t="s">
        <v>43</v>
      </c>
      <c r="AI67" s="28"/>
      <c r="AJ67" s="27"/>
      <c r="AK67" s="27"/>
      <c r="AL67" s="27"/>
      <c r="AM67" s="27"/>
      <c r="AN67" s="113">
        <v>1</v>
      </c>
      <c r="AO67" s="75" t="s">
        <v>73</v>
      </c>
      <c r="AP67" s="75" t="s">
        <v>46</v>
      </c>
      <c r="AQ67" s="75" t="s">
        <v>72</v>
      </c>
      <c r="AR67" s="75" t="s">
        <v>43</v>
      </c>
    </row>
    <row r="68" spans="1:44" s="29" customFormat="1" ht="172.5" customHeight="1">
      <c r="A68" s="127" t="s">
        <v>454</v>
      </c>
      <c r="B68" s="150" t="s">
        <v>455</v>
      </c>
      <c r="C68" s="150" t="s">
        <v>456</v>
      </c>
      <c r="D68" s="177" t="s">
        <v>457</v>
      </c>
      <c r="E68" s="150" t="s">
        <v>116</v>
      </c>
      <c r="F68" s="85" t="s">
        <v>41</v>
      </c>
      <c r="G68" s="85" t="s">
        <v>41</v>
      </c>
      <c r="H68" s="151"/>
      <c r="I68" s="151"/>
      <c r="J68" s="151"/>
      <c r="K68" s="151"/>
      <c r="L68" s="151"/>
      <c r="M68" s="151"/>
      <c r="N68" s="151"/>
      <c r="O68" s="151"/>
      <c r="P68" s="151"/>
      <c r="Q68" s="151"/>
      <c r="R68" s="152">
        <v>1</v>
      </c>
      <c r="S68" s="74">
        <f>SUM(T68+Y68+AD68+AI68)</f>
        <v>10</v>
      </c>
      <c r="T68" s="154">
        <v>1</v>
      </c>
      <c r="U68" s="154" t="s">
        <v>458</v>
      </c>
      <c r="V68" s="154" t="s">
        <v>459</v>
      </c>
      <c r="W68" s="154" t="s">
        <v>460</v>
      </c>
      <c r="X68" s="166"/>
      <c r="Y68" s="75">
        <v>6</v>
      </c>
      <c r="Z68" s="75" t="s">
        <v>461</v>
      </c>
      <c r="AA68" s="75" t="s">
        <v>46</v>
      </c>
      <c r="AB68" s="75" t="s">
        <v>462</v>
      </c>
      <c r="AC68" s="75" t="s">
        <v>43</v>
      </c>
      <c r="AD68" s="133">
        <v>3</v>
      </c>
      <c r="AE68" s="91" t="s">
        <v>463</v>
      </c>
      <c r="AF68" s="131" t="s">
        <v>134</v>
      </c>
      <c r="AG68" s="131" t="s">
        <v>404</v>
      </c>
      <c r="AH68" s="132" t="s">
        <v>43</v>
      </c>
      <c r="AI68" s="37"/>
      <c r="AJ68" s="38"/>
      <c r="AK68" s="31"/>
      <c r="AL68" s="31"/>
      <c r="AM68" s="31"/>
      <c r="AN68" s="137">
        <v>3</v>
      </c>
      <c r="AO68" s="131" t="s">
        <v>464</v>
      </c>
      <c r="AP68" s="131" t="s">
        <v>134</v>
      </c>
      <c r="AQ68" s="131" t="s">
        <v>404</v>
      </c>
      <c r="AR68" s="132" t="s">
        <v>43</v>
      </c>
    </row>
    <row r="69" spans="1:44" ht="46.5" customHeight="1">
      <c r="A69" s="178"/>
      <c r="B69" s="179"/>
      <c r="C69" s="179"/>
      <c r="D69" s="180"/>
      <c r="E69" s="179"/>
      <c r="F69" s="93"/>
      <c r="G69" s="93"/>
      <c r="H69" s="181"/>
      <c r="I69" s="181"/>
      <c r="J69" s="181"/>
      <c r="K69" s="181"/>
      <c r="L69" s="181"/>
      <c r="M69" s="181"/>
      <c r="N69" s="181"/>
      <c r="O69" s="181"/>
      <c r="P69" s="181"/>
      <c r="Q69" s="181"/>
      <c r="R69" s="162"/>
      <c r="S69" s="99">
        <f>SUM(S58:S67)</f>
        <v>178</v>
      </c>
      <c r="T69" s="123"/>
      <c r="U69" s="123"/>
      <c r="V69" s="123"/>
      <c r="W69" s="123"/>
      <c r="X69" s="123"/>
      <c r="Y69" s="171">
        <f>SUM(Y59:Y68)</f>
        <v>84</v>
      </c>
      <c r="Z69" s="133"/>
      <c r="AA69" s="133"/>
      <c r="AB69" s="133"/>
      <c r="AC69" s="133"/>
      <c r="AD69" s="182">
        <v>82</v>
      </c>
      <c r="AE69" s="199"/>
      <c r="AF69" s="183"/>
      <c r="AG69" s="183"/>
      <c r="AH69" s="183"/>
      <c r="AI69" s="25"/>
      <c r="AJ69" s="25"/>
      <c r="AK69" s="25"/>
      <c r="AL69" s="25"/>
      <c r="AM69" s="25"/>
      <c r="AN69" s="182">
        <f>SUM(AN59:AN68)</f>
        <v>82</v>
      </c>
      <c r="AO69" s="210"/>
      <c r="AP69" s="183"/>
      <c r="AQ69" s="183"/>
      <c r="AR69" s="183"/>
    </row>
    <row r="70" spans="1:44" ht="36" customHeight="1">
      <c r="A70" s="70"/>
      <c r="B70" s="70"/>
      <c r="C70" s="70"/>
      <c r="D70" s="70"/>
      <c r="E70" s="70"/>
      <c r="F70" s="289"/>
      <c r="G70" s="289"/>
      <c r="H70" s="289"/>
      <c r="I70" s="289"/>
      <c r="J70" s="289"/>
      <c r="K70" s="289"/>
      <c r="L70" s="289"/>
      <c r="M70" s="289"/>
      <c r="N70" s="289"/>
      <c r="O70" s="289"/>
      <c r="P70" s="289"/>
      <c r="Q70" s="289"/>
      <c r="R70" s="79"/>
      <c r="S70" s="100"/>
      <c r="T70" s="257" t="s">
        <v>465</v>
      </c>
      <c r="U70" s="257"/>
      <c r="V70" s="257"/>
      <c r="W70" s="257"/>
      <c r="X70" s="257"/>
      <c r="Y70" s="259" t="s">
        <v>466</v>
      </c>
      <c r="Z70" s="259"/>
      <c r="AA70" s="259"/>
      <c r="AB70" s="259"/>
      <c r="AC70" s="259"/>
      <c r="AD70" s="323" t="s">
        <v>467</v>
      </c>
      <c r="AE70" s="323"/>
      <c r="AF70" s="323"/>
      <c r="AG70" s="323"/>
      <c r="AH70" s="324"/>
      <c r="AI70" s="234"/>
      <c r="AJ70" s="235"/>
      <c r="AK70" s="235"/>
      <c r="AL70" s="235"/>
      <c r="AM70" s="235"/>
      <c r="AN70" s="324" t="s">
        <v>468</v>
      </c>
      <c r="AO70" s="335"/>
      <c r="AP70" s="335"/>
      <c r="AQ70" s="335"/>
      <c r="AR70" s="335"/>
    </row>
    <row r="71" spans="1:44" ht="15.75" customHeight="1">
      <c r="A71" s="244" t="s">
        <v>469</v>
      </c>
      <c r="B71" s="245"/>
      <c r="C71" s="245"/>
      <c r="D71" s="245"/>
      <c r="E71" s="245"/>
      <c r="F71" s="245"/>
      <c r="G71" s="245"/>
      <c r="H71" s="245"/>
      <c r="I71" s="245"/>
      <c r="J71" s="245"/>
      <c r="K71" s="245"/>
      <c r="L71" s="245"/>
      <c r="M71" s="245"/>
      <c r="N71" s="245"/>
      <c r="O71" s="245"/>
      <c r="P71" s="245"/>
      <c r="Q71" s="245"/>
      <c r="R71" s="246" t="s">
        <v>146</v>
      </c>
      <c r="S71" s="248" t="s">
        <v>18</v>
      </c>
      <c r="T71" s="292" t="s">
        <v>19</v>
      </c>
      <c r="U71" s="313" t="s">
        <v>20</v>
      </c>
      <c r="V71" s="250" t="s">
        <v>21</v>
      </c>
      <c r="W71" s="250" t="s">
        <v>22</v>
      </c>
      <c r="X71" s="314" t="s">
        <v>23</v>
      </c>
      <c r="Y71" s="258" t="s">
        <v>18</v>
      </c>
      <c r="Z71" s="241" t="s">
        <v>20</v>
      </c>
      <c r="AA71" s="241" t="s">
        <v>21</v>
      </c>
      <c r="AB71" s="241" t="s">
        <v>22</v>
      </c>
      <c r="AC71" s="241" t="s">
        <v>23</v>
      </c>
      <c r="AD71" s="287" t="s">
        <v>18</v>
      </c>
      <c r="AE71" s="320" t="s">
        <v>20</v>
      </c>
      <c r="AF71" s="285" t="s">
        <v>21</v>
      </c>
      <c r="AG71" s="285" t="s">
        <v>22</v>
      </c>
      <c r="AH71" s="285" t="s">
        <v>23</v>
      </c>
      <c r="AI71" s="220"/>
      <c r="AJ71" s="221"/>
      <c r="AK71" s="224"/>
      <c r="AL71" s="224"/>
      <c r="AM71" s="224"/>
      <c r="AN71" s="329" t="s">
        <v>18</v>
      </c>
      <c r="AO71" s="330" t="s">
        <v>20</v>
      </c>
      <c r="AP71" s="252" t="s">
        <v>21</v>
      </c>
      <c r="AQ71" s="252" t="s">
        <v>22</v>
      </c>
      <c r="AR71" s="252" t="s">
        <v>23</v>
      </c>
    </row>
    <row r="72" spans="1:44" s="23" customFormat="1" ht="15" customHeight="1">
      <c r="A72" s="266" t="s">
        <v>11</v>
      </c>
      <c r="B72" s="266" t="s">
        <v>12</v>
      </c>
      <c r="C72" s="266" t="s">
        <v>13</v>
      </c>
      <c r="D72" s="266" t="s">
        <v>14</v>
      </c>
      <c r="E72" s="266" t="s">
        <v>15</v>
      </c>
      <c r="F72" s="302" t="s">
        <v>16</v>
      </c>
      <c r="G72" s="303"/>
      <c r="H72" s="303"/>
      <c r="I72" s="303"/>
      <c r="J72" s="303"/>
      <c r="K72" s="303"/>
      <c r="L72" s="303"/>
      <c r="M72" s="303"/>
      <c r="N72" s="303"/>
      <c r="O72" s="303"/>
      <c r="P72" s="303"/>
      <c r="Q72" s="304"/>
      <c r="R72" s="246"/>
      <c r="S72" s="248"/>
      <c r="T72" s="293"/>
      <c r="U72" s="313"/>
      <c r="V72" s="251"/>
      <c r="W72" s="251"/>
      <c r="X72" s="315"/>
      <c r="Y72" s="258"/>
      <c r="Z72" s="241"/>
      <c r="AA72" s="241"/>
      <c r="AB72" s="241"/>
      <c r="AC72" s="241"/>
      <c r="AD72" s="287"/>
      <c r="AE72" s="320"/>
      <c r="AF72" s="285"/>
      <c r="AG72" s="285"/>
      <c r="AH72" s="285"/>
      <c r="AI72" s="220"/>
      <c r="AJ72" s="222"/>
      <c r="AK72" s="225"/>
      <c r="AL72" s="225"/>
      <c r="AM72" s="225"/>
      <c r="AN72" s="329"/>
      <c r="AO72" s="331"/>
      <c r="AP72" s="241"/>
      <c r="AQ72" s="241"/>
      <c r="AR72" s="241"/>
    </row>
    <row r="73" spans="1:44" s="23" customFormat="1" ht="78.75" customHeight="1">
      <c r="A73" s="267"/>
      <c r="B73" s="267"/>
      <c r="C73" s="267"/>
      <c r="D73" s="267"/>
      <c r="E73" s="267"/>
      <c r="F73" s="184" t="s">
        <v>24</v>
      </c>
      <c r="G73" s="184" t="s">
        <v>25</v>
      </c>
      <c r="H73" s="184" t="s">
        <v>26</v>
      </c>
      <c r="I73" s="184" t="s">
        <v>27</v>
      </c>
      <c r="J73" s="184" t="s">
        <v>28</v>
      </c>
      <c r="K73" s="184" t="s">
        <v>29</v>
      </c>
      <c r="L73" s="184" t="s">
        <v>30</v>
      </c>
      <c r="M73" s="184" t="s">
        <v>31</v>
      </c>
      <c r="N73" s="184" t="s">
        <v>32</v>
      </c>
      <c r="O73" s="184" t="s">
        <v>33</v>
      </c>
      <c r="P73" s="184" t="s">
        <v>34</v>
      </c>
      <c r="Q73" s="185" t="s">
        <v>35</v>
      </c>
      <c r="R73" s="247"/>
      <c r="S73" s="248"/>
      <c r="T73" s="294"/>
      <c r="U73" s="313"/>
      <c r="V73" s="252"/>
      <c r="W73" s="252"/>
      <c r="X73" s="311"/>
      <c r="Y73" s="258"/>
      <c r="Z73" s="241"/>
      <c r="AA73" s="241"/>
      <c r="AB73" s="241"/>
      <c r="AC73" s="241"/>
      <c r="AD73" s="287"/>
      <c r="AE73" s="321"/>
      <c r="AF73" s="286"/>
      <c r="AG73" s="286"/>
      <c r="AH73" s="286"/>
      <c r="AI73" s="220"/>
      <c r="AJ73" s="223"/>
      <c r="AK73" s="226"/>
      <c r="AL73" s="226"/>
      <c r="AM73" s="226"/>
      <c r="AN73" s="329"/>
      <c r="AO73" s="332"/>
      <c r="AP73" s="250"/>
      <c r="AQ73" s="250"/>
      <c r="AR73" s="250"/>
    </row>
    <row r="74" spans="1:44" s="58" customFormat="1" ht="192.75" customHeight="1">
      <c r="A74" s="186" t="s">
        <v>470</v>
      </c>
      <c r="B74" s="64" t="s">
        <v>471</v>
      </c>
      <c r="C74" s="64" t="s">
        <v>472</v>
      </c>
      <c r="D74" s="64" t="s">
        <v>473</v>
      </c>
      <c r="E74" s="64" t="s">
        <v>116</v>
      </c>
      <c r="F74" s="187"/>
      <c r="G74" s="187"/>
      <c r="H74" s="187"/>
      <c r="I74" s="187"/>
      <c r="J74" s="187"/>
      <c r="K74" s="188" t="s">
        <v>41</v>
      </c>
      <c r="L74" s="188" t="s">
        <v>41</v>
      </c>
      <c r="M74" s="187"/>
      <c r="N74" s="187"/>
      <c r="O74" s="187"/>
      <c r="P74" s="187"/>
      <c r="Q74" s="187"/>
      <c r="R74" s="63">
        <v>4</v>
      </c>
      <c r="S74" s="101">
        <f>SUM(T74+Y74+AD74+AI74)</f>
        <v>7</v>
      </c>
      <c r="T74" s="64">
        <v>2</v>
      </c>
      <c r="U74" s="189" t="s">
        <v>474</v>
      </c>
      <c r="V74" s="189" t="s">
        <v>134</v>
      </c>
      <c r="W74" s="189" t="s">
        <v>387</v>
      </c>
      <c r="X74" s="190" t="s">
        <v>475</v>
      </c>
      <c r="Y74" s="101">
        <v>1</v>
      </c>
      <c r="Z74" s="101" t="s">
        <v>476</v>
      </c>
      <c r="AA74" s="101" t="s">
        <v>46</v>
      </c>
      <c r="AB74" s="101" t="s">
        <v>284</v>
      </c>
      <c r="AC74" s="101" t="s">
        <v>43</v>
      </c>
      <c r="AD74" s="191">
        <v>4</v>
      </c>
      <c r="AE74" s="214" t="s">
        <v>477</v>
      </c>
      <c r="AF74" s="75" t="s">
        <v>43</v>
      </c>
      <c r="AG74" s="75" t="s">
        <v>83</v>
      </c>
      <c r="AH74" s="75" t="s">
        <v>43</v>
      </c>
      <c r="AI74" s="55"/>
      <c r="AJ74" s="56"/>
      <c r="AK74" s="57"/>
      <c r="AL74" s="57"/>
      <c r="AM74" s="57"/>
      <c r="AN74" s="203">
        <v>4</v>
      </c>
      <c r="AO74" s="75" t="s">
        <v>478</v>
      </c>
      <c r="AP74" s="101" t="s">
        <v>43</v>
      </c>
      <c r="AQ74" s="101" t="s">
        <v>83</v>
      </c>
      <c r="AR74" s="101" t="s">
        <v>43</v>
      </c>
    </row>
    <row r="75" spans="1:44" s="29" customFormat="1" ht="162" customHeight="1">
      <c r="A75" s="138" t="s">
        <v>479</v>
      </c>
      <c r="B75" s="128" t="s">
        <v>480</v>
      </c>
      <c r="C75" s="128" t="s">
        <v>481</v>
      </c>
      <c r="D75" s="66" t="s">
        <v>482</v>
      </c>
      <c r="E75" s="66" t="s">
        <v>116</v>
      </c>
      <c r="F75" s="129" t="s">
        <v>41</v>
      </c>
      <c r="G75" s="129" t="s">
        <v>41</v>
      </c>
      <c r="H75" s="175"/>
      <c r="I75" s="131"/>
      <c r="J75" s="137"/>
      <c r="K75" s="175"/>
      <c r="L75" s="175"/>
      <c r="M75" s="175"/>
      <c r="N75" s="175"/>
      <c r="O75" s="175"/>
      <c r="P75" s="175"/>
      <c r="Q75" s="175"/>
      <c r="R75" s="65">
        <v>4</v>
      </c>
      <c r="S75" s="74">
        <f>SUM(T75+Y75+AD75+AI75)</f>
        <v>7</v>
      </c>
      <c r="T75" s="66">
        <v>2</v>
      </c>
      <c r="U75" s="131" t="s">
        <v>483</v>
      </c>
      <c r="V75" s="131" t="s">
        <v>134</v>
      </c>
      <c r="W75" s="131" t="s">
        <v>484</v>
      </c>
      <c r="X75" s="166" t="s">
        <v>134</v>
      </c>
      <c r="Y75" s="75">
        <v>4</v>
      </c>
      <c r="Z75" s="75" t="s">
        <v>485</v>
      </c>
      <c r="AA75" s="75" t="s">
        <v>46</v>
      </c>
      <c r="AB75" s="75" t="s">
        <v>284</v>
      </c>
      <c r="AC75" s="75" t="s">
        <v>43</v>
      </c>
      <c r="AD75" s="113">
        <v>1</v>
      </c>
      <c r="AE75" s="214" t="s">
        <v>486</v>
      </c>
      <c r="AF75" s="75" t="s">
        <v>46</v>
      </c>
      <c r="AG75" s="75" t="s">
        <v>284</v>
      </c>
      <c r="AH75" s="75" t="s">
        <v>43</v>
      </c>
      <c r="AI75" s="28"/>
      <c r="AJ75" s="27"/>
      <c r="AK75" s="27"/>
      <c r="AL75" s="27"/>
      <c r="AM75" s="27"/>
      <c r="AN75" s="113">
        <v>1</v>
      </c>
      <c r="AO75" s="75" t="s">
        <v>487</v>
      </c>
      <c r="AP75" s="75" t="s">
        <v>46</v>
      </c>
      <c r="AQ75" s="75" t="s">
        <v>284</v>
      </c>
      <c r="AR75" s="75" t="s">
        <v>43</v>
      </c>
    </row>
    <row r="76" spans="1:44" s="29" customFormat="1" ht="77.25" customHeight="1">
      <c r="A76" s="149" t="s">
        <v>488</v>
      </c>
      <c r="B76" s="128" t="s">
        <v>489</v>
      </c>
      <c r="C76" s="128" t="s">
        <v>490</v>
      </c>
      <c r="D76" s="139" t="s">
        <v>457</v>
      </c>
      <c r="E76" s="66" t="s">
        <v>116</v>
      </c>
      <c r="F76" s="175"/>
      <c r="G76" s="175"/>
      <c r="H76" s="175"/>
      <c r="I76" s="175"/>
      <c r="J76" s="175"/>
      <c r="K76" s="175"/>
      <c r="L76" s="175"/>
      <c r="M76" s="175"/>
      <c r="N76" s="175"/>
      <c r="O76" s="129" t="s">
        <v>41</v>
      </c>
      <c r="P76" s="175"/>
      <c r="Q76" s="175"/>
      <c r="R76" s="65">
        <v>1</v>
      </c>
      <c r="S76" s="74">
        <f>SUM(T76+Y76+AD76+AI76)</f>
        <v>4</v>
      </c>
      <c r="T76" s="66">
        <v>1</v>
      </c>
      <c r="U76" s="131" t="s">
        <v>491</v>
      </c>
      <c r="V76" s="131" t="s">
        <v>492</v>
      </c>
      <c r="W76" s="132" t="s">
        <v>493</v>
      </c>
      <c r="X76" s="112"/>
      <c r="Y76" s="75">
        <v>1</v>
      </c>
      <c r="Z76" s="75" t="s">
        <v>494</v>
      </c>
      <c r="AA76" s="75" t="s">
        <v>46</v>
      </c>
      <c r="AB76" s="75" t="s">
        <v>284</v>
      </c>
      <c r="AC76" s="75" t="s">
        <v>43</v>
      </c>
      <c r="AD76" s="113">
        <v>2</v>
      </c>
      <c r="AE76" s="214" t="s">
        <v>495</v>
      </c>
      <c r="AF76" s="75" t="s">
        <v>46</v>
      </c>
      <c r="AG76" s="75" t="s">
        <v>496</v>
      </c>
      <c r="AH76" s="75" t="s">
        <v>43</v>
      </c>
      <c r="AI76" s="28"/>
      <c r="AJ76" s="41"/>
      <c r="AK76" s="27"/>
      <c r="AL76" s="27"/>
      <c r="AM76" s="27"/>
      <c r="AN76" s="113">
        <v>2</v>
      </c>
      <c r="AO76" s="75" t="s">
        <v>497</v>
      </c>
      <c r="AP76" s="75" t="s">
        <v>46</v>
      </c>
      <c r="AQ76" s="75" t="s">
        <v>496</v>
      </c>
      <c r="AR76" s="75" t="s">
        <v>43</v>
      </c>
    </row>
    <row r="77" spans="1:44" s="37" customFormat="1" ht="214.5" customHeight="1">
      <c r="A77" s="127" t="s">
        <v>498</v>
      </c>
      <c r="B77" s="150" t="s">
        <v>499</v>
      </c>
      <c r="C77" s="150" t="s">
        <v>500</v>
      </c>
      <c r="D77" s="177" t="s">
        <v>501</v>
      </c>
      <c r="E77" s="68" t="s">
        <v>116</v>
      </c>
      <c r="F77" s="192"/>
      <c r="G77" s="192"/>
      <c r="H77" s="85" t="s">
        <v>41</v>
      </c>
      <c r="I77" s="192"/>
      <c r="J77" s="192"/>
      <c r="K77" s="85" t="s">
        <v>41</v>
      </c>
      <c r="L77" s="192"/>
      <c r="M77" s="192"/>
      <c r="N77" s="85" t="s">
        <v>41</v>
      </c>
      <c r="O77" s="192"/>
      <c r="P77" s="192"/>
      <c r="Q77" s="192"/>
      <c r="R77" s="67">
        <v>1</v>
      </c>
      <c r="S77" s="74">
        <f>SUM(T77+Y77+AD77+AI77)</f>
        <v>6</v>
      </c>
      <c r="T77" s="68">
        <v>1</v>
      </c>
      <c r="U77" s="154" t="s">
        <v>502</v>
      </c>
      <c r="V77" s="154" t="s">
        <v>134</v>
      </c>
      <c r="W77" s="154" t="s">
        <v>503</v>
      </c>
      <c r="X77" s="193" t="s">
        <v>134</v>
      </c>
      <c r="Y77" s="120">
        <v>4</v>
      </c>
      <c r="Z77" s="120" t="s">
        <v>504</v>
      </c>
      <c r="AA77" s="120" t="s">
        <v>46</v>
      </c>
      <c r="AB77" s="120" t="s">
        <v>284</v>
      </c>
      <c r="AC77" s="120" t="s">
        <v>43</v>
      </c>
      <c r="AD77" s="135">
        <v>1</v>
      </c>
      <c r="AE77" s="217" t="s">
        <v>505</v>
      </c>
      <c r="AF77" s="120" t="s">
        <v>46</v>
      </c>
      <c r="AG77" s="120" t="s">
        <v>506</v>
      </c>
      <c r="AH77" s="120" t="s">
        <v>43</v>
      </c>
      <c r="AI77" s="39"/>
      <c r="AJ77" s="40"/>
      <c r="AK77" s="40"/>
      <c r="AL77" s="40"/>
      <c r="AM77" s="40"/>
      <c r="AN77" s="135">
        <v>1</v>
      </c>
      <c r="AO77" s="120" t="s">
        <v>507</v>
      </c>
      <c r="AP77" s="120" t="s">
        <v>46</v>
      </c>
      <c r="AQ77" s="120" t="s">
        <v>506</v>
      </c>
      <c r="AR77" s="120" t="s">
        <v>43</v>
      </c>
    </row>
    <row r="78" spans="1:44" s="15" customFormat="1" ht="41.25" customHeight="1">
      <c r="A78" s="70"/>
      <c r="B78" s="70"/>
      <c r="C78" s="70"/>
      <c r="D78" s="70"/>
      <c r="E78" s="70"/>
      <c r="F78" s="69"/>
      <c r="G78" s="70"/>
      <c r="H78" s="70"/>
      <c r="I78" s="70"/>
      <c r="J78" s="70"/>
      <c r="K78" s="70"/>
      <c r="L78" s="70"/>
      <c r="M78" s="70"/>
      <c r="N78" s="70"/>
      <c r="O78" s="70"/>
      <c r="P78" s="70"/>
      <c r="Q78" s="70"/>
      <c r="R78" s="69"/>
      <c r="S78" s="69">
        <f>SUM(S74:S77)</f>
        <v>24</v>
      </c>
      <c r="T78" s="70"/>
      <c r="U78" s="123"/>
      <c r="V78" s="123"/>
      <c r="W78" s="123"/>
      <c r="X78" s="123"/>
      <c r="Y78" s="194">
        <f>SUM(Y74:Y77)</f>
        <v>10</v>
      </c>
      <c r="Z78" s="123"/>
      <c r="AA78" s="123"/>
      <c r="AB78" s="123"/>
      <c r="AC78" s="123"/>
      <c r="AD78" s="195">
        <v>8</v>
      </c>
      <c r="AE78" s="81"/>
      <c r="AF78" s="123"/>
      <c r="AG78" s="123"/>
      <c r="AH78" s="123"/>
      <c r="AI78" s="18"/>
      <c r="AJ78" s="18"/>
      <c r="AK78" s="18"/>
      <c r="AL78" s="18"/>
      <c r="AM78" s="18"/>
      <c r="AN78" s="195">
        <f>SUM(AN74:AN77)</f>
        <v>8</v>
      </c>
      <c r="AO78" s="206"/>
      <c r="AP78" s="123"/>
      <c r="AQ78" s="123"/>
      <c r="AR78" s="123"/>
    </row>
    <row r="79" spans="1:44" s="15" customFormat="1" ht="41.25" customHeight="1">
      <c r="A79" s="1"/>
      <c r="B79" s="1"/>
      <c r="C79" s="1"/>
      <c r="D79" s="1"/>
      <c r="E79" s="1"/>
      <c r="F79" s="10"/>
      <c r="G79" s="2"/>
      <c r="H79" s="2"/>
      <c r="I79" s="2"/>
      <c r="J79" s="2"/>
      <c r="K79" s="2"/>
      <c r="L79" s="2"/>
      <c r="M79" s="2"/>
      <c r="N79" s="2"/>
      <c r="O79" s="2"/>
      <c r="P79" s="2"/>
      <c r="Q79" s="2"/>
      <c r="R79" s="11"/>
      <c r="S79" s="11"/>
      <c r="T79" s="24"/>
      <c r="AD79" s="59"/>
      <c r="AE79" s="218"/>
      <c r="AF79" s="59"/>
      <c r="AG79" s="59"/>
      <c r="AH79" s="59"/>
      <c r="AN79" s="60"/>
      <c r="AO79" s="211"/>
      <c r="AP79" s="60"/>
      <c r="AQ79" s="60"/>
      <c r="AR79" s="61"/>
    </row>
    <row r="80" spans="1:44" ht="72" customHeight="1">
      <c r="A80" s="4" t="s">
        <v>508</v>
      </c>
      <c r="B80" s="9" t="s">
        <v>509</v>
      </c>
      <c r="C80" s="9" t="s">
        <v>510</v>
      </c>
      <c r="D80" s="1"/>
      <c r="E80" s="1"/>
      <c r="F80" s="2"/>
      <c r="G80" s="2"/>
      <c r="H80" s="2"/>
      <c r="I80" s="2"/>
      <c r="J80" s="2"/>
      <c r="K80" s="2"/>
      <c r="L80" s="2"/>
      <c r="M80" s="2"/>
      <c r="N80" s="2"/>
      <c r="O80" s="2"/>
      <c r="P80" s="2"/>
      <c r="Q80" s="2"/>
      <c r="R80" s="3"/>
      <c r="S80" s="3"/>
      <c r="AD80" s="59"/>
      <c r="AE80" s="218"/>
      <c r="AF80" s="59"/>
      <c r="AG80" s="59"/>
      <c r="AH80" s="59"/>
    </row>
    <row r="81" spans="1:34" ht="72" customHeight="1">
      <c r="A81" s="4" t="s">
        <v>511</v>
      </c>
      <c r="B81" s="9" t="s">
        <v>512</v>
      </c>
      <c r="C81" s="9" t="s">
        <v>513</v>
      </c>
      <c r="D81" s="1"/>
      <c r="E81" s="5"/>
      <c r="F81" s="6"/>
      <c r="G81" s="6"/>
      <c r="H81" s="6"/>
      <c r="I81" s="6"/>
      <c r="J81" s="6"/>
      <c r="K81" s="6"/>
      <c r="L81" s="6"/>
      <c r="M81" s="6"/>
      <c r="N81" s="6"/>
      <c r="O81" s="6"/>
      <c r="P81" s="6"/>
      <c r="Q81" s="6"/>
      <c r="AD81" s="59"/>
      <c r="AE81" s="218"/>
      <c r="AF81" s="59"/>
      <c r="AG81" s="59"/>
      <c r="AH81" s="59"/>
    </row>
    <row r="82" spans="1:34" ht="72" customHeight="1">
      <c r="A82" s="4" t="s">
        <v>514</v>
      </c>
      <c r="B82" s="9" t="s">
        <v>515</v>
      </c>
      <c r="C82" s="9" t="s">
        <v>516</v>
      </c>
      <c r="D82" s="1"/>
      <c r="E82" s="5"/>
      <c r="F82" s="6"/>
      <c r="G82" s="6"/>
      <c r="H82" s="6"/>
      <c r="I82" s="6"/>
      <c r="J82" s="6"/>
      <c r="K82" s="6"/>
      <c r="L82" s="6"/>
      <c r="M82" s="6"/>
      <c r="N82" s="6"/>
      <c r="O82" s="6"/>
      <c r="P82" s="6"/>
      <c r="Q82" s="6"/>
      <c r="AD82" s="59"/>
      <c r="AE82" s="218"/>
      <c r="AF82" s="59"/>
      <c r="AG82" s="59"/>
      <c r="AH82" s="59"/>
    </row>
    <row r="83" spans="1:34" ht="15">
      <c r="A83" s="12"/>
      <c r="B83" s="12"/>
      <c r="C83" s="12"/>
      <c r="D83" s="8"/>
      <c r="E83" s="8"/>
      <c r="F83" s="6"/>
      <c r="G83" s="6"/>
      <c r="H83" s="6"/>
      <c r="I83" s="6"/>
      <c r="J83" s="6"/>
      <c r="K83" s="6"/>
      <c r="L83" s="6"/>
      <c r="M83" s="6"/>
      <c r="N83" s="6"/>
      <c r="O83" s="6"/>
      <c r="P83" s="6"/>
      <c r="Q83" s="6"/>
      <c r="AD83" s="59"/>
      <c r="AE83" s="218"/>
      <c r="AF83" s="59"/>
      <c r="AG83" s="59"/>
      <c r="AH83" s="59"/>
    </row>
    <row r="84" spans="1:34" ht="15">
      <c r="A84" s="8"/>
      <c r="B84" s="8"/>
      <c r="C84" s="8"/>
      <c r="D84" s="8"/>
      <c r="E84" s="8"/>
      <c r="F84" s="6"/>
      <c r="G84" s="6"/>
      <c r="H84" s="6"/>
      <c r="I84" s="6"/>
      <c r="J84" s="6"/>
      <c r="K84" s="6"/>
      <c r="L84" s="6"/>
      <c r="M84" s="6"/>
      <c r="N84" s="6"/>
      <c r="O84" s="6"/>
      <c r="P84" s="6"/>
      <c r="Q84" s="6"/>
      <c r="AD84" s="59"/>
      <c r="AE84" s="218"/>
      <c r="AF84" s="59"/>
      <c r="AG84" s="59"/>
      <c r="AH84" s="59"/>
    </row>
    <row r="85" spans="1:34" ht="15">
      <c r="A85" s="8"/>
      <c r="B85" s="8"/>
      <c r="C85" s="8"/>
      <c r="D85" s="8"/>
      <c r="E85" s="8"/>
      <c r="F85" s="6"/>
      <c r="G85" s="6"/>
      <c r="H85" s="6"/>
      <c r="I85" s="6"/>
      <c r="J85" s="6"/>
      <c r="K85" s="6"/>
      <c r="L85" s="6"/>
      <c r="M85" s="6"/>
      <c r="N85" s="6"/>
      <c r="O85" s="6"/>
      <c r="P85" s="6"/>
      <c r="Q85" s="6"/>
      <c r="AD85" s="59"/>
      <c r="AE85" s="218"/>
      <c r="AF85" s="59"/>
      <c r="AG85" s="59"/>
      <c r="AH85" s="59"/>
    </row>
    <row r="86" spans="1:34" ht="15">
      <c r="A86" s="8"/>
      <c r="B86" s="8"/>
      <c r="C86" s="8"/>
      <c r="D86" s="8"/>
      <c r="E86" s="8"/>
      <c r="F86" s="6"/>
      <c r="G86" s="6"/>
      <c r="H86" s="6"/>
      <c r="I86" s="6"/>
      <c r="J86" s="6"/>
      <c r="K86" s="6"/>
      <c r="L86" s="6"/>
      <c r="M86" s="6"/>
      <c r="N86" s="6"/>
      <c r="O86" s="6"/>
      <c r="P86" s="6"/>
      <c r="Q86" s="6"/>
      <c r="AD86" s="59"/>
      <c r="AE86" s="218"/>
      <c r="AF86" s="59"/>
      <c r="AG86" s="59"/>
      <c r="AH86" s="59"/>
    </row>
    <row r="87" spans="1:34" ht="15">
      <c r="A87" s="8"/>
      <c r="B87" s="8"/>
      <c r="C87" s="8"/>
      <c r="D87" s="8"/>
      <c r="E87" s="8"/>
      <c r="F87" s="6"/>
      <c r="G87" s="6"/>
      <c r="H87" s="6"/>
      <c r="I87" s="6"/>
      <c r="J87" s="6"/>
      <c r="K87" s="6"/>
      <c r="L87" s="6"/>
      <c r="M87" s="6"/>
      <c r="N87" s="6"/>
      <c r="O87" s="6"/>
      <c r="P87" s="6"/>
      <c r="Q87" s="6"/>
      <c r="AD87" s="59"/>
      <c r="AE87" s="218"/>
      <c r="AF87" s="59"/>
      <c r="AG87" s="59"/>
      <c r="AH87" s="59"/>
    </row>
    <row r="88" spans="1:34" ht="15">
      <c r="A88" s="8"/>
      <c r="B88" s="8"/>
      <c r="C88" s="8"/>
      <c r="D88" s="8"/>
      <c r="E88" s="8"/>
      <c r="F88" s="6"/>
      <c r="G88" s="6"/>
      <c r="H88" s="6"/>
      <c r="I88" s="6"/>
      <c r="J88" s="6"/>
      <c r="K88" s="6"/>
      <c r="L88" s="6"/>
      <c r="M88" s="6"/>
      <c r="N88" s="6"/>
      <c r="O88" s="6"/>
      <c r="P88" s="6"/>
      <c r="Q88" s="6"/>
      <c r="AD88" s="59"/>
      <c r="AE88" s="218"/>
      <c r="AF88" s="59"/>
      <c r="AG88" s="59"/>
      <c r="AH88" s="59"/>
    </row>
    <row r="89" spans="1:34" ht="15">
      <c r="A89" s="8"/>
      <c r="B89" s="8"/>
      <c r="C89" s="8"/>
      <c r="D89" s="8"/>
      <c r="E89" s="8"/>
      <c r="F89" s="6"/>
      <c r="G89" s="6"/>
      <c r="H89" s="6"/>
      <c r="I89" s="6"/>
      <c r="J89" s="6"/>
      <c r="K89" s="6"/>
      <c r="L89" s="6"/>
      <c r="M89" s="6"/>
      <c r="N89" s="6"/>
      <c r="O89" s="6"/>
      <c r="P89" s="6"/>
      <c r="Q89" s="6"/>
      <c r="AD89" s="59"/>
      <c r="AE89" s="218"/>
      <c r="AF89" s="59"/>
      <c r="AG89" s="59"/>
      <c r="AH89" s="59"/>
    </row>
    <row r="90" spans="1:34" ht="15">
      <c r="A90" s="8"/>
      <c r="B90" s="8"/>
      <c r="C90" s="8"/>
      <c r="D90" s="8"/>
      <c r="E90" s="8"/>
      <c r="F90" s="6"/>
      <c r="G90" s="6"/>
      <c r="H90" s="6"/>
      <c r="I90" s="6"/>
      <c r="J90" s="6"/>
      <c r="K90" s="6"/>
      <c r="L90" s="6"/>
      <c r="M90" s="6"/>
      <c r="N90" s="6"/>
      <c r="O90" s="6"/>
      <c r="P90" s="6"/>
      <c r="Q90" s="6"/>
      <c r="AD90" s="59"/>
      <c r="AE90" s="218"/>
      <c r="AF90" s="59"/>
      <c r="AG90" s="59"/>
      <c r="AH90" s="59"/>
    </row>
    <row r="91" spans="1:34" ht="15">
      <c r="A91" s="8"/>
      <c r="B91" s="8"/>
      <c r="C91" s="8"/>
      <c r="D91" s="8"/>
      <c r="E91" s="8"/>
      <c r="F91" s="6"/>
      <c r="G91" s="6"/>
      <c r="H91" s="6"/>
      <c r="I91" s="6"/>
      <c r="J91" s="6"/>
      <c r="K91" s="6"/>
      <c r="L91" s="6"/>
      <c r="M91" s="6"/>
      <c r="N91" s="6"/>
      <c r="O91" s="6"/>
      <c r="P91" s="6"/>
      <c r="Q91" s="6"/>
      <c r="AD91" s="59"/>
      <c r="AE91" s="218"/>
      <c r="AF91" s="59"/>
      <c r="AG91" s="59"/>
      <c r="AH91" s="59"/>
    </row>
    <row r="92" spans="1:34" ht="15">
      <c r="A92" s="8"/>
      <c r="B92" s="8"/>
      <c r="C92" s="8"/>
      <c r="D92" s="8"/>
      <c r="E92" s="8"/>
      <c r="F92" s="6"/>
      <c r="G92" s="6"/>
      <c r="H92" s="6"/>
      <c r="I92" s="6"/>
      <c r="J92" s="6"/>
      <c r="K92" s="6"/>
      <c r="L92" s="6"/>
      <c r="M92" s="6"/>
      <c r="N92" s="6"/>
      <c r="O92" s="6"/>
      <c r="P92" s="6"/>
      <c r="Q92" s="6"/>
      <c r="AD92" s="59"/>
      <c r="AE92" s="218"/>
      <c r="AF92" s="59"/>
      <c r="AG92" s="59"/>
      <c r="AH92" s="59"/>
    </row>
    <row r="93" spans="1:34" ht="15">
      <c r="A93" s="8"/>
      <c r="B93" s="8"/>
      <c r="C93" s="8"/>
      <c r="D93" s="8"/>
      <c r="E93" s="8"/>
      <c r="F93" s="6"/>
      <c r="G93" s="6"/>
      <c r="H93" s="6"/>
      <c r="I93" s="6"/>
      <c r="J93" s="6"/>
      <c r="K93" s="6"/>
      <c r="L93" s="6"/>
      <c r="M93" s="6"/>
      <c r="N93" s="6"/>
      <c r="O93" s="6"/>
      <c r="P93" s="6"/>
      <c r="Q93" s="6"/>
      <c r="AD93" s="59"/>
      <c r="AE93" s="218"/>
      <c r="AF93" s="59"/>
      <c r="AG93" s="59"/>
      <c r="AH93" s="59"/>
    </row>
    <row r="94" spans="1:34" ht="15">
      <c r="A94" s="8"/>
      <c r="B94" s="8"/>
      <c r="C94" s="8"/>
      <c r="D94" s="8"/>
      <c r="E94" s="8"/>
      <c r="F94" s="6"/>
      <c r="G94" s="6"/>
      <c r="H94" s="6"/>
      <c r="I94" s="6"/>
      <c r="J94" s="6"/>
      <c r="K94" s="6"/>
      <c r="L94" s="6"/>
      <c r="M94" s="6"/>
      <c r="N94" s="6"/>
      <c r="O94" s="6"/>
      <c r="P94" s="6"/>
      <c r="Q94" s="6"/>
      <c r="AD94" s="59"/>
      <c r="AE94" s="218"/>
      <c r="AF94" s="59"/>
      <c r="AG94" s="59"/>
      <c r="AH94" s="59"/>
    </row>
    <row r="95" spans="1:34" ht="15">
      <c r="A95" s="8"/>
      <c r="B95" s="8"/>
      <c r="C95" s="8"/>
      <c r="D95" s="8"/>
      <c r="E95" s="8"/>
      <c r="F95" s="6"/>
      <c r="G95" s="6"/>
      <c r="H95" s="6"/>
      <c r="I95" s="6"/>
      <c r="J95" s="6"/>
      <c r="K95" s="6"/>
      <c r="L95" s="6"/>
      <c r="M95" s="6"/>
      <c r="N95" s="6"/>
      <c r="O95" s="6"/>
      <c r="P95" s="6"/>
      <c r="Q95" s="6"/>
      <c r="AD95" s="59"/>
      <c r="AE95" s="218"/>
      <c r="AF95" s="59"/>
      <c r="AG95" s="59"/>
      <c r="AH95" s="59"/>
    </row>
    <row r="96" spans="1:34" ht="15">
      <c r="A96" s="8"/>
      <c r="B96" s="8"/>
      <c r="C96" s="8"/>
      <c r="D96" s="8"/>
      <c r="E96" s="8"/>
      <c r="F96" s="6"/>
      <c r="G96" s="6"/>
      <c r="H96" s="6"/>
      <c r="I96" s="6"/>
      <c r="J96" s="6"/>
      <c r="K96" s="6"/>
      <c r="L96" s="6"/>
      <c r="M96" s="6"/>
      <c r="N96" s="6"/>
      <c r="O96" s="6"/>
      <c r="P96" s="6"/>
      <c r="Q96" s="6"/>
      <c r="AD96" s="59"/>
      <c r="AE96" s="218"/>
      <c r="AF96" s="59"/>
      <c r="AG96" s="59"/>
      <c r="AH96" s="59"/>
    </row>
    <row r="97" spans="1:34" ht="15">
      <c r="A97" s="8"/>
      <c r="B97" s="8"/>
      <c r="C97" s="8"/>
      <c r="D97" s="8"/>
      <c r="E97" s="8"/>
      <c r="F97" s="6"/>
      <c r="G97" s="6"/>
      <c r="H97" s="6"/>
      <c r="I97" s="6"/>
      <c r="J97" s="6"/>
      <c r="K97" s="6"/>
      <c r="L97" s="6"/>
      <c r="M97" s="6"/>
      <c r="N97" s="6"/>
      <c r="O97" s="6"/>
      <c r="P97" s="6"/>
      <c r="Q97" s="6"/>
      <c r="AD97" s="59"/>
      <c r="AE97" s="218"/>
      <c r="AF97" s="59"/>
      <c r="AG97" s="59"/>
      <c r="AH97" s="59"/>
    </row>
    <row r="98" spans="1:34" ht="15">
      <c r="A98" s="8"/>
      <c r="B98" s="8"/>
      <c r="C98" s="8"/>
      <c r="D98" s="8"/>
      <c r="E98" s="8"/>
      <c r="F98" s="6"/>
      <c r="G98" s="6"/>
      <c r="H98" s="6"/>
      <c r="I98" s="6"/>
      <c r="J98" s="6"/>
      <c r="K98" s="6"/>
      <c r="L98" s="6"/>
      <c r="M98" s="6"/>
      <c r="N98" s="6"/>
      <c r="O98" s="6"/>
      <c r="P98" s="6"/>
      <c r="Q98" s="6"/>
      <c r="AD98" s="59"/>
      <c r="AE98" s="218"/>
      <c r="AF98" s="59"/>
      <c r="AG98" s="59"/>
      <c r="AH98" s="59"/>
    </row>
    <row r="99" spans="1:34" ht="15">
      <c r="A99" s="8"/>
      <c r="B99" s="8"/>
      <c r="C99" s="8"/>
      <c r="D99" s="8"/>
      <c r="E99" s="8"/>
      <c r="F99" s="6"/>
      <c r="G99" s="6"/>
      <c r="H99" s="6"/>
      <c r="I99" s="6"/>
      <c r="J99" s="6"/>
      <c r="K99" s="6"/>
      <c r="L99" s="6"/>
      <c r="M99" s="6"/>
      <c r="N99" s="6"/>
      <c r="O99" s="6"/>
      <c r="P99" s="6"/>
      <c r="Q99" s="6"/>
      <c r="AD99" s="59"/>
      <c r="AE99" s="218"/>
      <c r="AF99" s="59"/>
      <c r="AG99" s="59"/>
      <c r="AH99" s="59"/>
    </row>
    <row r="100" spans="1:34" ht="15">
      <c r="A100" s="8"/>
      <c r="B100" s="8"/>
      <c r="C100" s="8"/>
      <c r="D100" s="8"/>
      <c r="E100" s="8"/>
      <c r="F100" s="6"/>
      <c r="G100" s="6"/>
      <c r="H100" s="6"/>
      <c r="I100" s="6"/>
      <c r="J100" s="6"/>
      <c r="K100" s="6"/>
      <c r="L100" s="6"/>
      <c r="M100" s="6"/>
      <c r="N100" s="6"/>
      <c r="O100" s="6"/>
      <c r="P100" s="6"/>
      <c r="Q100" s="6"/>
      <c r="AD100" s="59"/>
      <c r="AE100" s="218"/>
      <c r="AF100" s="59"/>
      <c r="AG100" s="59"/>
      <c r="AH100" s="59"/>
    </row>
    <row r="101" spans="1:34" ht="15">
      <c r="A101" s="8"/>
      <c r="B101" s="8"/>
      <c r="C101" s="8"/>
      <c r="D101" s="8"/>
      <c r="E101" s="8"/>
      <c r="F101" s="6"/>
      <c r="G101" s="6"/>
      <c r="H101" s="6"/>
      <c r="I101" s="6"/>
      <c r="J101" s="6"/>
      <c r="K101" s="6"/>
      <c r="L101" s="6"/>
      <c r="M101" s="6"/>
      <c r="N101" s="6"/>
      <c r="O101" s="6"/>
      <c r="P101" s="6"/>
      <c r="Q101" s="6"/>
      <c r="AD101" s="59"/>
      <c r="AE101" s="218"/>
      <c r="AF101" s="59"/>
      <c r="AG101" s="59"/>
      <c r="AH101" s="59"/>
    </row>
    <row r="102" spans="1:34" ht="15">
      <c r="A102" s="8"/>
      <c r="B102" s="8"/>
      <c r="C102" s="8"/>
      <c r="D102" s="8"/>
      <c r="E102" s="8"/>
      <c r="F102" s="6"/>
      <c r="G102" s="6"/>
      <c r="H102" s="6"/>
      <c r="I102" s="6"/>
      <c r="J102" s="6"/>
      <c r="K102" s="6"/>
      <c r="L102" s="6"/>
      <c r="M102" s="6"/>
      <c r="N102" s="6"/>
      <c r="O102" s="6"/>
      <c r="P102" s="6"/>
      <c r="Q102" s="6"/>
      <c r="AD102" s="59"/>
      <c r="AE102" s="218"/>
      <c r="AF102" s="59"/>
      <c r="AG102" s="59"/>
      <c r="AH102" s="59"/>
    </row>
    <row r="103" spans="1:34" ht="15">
      <c r="A103" s="8"/>
      <c r="B103" s="8"/>
      <c r="C103" s="8"/>
      <c r="D103" s="8"/>
      <c r="E103" s="8"/>
      <c r="F103" s="6"/>
      <c r="G103" s="6"/>
      <c r="H103" s="6"/>
      <c r="I103" s="6"/>
      <c r="J103" s="6"/>
      <c r="K103" s="6"/>
      <c r="L103" s="6"/>
      <c r="M103" s="6"/>
      <c r="N103" s="6"/>
      <c r="O103" s="6"/>
      <c r="P103" s="6"/>
      <c r="Q103" s="6"/>
      <c r="AD103" s="59"/>
      <c r="AE103" s="218"/>
      <c r="AF103" s="59"/>
      <c r="AG103" s="59"/>
      <c r="AH103" s="59"/>
    </row>
    <row r="104" spans="1:34" ht="15">
      <c r="A104" s="8"/>
      <c r="B104" s="8"/>
      <c r="C104" s="8"/>
      <c r="D104" s="8"/>
      <c r="E104" s="8"/>
      <c r="F104" s="6"/>
      <c r="G104" s="6"/>
      <c r="H104" s="6"/>
      <c r="I104" s="6"/>
      <c r="J104" s="6"/>
      <c r="K104" s="6"/>
      <c r="L104" s="6"/>
      <c r="M104" s="6"/>
      <c r="N104" s="6"/>
      <c r="O104" s="6"/>
      <c r="P104" s="6"/>
      <c r="Q104" s="6"/>
      <c r="AD104" s="59"/>
      <c r="AE104" s="218"/>
      <c r="AF104" s="59"/>
      <c r="AG104" s="59"/>
      <c r="AH104" s="59"/>
    </row>
    <row r="105" spans="1:34" ht="15">
      <c r="A105" s="8"/>
      <c r="B105" s="8"/>
      <c r="C105" s="8"/>
      <c r="D105" s="8"/>
      <c r="E105" s="8"/>
      <c r="F105" s="6"/>
      <c r="G105" s="6"/>
      <c r="H105" s="6"/>
      <c r="I105" s="6"/>
      <c r="J105" s="6"/>
      <c r="K105" s="6"/>
      <c r="L105" s="6"/>
      <c r="M105" s="6"/>
      <c r="N105" s="6"/>
      <c r="O105" s="6"/>
      <c r="P105" s="6"/>
      <c r="Q105" s="6"/>
      <c r="AD105" s="59"/>
      <c r="AE105" s="218"/>
      <c r="AF105" s="59"/>
      <c r="AG105" s="59"/>
      <c r="AH105" s="59"/>
    </row>
    <row r="106" spans="1:34" ht="15">
      <c r="A106" s="8"/>
      <c r="B106" s="8"/>
      <c r="C106" s="8"/>
      <c r="D106" s="8"/>
      <c r="E106" s="8"/>
      <c r="F106" s="6"/>
      <c r="G106" s="6"/>
      <c r="H106" s="6"/>
      <c r="I106" s="6"/>
      <c r="J106" s="6"/>
      <c r="K106" s="6"/>
      <c r="L106" s="6"/>
      <c r="M106" s="6"/>
      <c r="N106" s="6"/>
      <c r="O106" s="6"/>
      <c r="P106" s="6"/>
      <c r="Q106" s="6"/>
      <c r="AD106" s="59"/>
      <c r="AE106" s="218"/>
      <c r="AF106" s="59"/>
      <c r="AG106" s="59"/>
      <c r="AH106" s="59"/>
    </row>
    <row r="107" spans="1:34" ht="15">
      <c r="A107" s="8"/>
      <c r="B107" s="8"/>
      <c r="C107" s="8"/>
      <c r="D107" s="8"/>
      <c r="E107" s="8"/>
      <c r="F107" s="6"/>
      <c r="G107" s="6"/>
      <c r="H107" s="6"/>
      <c r="I107" s="6"/>
      <c r="J107" s="6"/>
      <c r="K107" s="6"/>
      <c r="L107" s="6"/>
      <c r="M107" s="6"/>
      <c r="N107" s="6"/>
      <c r="O107" s="6"/>
      <c r="P107" s="6"/>
      <c r="Q107" s="6"/>
      <c r="AD107" s="59"/>
      <c r="AE107" s="218"/>
      <c r="AF107" s="59"/>
      <c r="AG107" s="59"/>
      <c r="AH107" s="59"/>
    </row>
    <row r="108" spans="1:34" ht="15">
      <c r="A108" s="8"/>
      <c r="B108" s="8"/>
      <c r="C108" s="8"/>
      <c r="D108" s="8"/>
      <c r="E108" s="8"/>
      <c r="F108" s="6"/>
      <c r="G108" s="6"/>
      <c r="H108" s="6"/>
      <c r="I108" s="6"/>
      <c r="J108" s="6"/>
      <c r="K108" s="6"/>
      <c r="L108" s="6"/>
      <c r="M108" s="6"/>
      <c r="N108" s="6"/>
      <c r="O108" s="6"/>
      <c r="P108" s="6"/>
      <c r="Q108" s="6"/>
      <c r="AD108" s="59"/>
      <c r="AE108" s="218"/>
      <c r="AF108" s="59"/>
      <c r="AG108" s="59"/>
      <c r="AH108" s="59"/>
    </row>
    <row r="109" spans="1:34" ht="15">
      <c r="A109" s="8"/>
      <c r="B109" s="8"/>
      <c r="C109" s="8"/>
      <c r="D109" s="8"/>
      <c r="E109" s="8"/>
      <c r="F109" s="6"/>
      <c r="G109" s="6"/>
      <c r="H109" s="6"/>
      <c r="I109" s="6"/>
      <c r="J109" s="6"/>
      <c r="K109" s="6"/>
      <c r="L109" s="6"/>
      <c r="M109" s="6"/>
      <c r="N109" s="6"/>
      <c r="O109" s="6"/>
      <c r="P109" s="6"/>
      <c r="Q109" s="6"/>
      <c r="AD109" s="59"/>
      <c r="AE109" s="218"/>
      <c r="AF109" s="59"/>
      <c r="AG109" s="59"/>
      <c r="AH109" s="59"/>
    </row>
    <row r="110" spans="1:34" ht="15">
      <c r="A110" s="8"/>
      <c r="B110" s="8"/>
      <c r="C110" s="8"/>
      <c r="D110" s="8"/>
      <c r="E110" s="8"/>
      <c r="F110" s="6"/>
      <c r="G110" s="6"/>
      <c r="H110" s="6"/>
      <c r="I110" s="6"/>
      <c r="J110" s="6"/>
      <c r="K110" s="6"/>
      <c r="L110" s="6"/>
      <c r="M110" s="6"/>
      <c r="N110" s="6"/>
      <c r="O110" s="6"/>
      <c r="P110" s="6"/>
      <c r="Q110" s="6"/>
      <c r="AD110" s="59"/>
      <c r="AE110" s="218"/>
      <c r="AF110" s="59"/>
      <c r="AG110" s="59"/>
      <c r="AH110" s="59"/>
    </row>
    <row r="111" spans="1:34" ht="15">
      <c r="A111" s="8"/>
      <c r="B111" s="8"/>
      <c r="C111" s="8"/>
      <c r="D111" s="8"/>
      <c r="E111" s="8"/>
      <c r="F111" s="6"/>
      <c r="G111" s="6"/>
      <c r="H111" s="6"/>
      <c r="I111" s="6"/>
      <c r="J111" s="6"/>
      <c r="K111" s="6"/>
      <c r="L111" s="6"/>
      <c r="M111" s="6"/>
      <c r="N111" s="6"/>
      <c r="O111" s="6"/>
      <c r="P111" s="6"/>
      <c r="Q111" s="6"/>
      <c r="AD111" s="59"/>
      <c r="AE111" s="218"/>
      <c r="AF111" s="59"/>
      <c r="AG111" s="59"/>
      <c r="AH111" s="59"/>
    </row>
    <row r="112" spans="1:34" ht="15">
      <c r="A112" s="8"/>
      <c r="B112" s="8"/>
      <c r="C112" s="8"/>
      <c r="D112" s="8"/>
      <c r="E112" s="8"/>
      <c r="F112" s="6"/>
      <c r="G112" s="6"/>
      <c r="H112" s="6"/>
      <c r="I112" s="6"/>
      <c r="J112" s="6"/>
      <c r="K112" s="6"/>
      <c r="L112" s="6"/>
      <c r="M112" s="6"/>
      <c r="N112" s="6"/>
      <c r="O112" s="6"/>
      <c r="P112" s="6"/>
      <c r="Q112" s="6"/>
      <c r="AD112" s="59"/>
      <c r="AE112" s="218"/>
      <c r="AF112" s="59"/>
      <c r="AG112" s="59"/>
      <c r="AH112" s="59"/>
    </row>
    <row r="113" spans="1:34" ht="15">
      <c r="A113" s="8"/>
      <c r="B113" s="8"/>
      <c r="C113" s="8"/>
      <c r="D113" s="8"/>
      <c r="E113" s="8"/>
      <c r="F113" s="6"/>
      <c r="G113" s="6"/>
      <c r="H113" s="6"/>
      <c r="I113" s="6"/>
      <c r="J113" s="6"/>
      <c r="K113" s="6"/>
      <c r="L113" s="6"/>
      <c r="M113" s="6"/>
      <c r="N113" s="6"/>
      <c r="O113" s="6"/>
      <c r="P113" s="6"/>
      <c r="Q113" s="6"/>
      <c r="AD113" s="59"/>
      <c r="AE113" s="218"/>
      <c r="AF113" s="59"/>
      <c r="AG113" s="59"/>
      <c r="AH113" s="59"/>
    </row>
    <row r="114" spans="1:34" ht="15">
      <c r="A114" s="8"/>
      <c r="B114" s="8"/>
      <c r="C114" s="8"/>
      <c r="D114" s="8"/>
      <c r="E114" s="8"/>
      <c r="F114" s="6"/>
      <c r="G114" s="6"/>
      <c r="H114" s="6"/>
      <c r="I114" s="6"/>
      <c r="J114" s="6"/>
      <c r="K114" s="6"/>
      <c r="L114" s="6"/>
      <c r="M114" s="6"/>
      <c r="N114" s="6"/>
      <c r="O114" s="6"/>
      <c r="P114" s="6"/>
      <c r="Q114" s="6"/>
      <c r="AD114" s="59"/>
      <c r="AE114" s="218"/>
      <c r="AF114" s="59"/>
      <c r="AG114" s="59"/>
      <c r="AH114" s="59"/>
    </row>
    <row r="115" spans="1:34" ht="15">
      <c r="A115" s="8"/>
      <c r="B115" s="8"/>
      <c r="C115" s="8"/>
      <c r="D115" s="8"/>
      <c r="E115" s="8"/>
      <c r="F115" s="6"/>
      <c r="G115" s="6"/>
      <c r="H115" s="6"/>
      <c r="I115" s="6"/>
      <c r="J115" s="6"/>
      <c r="K115" s="6"/>
      <c r="L115" s="6"/>
      <c r="M115" s="6"/>
      <c r="N115" s="6"/>
      <c r="O115" s="6"/>
      <c r="P115" s="6"/>
      <c r="Q115" s="6"/>
      <c r="AD115" s="59"/>
      <c r="AE115" s="218"/>
      <c r="AF115" s="59"/>
      <c r="AG115" s="59"/>
      <c r="AH115" s="59"/>
    </row>
    <row r="116" spans="1:34" ht="15">
      <c r="A116" s="8"/>
      <c r="B116" s="8"/>
      <c r="C116" s="8"/>
      <c r="D116" s="8"/>
      <c r="E116" s="8"/>
      <c r="F116" s="6"/>
      <c r="G116" s="6"/>
      <c r="H116" s="6"/>
      <c r="I116" s="6"/>
      <c r="J116" s="6"/>
      <c r="K116" s="6"/>
      <c r="L116" s="6"/>
      <c r="M116" s="6"/>
      <c r="N116" s="6"/>
      <c r="O116" s="6"/>
      <c r="P116" s="6"/>
      <c r="Q116" s="6"/>
      <c r="AD116" s="59"/>
      <c r="AE116" s="218"/>
      <c r="AF116" s="59"/>
      <c r="AG116" s="59"/>
      <c r="AH116" s="59"/>
    </row>
    <row r="117" spans="1:34" ht="15">
      <c r="A117" s="8"/>
      <c r="B117" s="8"/>
      <c r="C117" s="8"/>
      <c r="D117" s="8"/>
      <c r="E117" s="8"/>
      <c r="F117" s="6"/>
      <c r="G117" s="6"/>
      <c r="H117" s="6"/>
      <c r="I117" s="6"/>
      <c r="J117" s="6"/>
      <c r="K117" s="6"/>
      <c r="L117" s="6"/>
      <c r="M117" s="6"/>
      <c r="N117" s="6"/>
      <c r="O117" s="6"/>
      <c r="P117" s="6"/>
      <c r="Q117" s="6"/>
      <c r="AD117" s="59"/>
      <c r="AE117" s="218"/>
      <c r="AF117" s="59"/>
      <c r="AG117" s="59"/>
      <c r="AH117" s="59"/>
    </row>
    <row r="118" spans="1:34" ht="15">
      <c r="A118" s="8"/>
      <c r="B118" s="8"/>
      <c r="C118" s="8"/>
      <c r="D118" s="8"/>
      <c r="E118" s="8"/>
      <c r="F118" s="6"/>
      <c r="G118" s="6"/>
      <c r="H118" s="6"/>
      <c r="I118" s="6"/>
      <c r="J118" s="6"/>
      <c r="K118" s="6"/>
      <c r="L118" s="6"/>
      <c r="M118" s="6"/>
      <c r="N118" s="6"/>
      <c r="O118" s="6"/>
      <c r="P118" s="6"/>
      <c r="Q118" s="6"/>
      <c r="AD118" s="59"/>
      <c r="AE118" s="218"/>
      <c r="AF118" s="59"/>
      <c r="AG118" s="59"/>
      <c r="AH118" s="59"/>
    </row>
    <row r="119" spans="1:34" ht="15">
      <c r="A119" s="8"/>
      <c r="B119" s="8"/>
      <c r="C119" s="8"/>
      <c r="D119" s="8"/>
      <c r="E119" s="8"/>
      <c r="F119" s="6"/>
      <c r="G119" s="6"/>
      <c r="H119" s="6"/>
      <c r="I119" s="6"/>
      <c r="J119" s="6"/>
      <c r="K119" s="6"/>
      <c r="L119" s="6"/>
      <c r="M119" s="6"/>
      <c r="N119" s="6"/>
      <c r="O119" s="6"/>
      <c r="P119" s="6"/>
      <c r="Q119" s="6"/>
      <c r="AD119" s="59"/>
      <c r="AE119" s="218"/>
      <c r="AF119" s="59"/>
      <c r="AG119" s="59"/>
      <c r="AH119" s="59"/>
    </row>
    <row r="120" spans="1:34" ht="15">
      <c r="A120" s="8"/>
      <c r="B120" s="8"/>
      <c r="C120" s="8"/>
      <c r="D120" s="8"/>
      <c r="E120" s="8"/>
      <c r="F120" s="6"/>
      <c r="G120" s="6"/>
      <c r="H120" s="6"/>
      <c r="I120" s="6"/>
      <c r="J120" s="6"/>
      <c r="K120" s="6"/>
      <c r="L120" s="6"/>
      <c r="M120" s="6"/>
      <c r="N120" s="6"/>
      <c r="O120" s="6"/>
      <c r="P120" s="6"/>
      <c r="Q120" s="6"/>
      <c r="AD120" s="59"/>
      <c r="AE120" s="218"/>
      <c r="AF120" s="59"/>
      <c r="AG120" s="59"/>
      <c r="AH120" s="59"/>
    </row>
    <row r="121" spans="1:34" ht="15">
      <c r="A121" s="8"/>
      <c r="B121" s="8"/>
      <c r="C121" s="8"/>
      <c r="D121" s="8"/>
      <c r="E121" s="8"/>
      <c r="F121" s="6"/>
      <c r="G121" s="6"/>
      <c r="H121" s="6"/>
      <c r="I121" s="6"/>
      <c r="J121" s="6"/>
      <c r="K121" s="6"/>
      <c r="L121" s="6"/>
      <c r="M121" s="6"/>
      <c r="N121" s="6"/>
      <c r="O121" s="6"/>
      <c r="P121" s="6"/>
      <c r="Q121" s="6"/>
      <c r="AD121" s="59"/>
      <c r="AE121" s="218"/>
      <c r="AF121" s="59"/>
      <c r="AG121" s="59"/>
      <c r="AH121" s="59"/>
    </row>
    <row r="122" spans="1:34" ht="15">
      <c r="A122" s="8"/>
      <c r="B122" s="8"/>
      <c r="C122" s="8"/>
      <c r="D122" s="8"/>
      <c r="E122" s="8"/>
      <c r="F122" s="6"/>
      <c r="G122" s="6"/>
      <c r="H122" s="6"/>
      <c r="I122" s="6"/>
      <c r="J122" s="6"/>
      <c r="K122" s="6"/>
      <c r="L122" s="6"/>
      <c r="M122" s="6"/>
      <c r="N122" s="6"/>
      <c r="O122" s="6"/>
      <c r="P122" s="6"/>
      <c r="Q122" s="6"/>
      <c r="AD122" s="59"/>
      <c r="AE122" s="218"/>
      <c r="AF122" s="59"/>
      <c r="AG122" s="59"/>
      <c r="AH122" s="59"/>
    </row>
    <row r="123" spans="1:34" ht="15">
      <c r="A123" s="8"/>
      <c r="B123" s="8"/>
      <c r="C123" s="8"/>
      <c r="D123" s="8"/>
      <c r="E123" s="8"/>
      <c r="F123" s="6"/>
      <c r="G123" s="6"/>
      <c r="H123" s="6"/>
      <c r="I123" s="6"/>
      <c r="J123" s="6"/>
      <c r="K123" s="6"/>
      <c r="L123" s="6"/>
      <c r="M123" s="6"/>
      <c r="N123" s="6"/>
      <c r="O123" s="6"/>
      <c r="P123" s="6"/>
      <c r="Q123" s="6"/>
      <c r="AD123" s="59"/>
      <c r="AE123" s="218"/>
      <c r="AF123" s="59"/>
      <c r="AG123" s="59"/>
      <c r="AH123" s="59"/>
    </row>
    <row r="124" spans="1:34" ht="15">
      <c r="A124" s="8"/>
      <c r="B124" s="8"/>
      <c r="C124" s="8"/>
      <c r="D124" s="8"/>
      <c r="E124" s="8"/>
      <c r="F124" s="6"/>
      <c r="G124" s="6"/>
      <c r="H124" s="6"/>
      <c r="I124" s="6"/>
      <c r="J124" s="6"/>
      <c r="K124" s="6"/>
      <c r="L124" s="6"/>
      <c r="M124" s="6"/>
      <c r="N124" s="6"/>
      <c r="O124" s="6"/>
      <c r="P124" s="6"/>
      <c r="Q124" s="6"/>
      <c r="AD124" s="59"/>
      <c r="AE124" s="218"/>
      <c r="AF124" s="59"/>
      <c r="AG124" s="59"/>
      <c r="AH124" s="59"/>
    </row>
    <row r="125" spans="1:34" ht="15">
      <c r="A125" s="8"/>
      <c r="B125" s="8"/>
      <c r="C125" s="8"/>
      <c r="D125" s="8"/>
      <c r="E125" s="8"/>
      <c r="F125" s="6"/>
      <c r="G125" s="6"/>
      <c r="H125" s="6"/>
      <c r="I125" s="6"/>
      <c r="J125" s="6"/>
      <c r="K125" s="6"/>
      <c r="L125" s="6"/>
      <c r="M125" s="6"/>
      <c r="N125" s="6"/>
      <c r="O125" s="6"/>
      <c r="P125" s="6"/>
      <c r="Q125" s="6"/>
      <c r="AD125" s="59"/>
      <c r="AE125" s="218"/>
      <c r="AF125" s="59"/>
      <c r="AG125" s="59"/>
      <c r="AH125" s="59"/>
    </row>
    <row r="126" spans="1:34" ht="15">
      <c r="A126" s="8"/>
      <c r="B126" s="8"/>
      <c r="C126" s="8"/>
      <c r="D126" s="8"/>
      <c r="E126" s="8"/>
      <c r="F126" s="6"/>
      <c r="G126" s="6"/>
      <c r="H126" s="6"/>
      <c r="I126" s="6"/>
      <c r="J126" s="6"/>
      <c r="K126" s="6"/>
      <c r="L126" s="6"/>
      <c r="M126" s="6"/>
      <c r="N126" s="6"/>
      <c r="O126" s="6"/>
      <c r="P126" s="6"/>
      <c r="Q126" s="6"/>
      <c r="AD126" s="59"/>
      <c r="AE126" s="218"/>
      <c r="AF126" s="59"/>
      <c r="AG126" s="59"/>
      <c r="AH126" s="59"/>
    </row>
    <row r="127" spans="1:34" ht="15">
      <c r="A127" s="8"/>
      <c r="B127" s="8"/>
      <c r="C127" s="8"/>
      <c r="D127" s="8"/>
      <c r="E127" s="8"/>
      <c r="F127" s="6"/>
      <c r="G127" s="6"/>
      <c r="H127" s="6"/>
      <c r="I127" s="6"/>
      <c r="J127" s="6"/>
      <c r="K127" s="6"/>
      <c r="L127" s="6"/>
      <c r="M127" s="6"/>
      <c r="N127" s="6"/>
      <c r="O127" s="6"/>
      <c r="P127" s="6"/>
      <c r="Q127" s="6"/>
      <c r="AD127" s="59"/>
      <c r="AE127" s="218"/>
      <c r="AF127" s="59"/>
      <c r="AG127" s="59"/>
      <c r="AH127" s="59"/>
    </row>
    <row r="128" spans="1:34" ht="15">
      <c r="A128" s="8"/>
      <c r="B128" s="8"/>
      <c r="C128" s="8"/>
      <c r="D128" s="8"/>
      <c r="E128" s="8"/>
      <c r="F128" s="6"/>
      <c r="G128" s="6"/>
      <c r="H128" s="6"/>
      <c r="I128" s="6"/>
      <c r="J128" s="6"/>
      <c r="K128" s="6"/>
      <c r="L128" s="6"/>
      <c r="M128" s="6"/>
      <c r="N128" s="6"/>
      <c r="O128" s="6"/>
      <c r="P128" s="6"/>
      <c r="Q128" s="6"/>
      <c r="AD128" s="59"/>
      <c r="AE128" s="218"/>
      <c r="AF128" s="59"/>
      <c r="AG128" s="59"/>
      <c r="AH128" s="59"/>
    </row>
    <row r="129" spans="1:34" ht="15">
      <c r="A129" s="8"/>
      <c r="B129" s="8"/>
      <c r="C129" s="8"/>
      <c r="D129" s="8"/>
      <c r="E129" s="8"/>
      <c r="F129" s="6"/>
      <c r="G129" s="6"/>
      <c r="H129" s="6"/>
      <c r="I129" s="6"/>
      <c r="J129" s="6"/>
      <c r="K129" s="6"/>
      <c r="L129" s="6"/>
      <c r="M129" s="6"/>
      <c r="N129" s="6"/>
      <c r="O129" s="6"/>
      <c r="P129" s="6"/>
      <c r="Q129" s="6"/>
      <c r="AD129" s="59"/>
      <c r="AE129" s="218"/>
      <c r="AF129" s="59"/>
      <c r="AG129" s="59"/>
      <c r="AH129" s="59"/>
    </row>
    <row r="130" spans="1:34" ht="15">
      <c r="A130" s="8"/>
      <c r="B130" s="8"/>
      <c r="C130" s="8"/>
      <c r="D130" s="8"/>
      <c r="E130" s="8"/>
      <c r="F130" s="6"/>
      <c r="G130" s="6"/>
      <c r="H130" s="6"/>
      <c r="I130" s="6"/>
      <c r="J130" s="6"/>
      <c r="K130" s="6"/>
      <c r="L130" s="6"/>
      <c r="M130" s="6"/>
      <c r="N130" s="6"/>
      <c r="O130" s="6"/>
      <c r="P130" s="6"/>
      <c r="Q130" s="6"/>
      <c r="AD130" s="59"/>
      <c r="AE130" s="218"/>
      <c r="AF130" s="59"/>
      <c r="AG130" s="59"/>
      <c r="AH130" s="59"/>
    </row>
    <row r="131" spans="1:34" ht="15">
      <c r="A131" s="8"/>
      <c r="B131" s="8"/>
      <c r="C131" s="8"/>
      <c r="D131" s="8"/>
      <c r="E131" s="8"/>
      <c r="F131" s="6"/>
      <c r="G131" s="6"/>
      <c r="H131" s="6"/>
      <c r="I131" s="6"/>
      <c r="J131" s="6"/>
      <c r="K131" s="6"/>
      <c r="L131" s="6"/>
      <c r="M131" s="6"/>
      <c r="N131" s="6"/>
      <c r="O131" s="6"/>
      <c r="P131" s="6"/>
      <c r="Q131" s="6"/>
      <c r="AD131" s="59"/>
      <c r="AE131" s="218"/>
      <c r="AF131" s="59"/>
      <c r="AG131" s="59"/>
      <c r="AH131" s="59"/>
    </row>
    <row r="132" spans="1:34" ht="15">
      <c r="A132" s="8"/>
      <c r="B132" s="8"/>
      <c r="C132" s="8"/>
      <c r="D132" s="8"/>
      <c r="E132" s="8"/>
      <c r="F132" s="6"/>
      <c r="G132" s="6"/>
      <c r="H132" s="6"/>
      <c r="I132" s="6"/>
      <c r="J132" s="6"/>
      <c r="K132" s="6"/>
      <c r="L132" s="6"/>
      <c r="M132" s="6"/>
      <c r="N132" s="6"/>
      <c r="O132" s="6"/>
      <c r="P132" s="6"/>
      <c r="Q132" s="6"/>
      <c r="AD132" s="59"/>
      <c r="AE132" s="218"/>
      <c r="AF132" s="59"/>
      <c r="AG132" s="59"/>
      <c r="AH132" s="59"/>
    </row>
    <row r="133" spans="1:34" ht="15">
      <c r="A133" s="8"/>
      <c r="B133" s="8"/>
      <c r="C133" s="8"/>
      <c r="D133" s="8"/>
      <c r="E133" s="8"/>
      <c r="F133" s="6"/>
      <c r="G133" s="6"/>
      <c r="H133" s="6"/>
      <c r="I133" s="6"/>
      <c r="J133" s="6"/>
      <c r="K133" s="6"/>
      <c r="L133" s="6"/>
      <c r="M133" s="6"/>
      <c r="N133" s="6"/>
      <c r="O133" s="6"/>
      <c r="P133" s="6"/>
      <c r="Q133" s="6"/>
      <c r="AD133" s="59"/>
      <c r="AE133" s="218"/>
      <c r="AF133" s="59"/>
      <c r="AG133" s="59"/>
      <c r="AH133" s="59"/>
    </row>
    <row r="134" spans="1:34" ht="15">
      <c r="A134" s="8"/>
      <c r="B134" s="8"/>
      <c r="C134" s="8"/>
      <c r="D134" s="8"/>
      <c r="E134" s="8"/>
      <c r="F134" s="6"/>
      <c r="G134" s="6"/>
      <c r="H134" s="6"/>
      <c r="I134" s="6"/>
      <c r="J134" s="6"/>
      <c r="K134" s="6"/>
      <c r="L134" s="6"/>
      <c r="M134" s="6"/>
      <c r="N134" s="6"/>
      <c r="O134" s="6"/>
      <c r="P134" s="6"/>
      <c r="Q134" s="6"/>
      <c r="AD134" s="59"/>
      <c r="AE134" s="218"/>
      <c r="AF134" s="59"/>
      <c r="AG134" s="59"/>
      <c r="AH134" s="59"/>
    </row>
    <row r="135" spans="1:34" ht="15">
      <c r="A135" s="8"/>
      <c r="B135" s="8"/>
      <c r="C135" s="8"/>
      <c r="D135" s="8"/>
      <c r="E135" s="8"/>
      <c r="F135" s="6"/>
      <c r="G135" s="6"/>
      <c r="H135" s="6"/>
      <c r="I135" s="6"/>
      <c r="J135" s="6"/>
      <c r="K135" s="6"/>
      <c r="L135" s="6"/>
      <c r="M135" s="6"/>
      <c r="N135" s="6"/>
      <c r="O135" s="6"/>
      <c r="P135" s="6"/>
      <c r="Q135" s="6"/>
      <c r="AD135" s="59"/>
      <c r="AE135" s="218"/>
      <c r="AF135" s="59"/>
      <c r="AG135" s="59"/>
      <c r="AH135" s="59"/>
    </row>
    <row r="136" spans="1:34" ht="15">
      <c r="A136" s="8"/>
      <c r="B136" s="8"/>
      <c r="C136" s="8"/>
      <c r="D136" s="8"/>
      <c r="E136" s="8"/>
      <c r="F136" s="6"/>
      <c r="G136" s="6"/>
      <c r="H136" s="6"/>
      <c r="I136" s="6"/>
      <c r="J136" s="6"/>
      <c r="K136" s="6"/>
      <c r="L136" s="6"/>
      <c r="M136" s="6"/>
      <c r="N136" s="6"/>
      <c r="O136" s="6"/>
      <c r="P136" s="6"/>
      <c r="Q136" s="6"/>
      <c r="AD136" s="59"/>
      <c r="AE136" s="218"/>
      <c r="AF136" s="59"/>
      <c r="AG136" s="59"/>
      <c r="AH136" s="59"/>
    </row>
    <row r="137" spans="1:34" ht="15">
      <c r="A137" s="8"/>
      <c r="B137" s="8"/>
      <c r="C137" s="8"/>
      <c r="D137" s="8"/>
      <c r="E137" s="8"/>
      <c r="F137" s="6"/>
      <c r="G137" s="6"/>
      <c r="H137" s="6"/>
      <c r="I137" s="6"/>
      <c r="J137" s="6"/>
      <c r="K137" s="6"/>
      <c r="L137" s="6"/>
      <c r="M137" s="6"/>
      <c r="N137" s="6"/>
      <c r="O137" s="6"/>
      <c r="P137" s="6"/>
      <c r="Q137" s="6"/>
      <c r="AD137" s="59"/>
      <c r="AE137" s="218"/>
      <c r="AF137" s="59"/>
      <c r="AG137" s="59"/>
      <c r="AH137" s="59"/>
    </row>
    <row r="138" spans="1:34" ht="15">
      <c r="A138" s="8"/>
      <c r="B138" s="8"/>
      <c r="C138" s="8"/>
      <c r="D138" s="8"/>
      <c r="E138" s="8"/>
      <c r="F138" s="6"/>
      <c r="G138" s="6"/>
      <c r="H138" s="6"/>
      <c r="I138" s="6"/>
      <c r="J138" s="6"/>
      <c r="K138" s="6"/>
      <c r="L138" s="6"/>
      <c r="M138" s="6"/>
      <c r="N138" s="6"/>
      <c r="O138" s="6"/>
      <c r="P138" s="6"/>
      <c r="Q138" s="6"/>
      <c r="AD138" s="59"/>
      <c r="AE138" s="218"/>
      <c r="AF138" s="59"/>
      <c r="AG138" s="59"/>
      <c r="AH138" s="59"/>
    </row>
    <row r="139" spans="1:34" ht="15">
      <c r="A139" s="8"/>
      <c r="B139" s="8"/>
      <c r="C139" s="8"/>
      <c r="D139" s="8"/>
      <c r="E139" s="8"/>
      <c r="F139" s="6"/>
      <c r="G139" s="6"/>
      <c r="H139" s="6"/>
      <c r="I139" s="6"/>
      <c r="J139" s="6"/>
      <c r="K139" s="6"/>
      <c r="L139" s="6"/>
      <c r="M139" s="6"/>
      <c r="N139" s="6"/>
      <c r="O139" s="6"/>
      <c r="P139" s="6"/>
      <c r="Q139" s="6"/>
      <c r="AD139" s="59"/>
      <c r="AE139" s="218"/>
      <c r="AF139" s="59"/>
      <c r="AG139" s="59"/>
      <c r="AH139" s="59"/>
    </row>
    <row r="140" spans="1:34" ht="15">
      <c r="A140" s="8"/>
      <c r="B140" s="8"/>
      <c r="C140" s="8"/>
      <c r="D140" s="8"/>
      <c r="E140" s="8"/>
      <c r="F140" s="6"/>
      <c r="G140" s="6"/>
      <c r="H140" s="6"/>
      <c r="I140" s="6"/>
      <c r="J140" s="6"/>
      <c r="K140" s="6"/>
      <c r="L140" s="6"/>
      <c r="M140" s="6"/>
      <c r="N140" s="6"/>
      <c r="O140" s="6"/>
      <c r="P140" s="6"/>
      <c r="Q140" s="6"/>
      <c r="AD140" s="59"/>
      <c r="AE140" s="218"/>
      <c r="AF140" s="59"/>
      <c r="AG140" s="59"/>
      <c r="AH140" s="59"/>
    </row>
    <row r="141" spans="1:34" ht="15">
      <c r="A141" s="8"/>
      <c r="B141" s="8"/>
      <c r="C141" s="8"/>
      <c r="D141" s="8"/>
      <c r="E141" s="8"/>
      <c r="F141" s="6"/>
      <c r="G141" s="6"/>
      <c r="H141" s="6"/>
      <c r="I141" s="6"/>
      <c r="J141" s="6"/>
      <c r="K141" s="6"/>
      <c r="L141" s="6"/>
      <c r="M141" s="6"/>
      <c r="N141" s="6"/>
      <c r="O141" s="6"/>
      <c r="P141" s="6"/>
      <c r="Q141" s="6"/>
      <c r="AD141" s="59"/>
      <c r="AE141" s="218"/>
      <c r="AF141" s="59"/>
      <c r="AG141" s="59"/>
      <c r="AH141" s="59"/>
    </row>
    <row r="142" spans="1:34" ht="15">
      <c r="A142" s="8"/>
      <c r="B142" s="8"/>
      <c r="C142" s="8"/>
      <c r="D142" s="8"/>
      <c r="E142" s="8"/>
      <c r="F142" s="6"/>
      <c r="G142" s="6"/>
      <c r="H142" s="6"/>
      <c r="I142" s="6"/>
      <c r="J142" s="6"/>
      <c r="K142" s="6"/>
      <c r="L142" s="6"/>
      <c r="M142" s="6"/>
      <c r="N142" s="6"/>
      <c r="O142" s="6"/>
      <c r="P142" s="6"/>
      <c r="Q142" s="6"/>
      <c r="AD142" s="59"/>
      <c r="AE142" s="218"/>
      <c r="AF142" s="59"/>
      <c r="AG142" s="59"/>
      <c r="AH142" s="59"/>
    </row>
    <row r="143" spans="1:34" ht="15">
      <c r="A143" s="8"/>
      <c r="B143" s="8"/>
      <c r="C143" s="8"/>
      <c r="D143" s="8"/>
      <c r="E143" s="8"/>
      <c r="F143" s="6"/>
      <c r="G143" s="6"/>
      <c r="H143" s="6"/>
      <c r="I143" s="6"/>
      <c r="J143" s="6"/>
      <c r="K143" s="6"/>
      <c r="L143" s="6"/>
      <c r="M143" s="6"/>
      <c r="N143" s="6"/>
      <c r="O143" s="6"/>
      <c r="P143" s="6"/>
      <c r="Q143" s="6"/>
      <c r="AD143" s="59"/>
      <c r="AE143" s="218"/>
      <c r="AF143" s="59"/>
      <c r="AG143" s="59"/>
      <c r="AH143" s="59"/>
    </row>
    <row r="144" spans="1:34" ht="15">
      <c r="A144" s="8"/>
      <c r="B144" s="8"/>
      <c r="C144" s="8"/>
      <c r="D144" s="8"/>
      <c r="E144" s="8"/>
      <c r="F144" s="6"/>
      <c r="G144" s="6"/>
      <c r="H144" s="6"/>
      <c r="I144" s="6"/>
      <c r="J144" s="6"/>
      <c r="K144" s="6"/>
      <c r="L144" s="6"/>
      <c r="M144" s="6"/>
      <c r="N144" s="6"/>
      <c r="O144" s="6"/>
      <c r="P144" s="6"/>
      <c r="Q144" s="6"/>
      <c r="AD144" s="59"/>
      <c r="AE144" s="218"/>
      <c r="AF144" s="59"/>
      <c r="AG144" s="59"/>
      <c r="AH144" s="59"/>
    </row>
    <row r="145" spans="1:34" ht="15">
      <c r="A145" s="8"/>
      <c r="B145" s="8"/>
      <c r="C145" s="8"/>
      <c r="D145" s="8"/>
      <c r="E145" s="8"/>
      <c r="F145" s="6"/>
      <c r="G145" s="6"/>
      <c r="H145" s="6"/>
      <c r="I145" s="6"/>
      <c r="J145" s="6"/>
      <c r="K145" s="6"/>
      <c r="L145" s="6"/>
      <c r="M145" s="6"/>
      <c r="N145" s="6"/>
      <c r="O145" s="6"/>
      <c r="P145" s="6"/>
      <c r="Q145" s="6"/>
      <c r="AD145" s="59"/>
      <c r="AE145" s="218"/>
      <c r="AF145" s="59"/>
      <c r="AG145" s="59"/>
      <c r="AH145" s="59"/>
    </row>
    <row r="146" spans="1:34" ht="15">
      <c r="A146" s="8"/>
      <c r="B146" s="8"/>
      <c r="C146" s="8"/>
      <c r="D146" s="8"/>
      <c r="E146" s="8"/>
      <c r="F146" s="6"/>
      <c r="G146" s="6"/>
      <c r="H146" s="6"/>
      <c r="I146" s="6"/>
      <c r="J146" s="6"/>
      <c r="K146" s="6"/>
      <c r="L146" s="6"/>
      <c r="M146" s="6"/>
      <c r="N146" s="6"/>
      <c r="O146" s="6"/>
      <c r="P146" s="6"/>
      <c r="Q146" s="6"/>
      <c r="AD146" s="59"/>
      <c r="AE146" s="218"/>
      <c r="AF146" s="59"/>
      <c r="AG146" s="59"/>
      <c r="AH146" s="59"/>
    </row>
    <row r="147" spans="1:34" ht="15">
      <c r="A147" s="8"/>
      <c r="B147" s="8"/>
      <c r="C147" s="8"/>
      <c r="D147" s="8"/>
      <c r="E147" s="8"/>
      <c r="F147" s="6"/>
      <c r="G147" s="6"/>
      <c r="H147" s="6"/>
      <c r="I147" s="6"/>
      <c r="J147" s="6"/>
      <c r="K147" s="6"/>
      <c r="L147" s="6"/>
      <c r="M147" s="6"/>
      <c r="N147" s="6"/>
      <c r="O147" s="6"/>
      <c r="P147" s="6"/>
      <c r="Q147" s="6"/>
      <c r="AD147" s="59"/>
      <c r="AE147" s="218"/>
      <c r="AF147" s="59"/>
      <c r="AG147" s="59"/>
      <c r="AH147" s="59"/>
    </row>
    <row r="148" spans="1:34" ht="15">
      <c r="A148" s="8"/>
      <c r="B148" s="8"/>
      <c r="C148" s="8"/>
      <c r="D148" s="8"/>
      <c r="E148" s="8"/>
      <c r="F148" s="6"/>
      <c r="G148" s="6"/>
      <c r="H148" s="6"/>
      <c r="I148" s="6"/>
      <c r="J148" s="6"/>
      <c r="K148" s="6"/>
      <c r="L148" s="6"/>
      <c r="M148" s="6"/>
      <c r="N148" s="6"/>
      <c r="O148" s="6"/>
      <c r="P148" s="6"/>
      <c r="Q148" s="6"/>
      <c r="AD148" s="59"/>
      <c r="AE148" s="218"/>
      <c r="AF148" s="59"/>
      <c r="AG148" s="59"/>
      <c r="AH148" s="59"/>
    </row>
    <row r="149" spans="1:34" ht="15">
      <c r="A149" s="8"/>
      <c r="B149" s="8"/>
      <c r="C149" s="8"/>
      <c r="D149" s="8"/>
      <c r="E149" s="8"/>
      <c r="F149" s="6"/>
      <c r="G149" s="6"/>
      <c r="H149" s="6"/>
      <c r="I149" s="6"/>
      <c r="J149" s="6"/>
      <c r="K149" s="6"/>
      <c r="L149" s="6"/>
      <c r="M149" s="6"/>
      <c r="N149" s="6"/>
      <c r="O149" s="6"/>
      <c r="P149" s="6"/>
      <c r="Q149" s="6"/>
      <c r="AD149" s="59"/>
      <c r="AE149" s="218"/>
      <c r="AF149" s="59"/>
      <c r="AG149" s="59"/>
      <c r="AH149" s="59"/>
    </row>
    <row r="150" spans="1:34" ht="15">
      <c r="A150" s="8"/>
      <c r="B150" s="8"/>
      <c r="C150" s="8"/>
      <c r="D150" s="8"/>
      <c r="E150" s="8"/>
      <c r="F150" s="6"/>
      <c r="G150" s="6"/>
      <c r="H150" s="6"/>
      <c r="I150" s="6"/>
      <c r="J150" s="6"/>
      <c r="K150" s="6"/>
      <c r="L150" s="6"/>
      <c r="M150" s="6"/>
      <c r="N150" s="6"/>
      <c r="O150" s="6"/>
      <c r="P150" s="6"/>
      <c r="Q150" s="6"/>
      <c r="AD150" s="59"/>
      <c r="AE150" s="218"/>
      <c r="AF150" s="59"/>
      <c r="AG150" s="59"/>
      <c r="AH150" s="59"/>
    </row>
    <row r="151" spans="1:34" ht="15">
      <c r="A151" s="8"/>
      <c r="B151" s="8"/>
      <c r="C151" s="8"/>
      <c r="D151" s="8"/>
      <c r="E151" s="8"/>
      <c r="F151" s="6"/>
      <c r="G151" s="6"/>
      <c r="H151" s="6"/>
      <c r="I151" s="6"/>
      <c r="J151" s="6"/>
      <c r="K151" s="6"/>
      <c r="L151" s="6"/>
      <c r="M151" s="6"/>
      <c r="N151" s="6"/>
      <c r="O151" s="6"/>
      <c r="P151" s="6"/>
      <c r="Q151" s="6"/>
      <c r="AD151" s="59"/>
      <c r="AE151" s="218"/>
      <c r="AF151" s="59"/>
      <c r="AG151" s="59"/>
      <c r="AH151" s="59"/>
    </row>
    <row r="152" spans="1:34" ht="15">
      <c r="A152" s="8"/>
      <c r="B152" s="8"/>
      <c r="C152" s="8"/>
      <c r="D152" s="8"/>
      <c r="E152" s="8"/>
      <c r="F152" s="6"/>
      <c r="G152" s="6"/>
      <c r="H152" s="6"/>
      <c r="I152" s="6"/>
      <c r="J152" s="6"/>
      <c r="K152" s="6"/>
      <c r="L152" s="6"/>
      <c r="M152" s="6"/>
      <c r="N152" s="6"/>
      <c r="O152" s="6"/>
      <c r="P152" s="6"/>
      <c r="Q152" s="6"/>
      <c r="AD152" s="59"/>
      <c r="AE152" s="218"/>
      <c r="AF152" s="59"/>
      <c r="AG152" s="59"/>
      <c r="AH152" s="59"/>
    </row>
    <row r="153" spans="1:34" ht="15">
      <c r="A153" s="8"/>
      <c r="B153" s="8"/>
      <c r="C153" s="8"/>
      <c r="D153" s="8"/>
      <c r="E153" s="8"/>
      <c r="F153" s="6"/>
      <c r="G153" s="6"/>
      <c r="H153" s="6"/>
      <c r="I153" s="6"/>
      <c r="J153" s="6"/>
      <c r="K153" s="6"/>
      <c r="L153" s="6"/>
      <c r="M153" s="6"/>
      <c r="N153" s="6"/>
      <c r="O153" s="6"/>
      <c r="P153" s="6"/>
      <c r="Q153" s="6"/>
      <c r="AD153" s="59"/>
      <c r="AE153" s="218"/>
      <c r="AF153" s="59"/>
      <c r="AG153" s="59"/>
      <c r="AH153" s="59"/>
    </row>
    <row r="154" spans="1:34" ht="15">
      <c r="A154" s="8"/>
      <c r="B154" s="8"/>
      <c r="C154" s="8"/>
      <c r="D154" s="8"/>
      <c r="E154" s="8"/>
      <c r="F154" s="6"/>
      <c r="G154" s="6"/>
      <c r="H154" s="6"/>
      <c r="I154" s="6"/>
      <c r="J154" s="6"/>
      <c r="K154" s="6"/>
      <c r="L154" s="6"/>
      <c r="M154" s="6"/>
      <c r="N154" s="6"/>
      <c r="O154" s="6"/>
      <c r="P154" s="6"/>
      <c r="Q154" s="6"/>
      <c r="AD154" s="59"/>
      <c r="AE154" s="218"/>
      <c r="AF154" s="59"/>
      <c r="AG154" s="59"/>
      <c r="AH154" s="59"/>
    </row>
    <row r="155" spans="1:34" ht="15">
      <c r="A155" s="8"/>
      <c r="B155" s="8"/>
      <c r="C155" s="8"/>
      <c r="D155" s="8"/>
      <c r="E155" s="8"/>
      <c r="F155" s="6"/>
      <c r="G155" s="6"/>
      <c r="H155" s="6"/>
      <c r="I155" s="6"/>
      <c r="J155" s="6"/>
      <c r="K155" s="6"/>
      <c r="L155" s="6"/>
      <c r="M155" s="6"/>
      <c r="N155" s="6"/>
      <c r="O155" s="6"/>
      <c r="P155" s="6"/>
      <c r="Q155" s="6"/>
      <c r="AD155" s="59"/>
      <c r="AE155" s="218"/>
      <c r="AF155" s="59"/>
      <c r="AG155" s="59"/>
      <c r="AH155" s="59"/>
    </row>
    <row r="156" spans="1:34" ht="15">
      <c r="A156" s="8"/>
      <c r="B156" s="8"/>
      <c r="C156" s="8"/>
      <c r="D156" s="8"/>
      <c r="E156" s="8"/>
      <c r="F156" s="6"/>
      <c r="G156" s="6"/>
      <c r="H156" s="6"/>
      <c r="I156" s="6"/>
      <c r="J156" s="6"/>
      <c r="K156" s="6"/>
      <c r="L156" s="6"/>
      <c r="M156" s="6"/>
      <c r="N156" s="6"/>
      <c r="O156" s="6"/>
      <c r="P156" s="6"/>
      <c r="Q156" s="6"/>
      <c r="AD156" s="59"/>
      <c r="AE156" s="218"/>
      <c r="AF156" s="59"/>
      <c r="AG156" s="59"/>
      <c r="AH156" s="59"/>
    </row>
    <row r="157" spans="1:34" ht="15">
      <c r="A157" s="8"/>
      <c r="B157" s="8"/>
      <c r="C157" s="8"/>
      <c r="D157" s="8"/>
      <c r="E157" s="8"/>
      <c r="F157" s="6"/>
      <c r="G157" s="6"/>
      <c r="H157" s="6"/>
      <c r="I157" s="6"/>
      <c r="J157" s="6"/>
      <c r="K157" s="6"/>
      <c r="L157" s="6"/>
      <c r="M157" s="6"/>
      <c r="N157" s="6"/>
      <c r="O157" s="6"/>
      <c r="P157" s="6"/>
      <c r="Q157" s="6"/>
      <c r="AD157" s="59"/>
      <c r="AE157" s="218"/>
      <c r="AF157" s="59"/>
      <c r="AG157" s="59"/>
      <c r="AH157" s="59"/>
    </row>
    <row r="158" spans="1:34" ht="15">
      <c r="A158" s="8"/>
      <c r="B158" s="8"/>
      <c r="C158" s="8"/>
      <c r="D158" s="8"/>
      <c r="E158" s="8"/>
      <c r="F158" s="6"/>
      <c r="G158" s="6"/>
      <c r="H158" s="6"/>
      <c r="I158" s="6"/>
      <c r="J158" s="6"/>
      <c r="K158" s="6"/>
      <c r="L158" s="6"/>
      <c r="M158" s="6"/>
      <c r="N158" s="6"/>
      <c r="O158" s="6"/>
      <c r="P158" s="6"/>
      <c r="Q158" s="6"/>
      <c r="AD158" s="59"/>
      <c r="AE158" s="218"/>
      <c r="AF158" s="59"/>
      <c r="AG158" s="59"/>
      <c r="AH158" s="59"/>
    </row>
    <row r="159" spans="1:34" ht="15">
      <c r="A159" s="8"/>
      <c r="B159" s="8"/>
      <c r="C159" s="8"/>
      <c r="D159" s="8"/>
      <c r="E159" s="8"/>
      <c r="F159" s="6"/>
      <c r="G159" s="6"/>
      <c r="H159" s="6"/>
      <c r="I159" s="6"/>
      <c r="J159" s="6"/>
      <c r="K159" s="6"/>
      <c r="L159" s="6"/>
      <c r="M159" s="6"/>
      <c r="N159" s="6"/>
      <c r="O159" s="6"/>
      <c r="P159" s="6"/>
      <c r="Q159" s="6"/>
      <c r="AD159" s="59"/>
      <c r="AE159" s="218"/>
      <c r="AF159" s="59"/>
      <c r="AG159" s="59"/>
      <c r="AH159" s="59"/>
    </row>
    <row r="160" spans="1:34" ht="15">
      <c r="A160" s="8"/>
      <c r="B160" s="8"/>
      <c r="C160" s="8"/>
      <c r="D160" s="8"/>
      <c r="E160" s="8"/>
      <c r="F160" s="6"/>
      <c r="G160" s="6"/>
      <c r="H160" s="6"/>
      <c r="I160" s="6"/>
      <c r="J160" s="6"/>
      <c r="K160" s="6"/>
      <c r="L160" s="6"/>
      <c r="M160" s="6"/>
      <c r="N160" s="6"/>
      <c r="O160" s="6"/>
      <c r="P160" s="6"/>
      <c r="Q160" s="6"/>
      <c r="AD160" s="59"/>
      <c r="AE160" s="218"/>
      <c r="AF160" s="59"/>
      <c r="AG160" s="59"/>
      <c r="AH160" s="59"/>
    </row>
    <row r="161" spans="1:34" ht="15">
      <c r="A161" s="8"/>
      <c r="B161" s="8"/>
      <c r="C161" s="8"/>
      <c r="D161" s="8"/>
      <c r="E161" s="8"/>
      <c r="F161" s="6"/>
      <c r="G161" s="6"/>
      <c r="H161" s="6"/>
      <c r="I161" s="6"/>
      <c r="J161" s="6"/>
      <c r="K161" s="6"/>
      <c r="L161" s="6"/>
      <c r="M161" s="6"/>
      <c r="N161" s="6"/>
      <c r="O161" s="6"/>
      <c r="P161" s="6"/>
      <c r="Q161" s="6"/>
      <c r="AD161" s="59"/>
      <c r="AE161" s="218"/>
      <c r="AF161" s="59"/>
      <c r="AG161" s="59"/>
      <c r="AH161" s="59"/>
    </row>
    <row r="162" spans="1:34" ht="15">
      <c r="A162" s="8"/>
      <c r="B162" s="8"/>
      <c r="C162" s="8"/>
      <c r="D162" s="8"/>
      <c r="E162" s="8"/>
      <c r="F162" s="6"/>
      <c r="G162" s="6"/>
      <c r="H162" s="6"/>
      <c r="I162" s="6"/>
      <c r="J162" s="6"/>
      <c r="K162" s="6"/>
      <c r="L162" s="6"/>
      <c r="M162" s="6"/>
      <c r="N162" s="6"/>
      <c r="O162" s="6"/>
      <c r="P162" s="6"/>
      <c r="Q162" s="6"/>
      <c r="AD162" s="59"/>
      <c r="AE162" s="218"/>
      <c r="AF162" s="59"/>
      <c r="AG162" s="59"/>
      <c r="AH162" s="59"/>
    </row>
    <row r="163" spans="1:34" ht="15">
      <c r="A163" s="8"/>
      <c r="B163" s="8"/>
      <c r="C163" s="8"/>
      <c r="D163" s="8"/>
      <c r="E163" s="8"/>
      <c r="F163" s="6"/>
      <c r="G163" s="6"/>
      <c r="H163" s="6"/>
      <c r="I163" s="6"/>
      <c r="J163" s="6"/>
      <c r="K163" s="6"/>
      <c r="L163" s="6"/>
      <c r="M163" s="6"/>
      <c r="N163" s="6"/>
      <c r="O163" s="6"/>
      <c r="P163" s="6"/>
      <c r="Q163" s="6"/>
      <c r="AD163" s="59"/>
      <c r="AE163" s="218"/>
      <c r="AF163" s="59"/>
      <c r="AG163" s="59"/>
      <c r="AH163" s="59"/>
    </row>
    <row r="164" spans="1:34" ht="15">
      <c r="A164" s="8"/>
      <c r="B164" s="8"/>
      <c r="C164" s="8"/>
      <c r="D164" s="8"/>
      <c r="E164" s="8"/>
      <c r="F164" s="6"/>
      <c r="G164" s="6"/>
      <c r="H164" s="6"/>
      <c r="I164" s="6"/>
      <c r="J164" s="6"/>
      <c r="K164" s="6"/>
      <c r="L164" s="6"/>
      <c r="M164" s="6"/>
      <c r="N164" s="6"/>
      <c r="O164" s="6"/>
      <c r="P164" s="6"/>
      <c r="Q164" s="6"/>
      <c r="AD164" s="59"/>
      <c r="AE164" s="218"/>
      <c r="AF164" s="59"/>
      <c r="AG164" s="59"/>
      <c r="AH164" s="59"/>
    </row>
    <row r="165" spans="1:34" ht="15">
      <c r="A165" s="8"/>
      <c r="B165" s="8"/>
      <c r="C165" s="8"/>
      <c r="D165" s="8"/>
      <c r="E165" s="8"/>
      <c r="F165" s="6"/>
      <c r="G165" s="6"/>
      <c r="H165" s="6"/>
      <c r="I165" s="6"/>
      <c r="J165" s="6"/>
      <c r="K165" s="6"/>
      <c r="L165" s="6"/>
      <c r="M165" s="6"/>
      <c r="N165" s="6"/>
      <c r="O165" s="6"/>
      <c r="P165" s="6"/>
      <c r="Q165" s="6"/>
      <c r="AD165" s="59"/>
      <c r="AE165" s="218"/>
      <c r="AF165" s="59"/>
      <c r="AG165" s="59"/>
      <c r="AH165" s="59"/>
    </row>
    <row r="166" spans="1:34" ht="15">
      <c r="A166" s="8"/>
      <c r="B166" s="8"/>
      <c r="C166" s="8"/>
      <c r="D166" s="8"/>
      <c r="E166" s="8"/>
      <c r="F166" s="6"/>
      <c r="G166" s="6"/>
      <c r="H166" s="6"/>
      <c r="I166" s="6"/>
      <c r="J166" s="6"/>
      <c r="K166" s="6"/>
      <c r="L166" s="6"/>
      <c r="M166" s="6"/>
      <c r="N166" s="6"/>
      <c r="O166" s="6"/>
      <c r="P166" s="6"/>
      <c r="Q166" s="6"/>
      <c r="AD166" s="59"/>
      <c r="AE166" s="218"/>
      <c r="AF166" s="59"/>
      <c r="AG166" s="59"/>
      <c r="AH166" s="59"/>
    </row>
    <row r="167" spans="1:34" ht="15">
      <c r="A167" s="8"/>
      <c r="B167" s="8"/>
      <c r="C167" s="8"/>
      <c r="D167" s="8"/>
      <c r="E167" s="8"/>
      <c r="F167" s="6"/>
      <c r="G167" s="6"/>
      <c r="H167" s="6"/>
      <c r="I167" s="6"/>
      <c r="J167" s="6"/>
      <c r="K167" s="6"/>
      <c r="L167" s="6"/>
      <c r="M167" s="6"/>
      <c r="N167" s="6"/>
      <c r="O167" s="6"/>
      <c r="P167" s="6"/>
      <c r="Q167" s="6"/>
      <c r="AD167" s="59"/>
      <c r="AE167" s="218"/>
      <c r="AF167" s="59"/>
      <c r="AG167" s="59"/>
      <c r="AH167" s="59"/>
    </row>
    <row r="168" spans="1:34" ht="15">
      <c r="A168" s="8"/>
      <c r="B168" s="8"/>
      <c r="C168" s="8"/>
      <c r="D168" s="8"/>
      <c r="E168" s="8"/>
      <c r="F168" s="6"/>
      <c r="G168" s="6"/>
      <c r="H168" s="6"/>
      <c r="I168" s="6"/>
      <c r="J168" s="6"/>
      <c r="K168" s="6"/>
      <c r="L168" s="6"/>
      <c r="M168" s="6"/>
      <c r="N168" s="6"/>
      <c r="O168" s="6"/>
      <c r="P168" s="6"/>
      <c r="Q168" s="6"/>
      <c r="AD168" s="59"/>
      <c r="AE168" s="218"/>
      <c r="AF168" s="59"/>
      <c r="AG168" s="59"/>
      <c r="AH168" s="59"/>
    </row>
    <row r="169" spans="1:34" ht="15">
      <c r="A169" s="8"/>
      <c r="B169" s="8"/>
      <c r="C169" s="8"/>
      <c r="D169" s="8"/>
      <c r="E169" s="8"/>
      <c r="F169" s="6"/>
      <c r="G169" s="6"/>
      <c r="H169" s="6"/>
      <c r="I169" s="6"/>
      <c r="J169" s="6"/>
      <c r="K169" s="6"/>
      <c r="L169" s="6"/>
      <c r="M169" s="6"/>
      <c r="N169" s="6"/>
      <c r="O169" s="6"/>
      <c r="P169" s="6"/>
      <c r="Q169" s="6"/>
      <c r="AD169" s="59"/>
      <c r="AE169" s="218"/>
      <c r="AF169" s="59"/>
      <c r="AG169" s="59"/>
      <c r="AH169" s="59"/>
    </row>
    <row r="170" spans="1:34" ht="15">
      <c r="A170" s="8"/>
      <c r="B170" s="8"/>
      <c r="C170" s="8"/>
      <c r="D170" s="8"/>
      <c r="E170" s="8"/>
      <c r="F170" s="6"/>
      <c r="G170" s="6"/>
      <c r="H170" s="6"/>
      <c r="I170" s="6"/>
      <c r="J170" s="6"/>
      <c r="K170" s="6"/>
      <c r="L170" s="6"/>
      <c r="M170" s="6"/>
      <c r="N170" s="6"/>
      <c r="O170" s="6"/>
      <c r="P170" s="6"/>
      <c r="Q170" s="6"/>
      <c r="AD170" s="59"/>
      <c r="AE170" s="218"/>
      <c r="AF170" s="59"/>
      <c r="AG170" s="59"/>
      <c r="AH170" s="59"/>
    </row>
    <row r="171" spans="1:34" ht="15">
      <c r="A171" s="8"/>
      <c r="B171" s="8"/>
      <c r="C171" s="8"/>
      <c r="D171" s="8"/>
      <c r="E171" s="8"/>
      <c r="F171" s="6"/>
      <c r="G171" s="6"/>
      <c r="H171" s="6"/>
      <c r="I171" s="6"/>
      <c r="J171" s="6"/>
      <c r="K171" s="6"/>
      <c r="L171" s="6"/>
      <c r="M171" s="6"/>
      <c r="N171" s="6"/>
      <c r="O171" s="6"/>
      <c r="P171" s="6"/>
      <c r="Q171" s="6"/>
      <c r="AD171" s="59"/>
      <c r="AE171" s="218"/>
      <c r="AF171" s="59"/>
      <c r="AG171" s="59"/>
      <c r="AH171" s="59"/>
    </row>
    <row r="172" spans="1:34" ht="15">
      <c r="A172" s="8"/>
      <c r="B172" s="8"/>
      <c r="C172" s="8"/>
      <c r="D172" s="8"/>
      <c r="E172" s="8"/>
      <c r="F172" s="6"/>
      <c r="G172" s="6"/>
      <c r="H172" s="6"/>
      <c r="I172" s="6"/>
      <c r="J172" s="6"/>
      <c r="K172" s="6"/>
      <c r="L172" s="6"/>
      <c r="M172" s="6"/>
      <c r="N172" s="6"/>
      <c r="O172" s="6"/>
      <c r="P172" s="6"/>
      <c r="Q172" s="6"/>
      <c r="AD172" s="59"/>
      <c r="AE172" s="218"/>
      <c r="AF172" s="59"/>
      <c r="AG172" s="59"/>
      <c r="AH172" s="59"/>
    </row>
    <row r="173" spans="1:34" ht="15">
      <c r="A173" s="8"/>
      <c r="B173" s="8"/>
      <c r="C173" s="8"/>
      <c r="D173" s="8"/>
      <c r="E173" s="8"/>
      <c r="F173" s="6"/>
      <c r="G173" s="6"/>
      <c r="H173" s="6"/>
      <c r="I173" s="6"/>
      <c r="J173" s="6"/>
      <c r="K173" s="6"/>
      <c r="L173" s="6"/>
      <c r="M173" s="6"/>
      <c r="N173" s="6"/>
      <c r="O173" s="6"/>
      <c r="P173" s="6"/>
      <c r="Q173" s="6"/>
      <c r="AD173" s="59"/>
      <c r="AE173" s="218"/>
      <c r="AF173" s="59"/>
      <c r="AG173" s="59"/>
      <c r="AH173" s="59"/>
    </row>
    <row r="174" spans="1:34" ht="15">
      <c r="A174" s="8"/>
      <c r="B174" s="8"/>
      <c r="C174" s="8"/>
      <c r="D174" s="8"/>
      <c r="E174" s="8"/>
      <c r="F174" s="6"/>
      <c r="G174" s="6"/>
      <c r="H174" s="6"/>
      <c r="I174" s="6"/>
      <c r="J174" s="6"/>
      <c r="K174" s="6"/>
      <c r="L174" s="6"/>
      <c r="M174" s="6"/>
      <c r="N174" s="6"/>
      <c r="O174" s="6"/>
      <c r="P174" s="6"/>
      <c r="Q174" s="6"/>
      <c r="AD174" s="59"/>
      <c r="AE174" s="218"/>
      <c r="AF174" s="59"/>
      <c r="AG174" s="59"/>
      <c r="AH174" s="59"/>
    </row>
    <row r="175" spans="1:34" ht="15">
      <c r="A175" s="8"/>
      <c r="B175" s="8"/>
      <c r="C175" s="8"/>
      <c r="D175" s="8"/>
      <c r="E175" s="8"/>
      <c r="F175" s="6"/>
      <c r="G175" s="6"/>
      <c r="H175" s="6"/>
      <c r="I175" s="6"/>
      <c r="J175" s="6"/>
      <c r="K175" s="6"/>
      <c r="L175" s="6"/>
      <c r="M175" s="6"/>
      <c r="N175" s="6"/>
      <c r="O175" s="6"/>
      <c r="P175" s="6"/>
      <c r="Q175" s="6"/>
      <c r="AD175" s="59"/>
      <c r="AE175" s="218"/>
      <c r="AF175" s="59"/>
      <c r="AG175" s="59"/>
      <c r="AH175" s="59"/>
    </row>
    <row r="176" spans="1:34" ht="15">
      <c r="A176" s="8"/>
      <c r="B176" s="8"/>
      <c r="C176" s="8"/>
      <c r="D176" s="8"/>
      <c r="E176" s="8"/>
      <c r="F176" s="6"/>
      <c r="G176" s="6"/>
      <c r="H176" s="6"/>
      <c r="I176" s="6"/>
      <c r="J176" s="6"/>
      <c r="K176" s="6"/>
      <c r="L176" s="6"/>
      <c r="M176" s="6"/>
      <c r="N176" s="6"/>
      <c r="O176" s="6"/>
      <c r="P176" s="6"/>
      <c r="Q176" s="6"/>
      <c r="AD176" s="59"/>
      <c r="AE176" s="218"/>
      <c r="AF176" s="59"/>
      <c r="AG176" s="59"/>
      <c r="AH176" s="59"/>
    </row>
    <row r="177" spans="1:34" ht="15">
      <c r="A177" s="8"/>
      <c r="B177" s="8"/>
      <c r="C177" s="8"/>
      <c r="D177" s="8"/>
      <c r="E177" s="8"/>
      <c r="F177" s="6"/>
      <c r="G177" s="6"/>
      <c r="H177" s="6"/>
      <c r="I177" s="6"/>
      <c r="J177" s="6"/>
      <c r="K177" s="6"/>
      <c r="L177" s="6"/>
      <c r="M177" s="6"/>
      <c r="N177" s="6"/>
      <c r="O177" s="6"/>
      <c r="P177" s="6"/>
      <c r="Q177" s="6"/>
      <c r="AD177" s="59"/>
      <c r="AE177" s="218"/>
      <c r="AF177" s="59"/>
      <c r="AG177" s="59"/>
      <c r="AH177" s="59"/>
    </row>
    <row r="178" spans="1:34" ht="15">
      <c r="A178" s="8"/>
      <c r="B178" s="8"/>
      <c r="C178" s="8"/>
      <c r="D178" s="8"/>
      <c r="E178" s="8"/>
      <c r="F178" s="6"/>
      <c r="G178" s="6"/>
      <c r="H178" s="6"/>
      <c r="I178" s="6"/>
      <c r="J178" s="6"/>
      <c r="K178" s="6"/>
      <c r="L178" s="6"/>
      <c r="M178" s="6"/>
      <c r="N178" s="6"/>
      <c r="O178" s="6"/>
      <c r="P178" s="6"/>
      <c r="Q178" s="6"/>
      <c r="AD178" s="59"/>
      <c r="AE178" s="218"/>
      <c r="AF178" s="59"/>
      <c r="AG178" s="59"/>
      <c r="AH178" s="59"/>
    </row>
    <row r="179" spans="1:34" ht="15">
      <c r="A179" s="8"/>
      <c r="B179" s="8"/>
      <c r="C179" s="8"/>
      <c r="D179" s="8"/>
      <c r="E179" s="8"/>
      <c r="F179" s="6"/>
      <c r="G179" s="6"/>
      <c r="H179" s="6"/>
      <c r="I179" s="6"/>
      <c r="J179" s="6"/>
      <c r="K179" s="6"/>
      <c r="L179" s="6"/>
      <c r="M179" s="6"/>
      <c r="N179" s="6"/>
      <c r="O179" s="6"/>
      <c r="P179" s="6"/>
      <c r="Q179" s="6"/>
      <c r="AD179" s="59"/>
      <c r="AE179" s="218"/>
      <c r="AF179" s="59"/>
      <c r="AG179" s="59"/>
      <c r="AH179" s="59"/>
    </row>
    <row r="180" spans="1:34" ht="15">
      <c r="A180" s="8"/>
      <c r="B180" s="8"/>
      <c r="C180" s="8"/>
      <c r="D180" s="8"/>
      <c r="E180" s="8"/>
      <c r="F180" s="6"/>
      <c r="G180" s="6"/>
      <c r="H180" s="6"/>
      <c r="I180" s="6"/>
      <c r="J180" s="6"/>
      <c r="K180" s="6"/>
      <c r="L180" s="6"/>
      <c r="M180" s="6"/>
      <c r="N180" s="6"/>
      <c r="O180" s="6"/>
      <c r="P180" s="6"/>
      <c r="Q180" s="6"/>
      <c r="AD180" s="59"/>
      <c r="AE180" s="218"/>
      <c r="AF180" s="59"/>
      <c r="AG180" s="59"/>
      <c r="AH180" s="59"/>
    </row>
    <row r="181" spans="1:34" ht="15">
      <c r="A181" s="8"/>
      <c r="B181" s="8"/>
      <c r="C181" s="8"/>
      <c r="D181" s="8"/>
      <c r="E181" s="8"/>
      <c r="F181" s="6"/>
      <c r="G181" s="6"/>
      <c r="H181" s="6"/>
      <c r="I181" s="6"/>
      <c r="J181" s="6"/>
      <c r="K181" s="6"/>
      <c r="L181" s="6"/>
      <c r="M181" s="6"/>
      <c r="N181" s="6"/>
      <c r="O181" s="6"/>
      <c r="P181" s="6"/>
      <c r="Q181" s="6"/>
      <c r="AD181" s="59"/>
      <c r="AE181" s="218"/>
      <c r="AF181" s="59"/>
      <c r="AG181" s="59"/>
      <c r="AH181" s="59"/>
    </row>
    <row r="182" spans="1:34" ht="15">
      <c r="A182" s="8"/>
      <c r="B182" s="8"/>
      <c r="C182" s="8"/>
      <c r="D182" s="8"/>
      <c r="E182" s="8"/>
      <c r="F182" s="6"/>
      <c r="G182" s="6"/>
      <c r="H182" s="6"/>
      <c r="I182" s="6"/>
      <c r="J182" s="6"/>
      <c r="K182" s="6"/>
      <c r="L182" s="6"/>
      <c r="M182" s="6"/>
      <c r="N182" s="6"/>
      <c r="O182" s="6"/>
      <c r="P182" s="6"/>
      <c r="Q182" s="6"/>
      <c r="AD182" s="59"/>
      <c r="AE182" s="218"/>
      <c r="AF182" s="59"/>
      <c r="AG182" s="59"/>
      <c r="AH182" s="59"/>
    </row>
    <row r="183" spans="1:34" ht="15">
      <c r="A183" s="8"/>
      <c r="B183" s="8"/>
      <c r="C183" s="8"/>
      <c r="D183" s="8"/>
      <c r="E183" s="8"/>
      <c r="F183" s="6"/>
      <c r="G183" s="6"/>
      <c r="H183" s="6"/>
      <c r="I183" s="6"/>
      <c r="J183" s="6"/>
      <c r="K183" s="6"/>
      <c r="L183" s="6"/>
      <c r="M183" s="6"/>
      <c r="N183" s="6"/>
      <c r="O183" s="6"/>
      <c r="P183" s="6"/>
      <c r="Q183" s="6"/>
      <c r="AD183" s="59"/>
      <c r="AE183" s="218"/>
      <c r="AF183" s="59"/>
      <c r="AG183" s="59"/>
      <c r="AH183" s="59"/>
    </row>
    <row r="184" spans="1:34" ht="15">
      <c r="A184" s="8"/>
      <c r="B184" s="8"/>
      <c r="C184" s="8"/>
      <c r="D184" s="8"/>
      <c r="E184" s="8"/>
      <c r="F184" s="6"/>
      <c r="G184" s="6"/>
      <c r="H184" s="6"/>
      <c r="I184" s="6"/>
      <c r="J184" s="6"/>
      <c r="K184" s="6"/>
      <c r="L184" s="6"/>
      <c r="M184" s="6"/>
      <c r="N184" s="6"/>
      <c r="O184" s="6"/>
      <c r="P184" s="6"/>
      <c r="Q184" s="6"/>
      <c r="AD184" s="59"/>
      <c r="AE184" s="218"/>
      <c r="AF184" s="59"/>
      <c r="AG184" s="59"/>
      <c r="AH184" s="59"/>
    </row>
    <row r="185" spans="1:34" ht="15">
      <c r="A185" s="8"/>
      <c r="B185" s="8"/>
      <c r="C185" s="8"/>
      <c r="D185" s="8"/>
      <c r="E185" s="8"/>
      <c r="F185" s="6"/>
      <c r="G185" s="6"/>
      <c r="H185" s="6"/>
      <c r="I185" s="6"/>
      <c r="J185" s="6"/>
      <c r="K185" s="6"/>
      <c r="L185" s="6"/>
      <c r="M185" s="6"/>
      <c r="N185" s="6"/>
      <c r="O185" s="6"/>
      <c r="P185" s="6"/>
      <c r="Q185" s="6"/>
      <c r="AD185" s="59"/>
      <c r="AE185" s="218"/>
      <c r="AF185" s="59"/>
      <c r="AG185" s="59"/>
      <c r="AH185" s="59"/>
    </row>
    <row r="186" spans="1:34" ht="15">
      <c r="A186" s="8"/>
      <c r="B186" s="8"/>
      <c r="C186" s="8"/>
      <c r="D186" s="8"/>
      <c r="E186" s="8"/>
      <c r="F186" s="6"/>
      <c r="G186" s="6"/>
      <c r="H186" s="6"/>
      <c r="I186" s="6"/>
      <c r="J186" s="6"/>
      <c r="K186" s="6"/>
      <c r="L186" s="6"/>
      <c r="M186" s="6"/>
      <c r="N186" s="6"/>
      <c r="O186" s="6"/>
      <c r="P186" s="6"/>
      <c r="Q186" s="6"/>
      <c r="AD186" s="59"/>
      <c r="AE186" s="218"/>
      <c r="AF186" s="59"/>
      <c r="AG186" s="59"/>
      <c r="AH186" s="59"/>
    </row>
    <row r="187" spans="1:34" ht="15">
      <c r="A187" s="8"/>
      <c r="B187" s="8"/>
      <c r="C187" s="8"/>
      <c r="D187" s="8"/>
      <c r="E187" s="8"/>
      <c r="F187" s="6"/>
      <c r="G187" s="6"/>
      <c r="H187" s="6"/>
      <c r="I187" s="6"/>
      <c r="J187" s="6"/>
      <c r="K187" s="6"/>
      <c r="L187" s="6"/>
      <c r="M187" s="6"/>
      <c r="N187" s="6"/>
      <c r="O187" s="6"/>
      <c r="P187" s="6"/>
      <c r="Q187" s="6"/>
      <c r="AD187" s="59"/>
      <c r="AE187" s="218"/>
      <c r="AF187" s="59"/>
      <c r="AG187" s="59"/>
      <c r="AH187" s="59"/>
    </row>
    <row r="188" spans="1:34" ht="15">
      <c r="A188" s="8"/>
      <c r="B188" s="8"/>
      <c r="C188" s="8"/>
      <c r="D188" s="8"/>
      <c r="E188" s="8"/>
      <c r="F188" s="6"/>
      <c r="G188" s="6"/>
      <c r="H188" s="6"/>
      <c r="I188" s="6"/>
      <c r="J188" s="6"/>
      <c r="K188" s="6"/>
      <c r="L188" s="6"/>
      <c r="M188" s="6"/>
      <c r="N188" s="6"/>
      <c r="O188" s="6"/>
      <c r="P188" s="6"/>
      <c r="Q188" s="6"/>
      <c r="AD188" s="59"/>
      <c r="AE188" s="218"/>
      <c r="AF188" s="59"/>
      <c r="AG188" s="59"/>
      <c r="AH188" s="59"/>
    </row>
    <row r="189" spans="1:34" ht="15">
      <c r="A189" s="8"/>
      <c r="B189" s="8"/>
      <c r="C189" s="8"/>
      <c r="D189" s="8"/>
      <c r="E189" s="8"/>
      <c r="F189" s="6"/>
      <c r="G189" s="6"/>
      <c r="H189" s="6"/>
      <c r="I189" s="6"/>
      <c r="J189" s="6"/>
      <c r="K189" s="6"/>
      <c r="L189" s="6"/>
      <c r="M189" s="6"/>
      <c r="N189" s="6"/>
      <c r="O189" s="6"/>
      <c r="P189" s="6"/>
      <c r="Q189" s="6"/>
      <c r="AD189" s="59"/>
      <c r="AE189" s="218"/>
      <c r="AF189" s="59"/>
      <c r="AG189" s="59"/>
      <c r="AH189" s="59"/>
    </row>
    <row r="190" spans="1:34" ht="15">
      <c r="A190" s="8"/>
      <c r="B190" s="8"/>
      <c r="C190" s="8"/>
      <c r="D190" s="8"/>
      <c r="E190" s="8"/>
      <c r="F190" s="6"/>
      <c r="G190" s="6"/>
      <c r="H190" s="6"/>
      <c r="I190" s="6"/>
      <c r="J190" s="6"/>
      <c r="K190" s="6"/>
      <c r="L190" s="6"/>
      <c r="M190" s="6"/>
      <c r="N190" s="6"/>
      <c r="O190" s="6"/>
      <c r="P190" s="6"/>
      <c r="Q190" s="6"/>
      <c r="AD190" s="59"/>
      <c r="AE190" s="218"/>
      <c r="AF190" s="59"/>
      <c r="AG190" s="59"/>
      <c r="AH190" s="59"/>
    </row>
    <row r="191" spans="1:34" ht="15">
      <c r="A191" s="8"/>
      <c r="B191" s="8"/>
      <c r="C191" s="8"/>
      <c r="D191" s="8"/>
      <c r="E191" s="8"/>
      <c r="F191" s="6"/>
      <c r="G191" s="6"/>
      <c r="H191" s="6"/>
      <c r="I191" s="6"/>
      <c r="J191" s="6"/>
      <c r="K191" s="6"/>
      <c r="L191" s="6"/>
      <c r="M191" s="6"/>
      <c r="N191" s="6"/>
      <c r="O191" s="6"/>
      <c r="P191" s="6"/>
      <c r="Q191" s="6"/>
      <c r="AD191" s="59"/>
      <c r="AE191" s="218"/>
      <c r="AF191" s="59"/>
      <c r="AG191" s="59"/>
      <c r="AH191" s="59"/>
    </row>
    <row r="192" spans="1:34" ht="15">
      <c r="A192" s="8"/>
      <c r="B192" s="8"/>
      <c r="C192" s="8"/>
      <c r="D192" s="8"/>
      <c r="E192" s="8"/>
      <c r="F192" s="6"/>
      <c r="G192" s="6"/>
      <c r="H192" s="6"/>
      <c r="I192" s="6"/>
      <c r="J192" s="6"/>
      <c r="K192" s="6"/>
      <c r="L192" s="6"/>
      <c r="M192" s="6"/>
      <c r="N192" s="6"/>
      <c r="O192" s="6"/>
      <c r="P192" s="6"/>
      <c r="Q192" s="6"/>
      <c r="AD192" s="59"/>
      <c r="AE192" s="218"/>
      <c r="AF192" s="59"/>
      <c r="AG192" s="59"/>
      <c r="AH192" s="59"/>
    </row>
    <row r="193" spans="1:34" ht="15">
      <c r="A193" s="8"/>
      <c r="B193" s="8"/>
      <c r="C193" s="8"/>
      <c r="D193" s="8"/>
      <c r="E193" s="8"/>
      <c r="F193" s="6"/>
      <c r="G193" s="6"/>
      <c r="H193" s="6"/>
      <c r="I193" s="6"/>
      <c r="J193" s="6"/>
      <c r="K193" s="6"/>
      <c r="L193" s="6"/>
      <c r="M193" s="6"/>
      <c r="N193" s="6"/>
      <c r="O193" s="6"/>
      <c r="P193" s="6"/>
      <c r="Q193" s="6"/>
      <c r="AD193" s="59"/>
      <c r="AE193" s="218"/>
      <c r="AF193" s="59"/>
      <c r="AG193" s="59"/>
      <c r="AH193" s="59"/>
    </row>
    <row r="194" spans="1:34" ht="15">
      <c r="A194" s="8"/>
      <c r="B194" s="8"/>
      <c r="C194" s="8"/>
      <c r="D194" s="8"/>
      <c r="E194" s="8"/>
      <c r="F194" s="6"/>
      <c r="G194" s="6"/>
      <c r="H194" s="6"/>
      <c r="I194" s="6"/>
      <c r="J194" s="6"/>
      <c r="K194" s="6"/>
      <c r="L194" s="6"/>
      <c r="M194" s="6"/>
      <c r="N194" s="6"/>
      <c r="O194" s="6"/>
      <c r="P194" s="6"/>
      <c r="Q194" s="6"/>
      <c r="AD194" s="59"/>
      <c r="AE194" s="218"/>
      <c r="AF194" s="59"/>
      <c r="AG194" s="59"/>
      <c r="AH194" s="59"/>
    </row>
    <row r="195" spans="1:34" ht="15">
      <c r="A195" s="8"/>
      <c r="B195" s="8"/>
      <c r="C195" s="8"/>
      <c r="D195" s="8"/>
      <c r="E195" s="8"/>
      <c r="F195" s="6"/>
      <c r="G195" s="6"/>
      <c r="H195" s="6"/>
      <c r="I195" s="6"/>
      <c r="J195" s="6"/>
      <c r="K195" s="6"/>
      <c r="L195" s="6"/>
      <c r="M195" s="6"/>
      <c r="N195" s="6"/>
      <c r="O195" s="6"/>
      <c r="P195" s="6"/>
      <c r="Q195" s="6"/>
      <c r="AD195" s="59"/>
      <c r="AE195" s="218"/>
      <c r="AF195" s="59"/>
      <c r="AG195" s="59"/>
      <c r="AH195" s="59"/>
    </row>
    <row r="196" spans="1:34" ht="15">
      <c r="A196" s="8"/>
      <c r="B196" s="8"/>
      <c r="C196" s="8"/>
      <c r="D196" s="8"/>
      <c r="E196" s="8"/>
      <c r="F196" s="6"/>
      <c r="G196" s="6"/>
      <c r="H196" s="6"/>
      <c r="I196" s="6"/>
      <c r="J196" s="6"/>
      <c r="K196" s="6"/>
      <c r="L196" s="6"/>
      <c r="M196" s="6"/>
      <c r="N196" s="6"/>
      <c r="O196" s="6"/>
      <c r="P196" s="6"/>
      <c r="Q196" s="6"/>
      <c r="AD196" s="59"/>
      <c r="AE196" s="218"/>
      <c r="AF196" s="59"/>
      <c r="AG196" s="59"/>
      <c r="AH196" s="59"/>
    </row>
    <row r="197" spans="1:34" ht="15">
      <c r="A197" s="8"/>
      <c r="B197" s="8"/>
      <c r="C197" s="8"/>
      <c r="D197" s="8"/>
      <c r="E197" s="8"/>
      <c r="F197" s="6"/>
      <c r="G197" s="6"/>
      <c r="H197" s="6"/>
      <c r="I197" s="6"/>
      <c r="J197" s="6"/>
      <c r="K197" s="6"/>
      <c r="L197" s="6"/>
      <c r="M197" s="6"/>
      <c r="N197" s="6"/>
      <c r="O197" s="6"/>
      <c r="P197" s="6"/>
      <c r="Q197" s="6"/>
      <c r="AD197" s="59"/>
      <c r="AE197" s="218"/>
      <c r="AF197" s="59"/>
      <c r="AG197" s="59"/>
      <c r="AH197" s="59"/>
    </row>
    <row r="198" spans="1:34" ht="15">
      <c r="A198" s="8"/>
      <c r="B198" s="8"/>
      <c r="C198" s="8"/>
      <c r="D198" s="8"/>
      <c r="E198" s="8"/>
      <c r="F198" s="6"/>
      <c r="G198" s="6"/>
      <c r="H198" s="6"/>
      <c r="I198" s="6"/>
      <c r="J198" s="6"/>
      <c r="K198" s="6"/>
      <c r="L198" s="6"/>
      <c r="M198" s="6"/>
      <c r="N198" s="6"/>
      <c r="O198" s="6"/>
      <c r="P198" s="6"/>
      <c r="Q198" s="6"/>
      <c r="AD198" s="59"/>
      <c r="AE198" s="218"/>
      <c r="AF198" s="59"/>
      <c r="AG198" s="59"/>
      <c r="AH198" s="59"/>
    </row>
    <row r="199" spans="1:34" ht="15">
      <c r="A199" s="8"/>
      <c r="B199" s="8"/>
      <c r="C199" s="8"/>
      <c r="D199" s="8"/>
      <c r="E199" s="8"/>
      <c r="F199" s="6"/>
      <c r="G199" s="6"/>
      <c r="H199" s="6"/>
      <c r="I199" s="6"/>
      <c r="J199" s="6"/>
      <c r="K199" s="6"/>
      <c r="L199" s="6"/>
      <c r="M199" s="6"/>
      <c r="N199" s="6"/>
      <c r="O199" s="6"/>
      <c r="P199" s="6"/>
      <c r="Q199" s="6"/>
      <c r="AD199" s="59"/>
      <c r="AE199" s="218"/>
      <c r="AF199" s="59"/>
      <c r="AG199" s="59"/>
      <c r="AH199" s="59"/>
    </row>
    <row r="200" spans="1:34" ht="15">
      <c r="A200" s="8"/>
      <c r="B200" s="8"/>
      <c r="C200" s="8"/>
      <c r="D200" s="8"/>
      <c r="E200" s="8"/>
      <c r="F200" s="6"/>
      <c r="G200" s="6"/>
      <c r="H200" s="6"/>
      <c r="I200" s="6"/>
      <c r="J200" s="6"/>
      <c r="K200" s="6"/>
      <c r="L200" s="6"/>
      <c r="M200" s="6"/>
      <c r="N200" s="6"/>
      <c r="O200" s="6"/>
      <c r="P200" s="6"/>
      <c r="Q200" s="6"/>
      <c r="AD200" s="59"/>
      <c r="AE200" s="218"/>
      <c r="AF200" s="59"/>
      <c r="AG200" s="59"/>
      <c r="AH200" s="59"/>
    </row>
    <row r="201" spans="1:34" ht="15">
      <c r="A201" s="8"/>
      <c r="B201" s="8"/>
      <c r="C201" s="8"/>
      <c r="D201" s="8"/>
      <c r="E201" s="8"/>
      <c r="F201" s="6"/>
      <c r="G201" s="6"/>
      <c r="H201" s="6"/>
      <c r="I201" s="6"/>
      <c r="J201" s="6"/>
      <c r="K201" s="6"/>
      <c r="L201" s="6"/>
      <c r="M201" s="6"/>
      <c r="N201" s="6"/>
      <c r="O201" s="6"/>
      <c r="P201" s="6"/>
      <c r="Q201" s="6"/>
      <c r="AD201" s="59"/>
      <c r="AE201" s="218"/>
      <c r="AF201" s="59"/>
      <c r="AG201" s="59"/>
      <c r="AH201" s="59"/>
    </row>
    <row r="202" spans="1:34" ht="15">
      <c r="A202" s="8"/>
      <c r="B202" s="8"/>
      <c r="C202" s="8"/>
      <c r="D202" s="8"/>
      <c r="E202" s="8"/>
      <c r="F202" s="6"/>
      <c r="G202" s="6"/>
      <c r="H202" s="6"/>
      <c r="I202" s="6"/>
      <c r="J202" s="6"/>
      <c r="K202" s="6"/>
      <c r="L202" s="6"/>
      <c r="M202" s="6"/>
      <c r="N202" s="6"/>
      <c r="O202" s="6"/>
      <c r="P202" s="6"/>
      <c r="Q202" s="6"/>
      <c r="AD202" s="59"/>
      <c r="AE202" s="218"/>
      <c r="AF202" s="59"/>
      <c r="AG202" s="59"/>
      <c r="AH202" s="59"/>
    </row>
    <row r="203" spans="1:34" ht="15">
      <c r="A203" s="8"/>
      <c r="B203" s="8"/>
      <c r="C203" s="8"/>
      <c r="D203" s="8"/>
      <c r="E203" s="8"/>
      <c r="F203" s="6"/>
      <c r="G203" s="6"/>
      <c r="H203" s="6"/>
      <c r="I203" s="6"/>
      <c r="J203" s="6"/>
      <c r="K203" s="6"/>
      <c r="L203" s="6"/>
      <c r="M203" s="6"/>
      <c r="N203" s="6"/>
      <c r="O203" s="6"/>
      <c r="P203" s="6"/>
      <c r="Q203" s="6"/>
      <c r="AD203" s="59"/>
      <c r="AE203" s="218"/>
      <c r="AF203" s="59"/>
      <c r="AG203" s="59"/>
      <c r="AH203" s="59"/>
    </row>
    <row r="204" spans="1:34" ht="15">
      <c r="A204" s="8"/>
      <c r="B204" s="8"/>
      <c r="C204" s="8"/>
      <c r="D204" s="8"/>
      <c r="E204" s="8"/>
      <c r="F204" s="6"/>
      <c r="G204" s="6"/>
      <c r="H204" s="6"/>
      <c r="I204" s="6"/>
      <c r="J204" s="6"/>
      <c r="K204" s="6"/>
      <c r="L204" s="6"/>
      <c r="M204" s="6"/>
      <c r="N204" s="6"/>
      <c r="O204" s="6"/>
      <c r="P204" s="6"/>
      <c r="Q204" s="6"/>
      <c r="AD204" s="59"/>
      <c r="AE204" s="218"/>
      <c r="AF204" s="59"/>
      <c r="AG204" s="59"/>
      <c r="AH204" s="59"/>
    </row>
    <row r="205" spans="1:34" ht="15">
      <c r="A205" s="8"/>
      <c r="B205" s="8"/>
      <c r="C205" s="8"/>
      <c r="D205" s="8"/>
      <c r="E205" s="8"/>
      <c r="F205" s="6"/>
      <c r="G205" s="6"/>
      <c r="H205" s="6"/>
      <c r="I205" s="6"/>
      <c r="J205" s="6"/>
      <c r="K205" s="6"/>
      <c r="L205" s="6"/>
      <c r="M205" s="6"/>
      <c r="N205" s="6"/>
      <c r="O205" s="6"/>
      <c r="P205" s="6"/>
      <c r="Q205" s="6"/>
      <c r="AD205" s="59"/>
      <c r="AE205" s="218"/>
      <c r="AF205" s="59"/>
      <c r="AG205" s="59"/>
      <c r="AH205" s="59"/>
    </row>
    <row r="206" spans="1:34" ht="15">
      <c r="A206" s="8"/>
      <c r="B206" s="8"/>
      <c r="C206" s="8"/>
      <c r="D206" s="8"/>
      <c r="E206" s="8"/>
      <c r="F206" s="6"/>
      <c r="G206" s="6"/>
      <c r="H206" s="6"/>
      <c r="I206" s="6"/>
      <c r="J206" s="6"/>
      <c r="K206" s="6"/>
      <c r="L206" s="6"/>
      <c r="M206" s="6"/>
      <c r="N206" s="6"/>
      <c r="O206" s="6"/>
      <c r="P206" s="6"/>
      <c r="Q206" s="6"/>
      <c r="AD206" s="59"/>
      <c r="AE206" s="218"/>
      <c r="AF206" s="59"/>
      <c r="AG206" s="59"/>
      <c r="AH206" s="59"/>
    </row>
    <row r="207" spans="1:34" ht="15">
      <c r="A207" s="8"/>
      <c r="B207" s="8"/>
      <c r="C207" s="8"/>
      <c r="D207" s="8"/>
      <c r="E207" s="8"/>
      <c r="F207" s="6"/>
      <c r="G207" s="6"/>
      <c r="H207" s="6"/>
      <c r="I207" s="6"/>
      <c r="J207" s="6"/>
      <c r="K207" s="6"/>
      <c r="L207" s="6"/>
      <c r="M207" s="6"/>
      <c r="N207" s="6"/>
      <c r="O207" s="6"/>
      <c r="P207" s="6"/>
      <c r="Q207" s="6"/>
      <c r="AD207" s="59"/>
      <c r="AE207" s="218"/>
      <c r="AF207" s="59"/>
      <c r="AG207" s="59"/>
      <c r="AH207" s="59"/>
    </row>
    <row r="208" spans="1:34" ht="15">
      <c r="A208" s="8"/>
      <c r="B208" s="8"/>
      <c r="C208" s="8"/>
      <c r="D208" s="8"/>
      <c r="E208" s="8"/>
      <c r="F208" s="6"/>
      <c r="G208" s="6"/>
      <c r="H208" s="6"/>
      <c r="I208" s="6"/>
      <c r="J208" s="6"/>
      <c r="K208" s="6"/>
      <c r="L208" s="6"/>
      <c r="M208" s="6"/>
      <c r="N208" s="6"/>
      <c r="O208" s="6"/>
      <c r="P208" s="6"/>
      <c r="Q208" s="6"/>
      <c r="AD208" s="59"/>
      <c r="AE208" s="218"/>
      <c r="AF208" s="59"/>
      <c r="AG208" s="59"/>
      <c r="AH208" s="59"/>
    </row>
    <row r="209" spans="1:34" ht="15">
      <c r="A209" s="8"/>
      <c r="B209" s="8"/>
      <c r="C209" s="8"/>
      <c r="D209" s="8"/>
      <c r="E209" s="8"/>
      <c r="F209" s="6"/>
      <c r="G209" s="6"/>
      <c r="H209" s="6"/>
      <c r="I209" s="6"/>
      <c r="J209" s="6"/>
      <c r="K209" s="6"/>
      <c r="L209" s="6"/>
      <c r="M209" s="6"/>
      <c r="N209" s="6"/>
      <c r="O209" s="6"/>
      <c r="P209" s="6"/>
      <c r="Q209" s="6"/>
      <c r="AD209" s="59"/>
      <c r="AE209" s="218"/>
      <c r="AF209" s="59"/>
      <c r="AG209" s="59"/>
      <c r="AH209" s="59"/>
    </row>
    <row r="210" spans="1:34" ht="15">
      <c r="A210" s="8"/>
      <c r="B210" s="8"/>
      <c r="C210" s="8"/>
      <c r="D210" s="8"/>
      <c r="E210" s="8"/>
      <c r="F210" s="6"/>
      <c r="G210" s="6"/>
      <c r="H210" s="6"/>
      <c r="I210" s="6"/>
      <c r="J210" s="6"/>
      <c r="K210" s="6"/>
      <c r="L210" s="6"/>
      <c r="M210" s="6"/>
      <c r="N210" s="6"/>
      <c r="O210" s="6"/>
      <c r="P210" s="6"/>
      <c r="Q210" s="6"/>
      <c r="AD210" s="59"/>
      <c r="AE210" s="218"/>
      <c r="AF210" s="59"/>
      <c r="AG210" s="59"/>
      <c r="AH210" s="59"/>
    </row>
    <row r="211" spans="1:34" ht="15">
      <c r="A211" s="8"/>
      <c r="B211" s="8"/>
      <c r="C211" s="8"/>
      <c r="D211" s="8"/>
      <c r="E211" s="8"/>
      <c r="F211" s="6"/>
      <c r="G211" s="6"/>
      <c r="H211" s="6"/>
      <c r="I211" s="6"/>
      <c r="J211" s="6"/>
      <c r="K211" s="6"/>
      <c r="L211" s="6"/>
      <c r="M211" s="6"/>
      <c r="N211" s="6"/>
      <c r="O211" s="6"/>
      <c r="P211" s="6"/>
      <c r="Q211" s="6"/>
      <c r="AD211" s="59"/>
      <c r="AE211" s="218"/>
      <c r="AF211" s="59"/>
      <c r="AG211" s="59"/>
      <c r="AH211" s="59"/>
    </row>
    <row r="212" spans="1:34" ht="15">
      <c r="A212" s="8"/>
      <c r="B212" s="8"/>
      <c r="C212" s="8"/>
      <c r="D212" s="8"/>
      <c r="E212" s="8"/>
      <c r="F212" s="6"/>
      <c r="G212" s="6"/>
      <c r="H212" s="6"/>
      <c r="I212" s="6"/>
      <c r="J212" s="6"/>
      <c r="K212" s="6"/>
      <c r="L212" s="6"/>
      <c r="M212" s="6"/>
      <c r="N212" s="6"/>
      <c r="O212" s="6"/>
      <c r="P212" s="6"/>
      <c r="Q212" s="6"/>
      <c r="AD212" s="59"/>
      <c r="AE212" s="218"/>
      <c r="AF212" s="59"/>
      <c r="AG212" s="59"/>
      <c r="AH212" s="59"/>
    </row>
    <row r="213" spans="1:34" ht="15">
      <c r="A213" s="8"/>
      <c r="B213" s="8"/>
      <c r="C213" s="8"/>
      <c r="D213" s="8"/>
      <c r="E213" s="8"/>
      <c r="F213" s="6"/>
      <c r="G213" s="6"/>
      <c r="H213" s="6"/>
      <c r="I213" s="6"/>
      <c r="J213" s="6"/>
      <c r="K213" s="6"/>
      <c r="L213" s="6"/>
      <c r="M213" s="6"/>
      <c r="N213" s="6"/>
      <c r="O213" s="6"/>
      <c r="P213" s="6"/>
      <c r="Q213" s="6"/>
      <c r="AD213" s="59"/>
      <c r="AE213" s="218"/>
      <c r="AF213" s="59"/>
      <c r="AG213" s="59"/>
      <c r="AH213" s="59"/>
    </row>
    <row r="214" spans="1:34" ht="15">
      <c r="A214" s="8"/>
      <c r="B214" s="8"/>
      <c r="C214" s="8"/>
      <c r="D214" s="8"/>
      <c r="E214" s="8"/>
      <c r="F214" s="6"/>
      <c r="G214" s="6"/>
      <c r="H214" s="6"/>
      <c r="I214" s="6"/>
      <c r="J214" s="6"/>
      <c r="K214" s="6"/>
      <c r="L214" s="6"/>
      <c r="M214" s="6"/>
      <c r="N214" s="6"/>
      <c r="O214" s="6"/>
      <c r="P214" s="6"/>
      <c r="Q214" s="6"/>
      <c r="AD214" s="59"/>
      <c r="AE214" s="218"/>
      <c r="AF214" s="59"/>
      <c r="AG214" s="59"/>
      <c r="AH214" s="59"/>
    </row>
    <row r="215" spans="1:34" ht="15">
      <c r="A215" s="8"/>
      <c r="B215" s="8"/>
      <c r="C215" s="8"/>
      <c r="D215" s="8"/>
      <c r="E215" s="8"/>
      <c r="F215" s="6"/>
      <c r="G215" s="6"/>
      <c r="H215" s="6"/>
      <c r="I215" s="6"/>
      <c r="J215" s="6"/>
      <c r="K215" s="6"/>
      <c r="L215" s="6"/>
      <c r="M215" s="6"/>
      <c r="N215" s="6"/>
      <c r="O215" s="6"/>
      <c r="P215" s="6"/>
      <c r="Q215" s="6"/>
      <c r="AD215" s="59"/>
      <c r="AE215" s="218"/>
      <c r="AF215" s="59"/>
      <c r="AG215" s="59"/>
      <c r="AH215" s="59"/>
    </row>
    <row r="216" spans="1:34" ht="15">
      <c r="A216" s="8"/>
      <c r="B216" s="8"/>
      <c r="C216" s="8"/>
      <c r="D216" s="8"/>
      <c r="E216" s="8"/>
      <c r="F216" s="6"/>
      <c r="G216" s="6"/>
      <c r="H216" s="6"/>
      <c r="I216" s="6"/>
      <c r="J216" s="6"/>
      <c r="K216" s="6"/>
      <c r="L216" s="6"/>
      <c r="M216" s="6"/>
      <c r="N216" s="6"/>
      <c r="O216" s="6"/>
      <c r="P216" s="6"/>
      <c r="Q216" s="6"/>
      <c r="AD216" s="59"/>
      <c r="AE216" s="218"/>
      <c r="AF216" s="59"/>
      <c r="AG216" s="59"/>
      <c r="AH216" s="59"/>
    </row>
    <row r="217" spans="1:34" ht="15">
      <c r="A217" s="8"/>
      <c r="B217" s="8"/>
      <c r="C217" s="8"/>
      <c r="D217" s="8"/>
      <c r="E217" s="8"/>
      <c r="F217" s="6"/>
      <c r="G217" s="6"/>
      <c r="H217" s="6"/>
      <c r="I217" s="6"/>
      <c r="J217" s="6"/>
      <c r="K217" s="6"/>
      <c r="L217" s="6"/>
      <c r="M217" s="6"/>
      <c r="N217" s="6"/>
      <c r="O217" s="6"/>
      <c r="P217" s="6"/>
      <c r="Q217" s="6"/>
      <c r="AD217" s="59"/>
      <c r="AE217" s="218"/>
      <c r="AF217" s="59"/>
      <c r="AG217" s="59"/>
      <c r="AH217" s="59"/>
    </row>
    <row r="218" spans="1:34" ht="15">
      <c r="A218" s="8"/>
      <c r="B218" s="8"/>
      <c r="C218" s="8"/>
      <c r="D218" s="8"/>
      <c r="E218" s="8"/>
      <c r="F218" s="6"/>
      <c r="G218" s="6"/>
      <c r="H218" s="6"/>
      <c r="I218" s="6"/>
      <c r="J218" s="6"/>
      <c r="K218" s="6"/>
      <c r="L218" s="6"/>
      <c r="M218" s="6"/>
      <c r="N218" s="6"/>
      <c r="O218" s="6"/>
      <c r="P218" s="6"/>
      <c r="Q218" s="6"/>
      <c r="AD218" s="59"/>
      <c r="AE218" s="218"/>
      <c r="AF218" s="59"/>
      <c r="AG218" s="59"/>
      <c r="AH218" s="59"/>
    </row>
    <row r="219" spans="1:34" ht="15">
      <c r="A219" s="8"/>
      <c r="B219" s="8"/>
      <c r="C219" s="8"/>
      <c r="D219" s="8"/>
      <c r="E219" s="8"/>
      <c r="F219" s="6"/>
      <c r="G219" s="6"/>
      <c r="H219" s="6"/>
      <c r="I219" s="6"/>
      <c r="J219" s="6"/>
      <c r="K219" s="6"/>
      <c r="L219" s="6"/>
      <c r="M219" s="6"/>
      <c r="N219" s="6"/>
      <c r="O219" s="6"/>
      <c r="P219" s="6"/>
      <c r="Q219" s="6"/>
      <c r="AD219" s="59"/>
      <c r="AE219" s="218"/>
      <c r="AF219" s="59"/>
      <c r="AG219" s="59"/>
      <c r="AH219" s="59"/>
    </row>
    <row r="220" spans="1:34" ht="15">
      <c r="A220" s="8"/>
      <c r="B220" s="8"/>
      <c r="C220" s="8"/>
      <c r="D220" s="8"/>
      <c r="E220" s="8"/>
      <c r="F220" s="6"/>
      <c r="G220" s="6"/>
      <c r="H220" s="6"/>
      <c r="I220" s="6"/>
      <c r="J220" s="6"/>
      <c r="K220" s="6"/>
      <c r="L220" s="6"/>
      <c r="M220" s="6"/>
      <c r="N220" s="6"/>
      <c r="O220" s="6"/>
      <c r="P220" s="6"/>
      <c r="Q220" s="6"/>
      <c r="AD220" s="59"/>
      <c r="AE220" s="218"/>
      <c r="AF220" s="59"/>
      <c r="AG220" s="59"/>
      <c r="AH220" s="59"/>
    </row>
    <row r="221" spans="1:34" ht="15">
      <c r="A221" s="8"/>
      <c r="B221" s="8"/>
      <c r="C221" s="8"/>
      <c r="D221" s="8"/>
      <c r="E221" s="8"/>
      <c r="F221" s="6"/>
      <c r="G221" s="6"/>
      <c r="H221" s="6"/>
      <c r="I221" s="6"/>
      <c r="J221" s="6"/>
      <c r="K221" s="6"/>
      <c r="L221" s="6"/>
      <c r="M221" s="6"/>
      <c r="N221" s="6"/>
      <c r="O221" s="6"/>
      <c r="P221" s="6"/>
      <c r="Q221" s="6"/>
      <c r="AD221" s="59"/>
      <c r="AE221" s="218"/>
      <c r="AF221" s="59"/>
      <c r="AG221" s="59"/>
      <c r="AH221" s="59"/>
    </row>
    <row r="222" spans="1:34" ht="15">
      <c r="A222" s="8"/>
      <c r="B222" s="8"/>
      <c r="C222" s="8"/>
      <c r="D222" s="8"/>
      <c r="E222" s="8"/>
      <c r="F222" s="6"/>
      <c r="G222" s="6"/>
      <c r="H222" s="6"/>
      <c r="I222" s="6"/>
      <c r="J222" s="6"/>
      <c r="K222" s="6"/>
      <c r="L222" s="6"/>
      <c r="M222" s="6"/>
      <c r="N222" s="6"/>
      <c r="O222" s="6"/>
      <c r="P222" s="6"/>
      <c r="Q222" s="6"/>
      <c r="AD222" s="59"/>
      <c r="AE222" s="218"/>
      <c r="AF222" s="59"/>
      <c r="AG222" s="59"/>
      <c r="AH222" s="59"/>
    </row>
    <row r="223" spans="1:34" ht="15">
      <c r="A223" s="8"/>
      <c r="B223" s="8"/>
      <c r="C223" s="8"/>
      <c r="D223" s="8"/>
      <c r="E223" s="8"/>
      <c r="F223" s="6"/>
      <c r="G223" s="6"/>
      <c r="H223" s="6"/>
      <c r="I223" s="6"/>
      <c r="J223" s="6"/>
      <c r="K223" s="6"/>
      <c r="L223" s="6"/>
      <c r="M223" s="6"/>
      <c r="N223" s="6"/>
      <c r="O223" s="6"/>
      <c r="P223" s="6"/>
      <c r="Q223" s="6"/>
      <c r="AD223" s="59"/>
      <c r="AE223" s="218"/>
      <c r="AF223" s="59"/>
      <c r="AG223" s="59"/>
      <c r="AH223" s="59"/>
    </row>
    <row r="224" spans="1:34" ht="15">
      <c r="A224" s="8"/>
      <c r="B224" s="8"/>
      <c r="C224" s="8"/>
      <c r="D224" s="8"/>
      <c r="E224" s="8"/>
      <c r="F224" s="6"/>
      <c r="G224" s="6"/>
      <c r="H224" s="6"/>
      <c r="I224" s="6"/>
      <c r="J224" s="6"/>
      <c r="K224" s="6"/>
      <c r="L224" s="6"/>
      <c r="M224" s="6"/>
      <c r="N224" s="6"/>
      <c r="O224" s="6"/>
      <c r="P224" s="6"/>
      <c r="Q224" s="6"/>
      <c r="AD224" s="59"/>
      <c r="AE224" s="218"/>
      <c r="AF224" s="59"/>
      <c r="AG224" s="59"/>
      <c r="AH224" s="59"/>
    </row>
    <row r="225" spans="1:34" ht="15">
      <c r="A225" s="8"/>
      <c r="B225" s="8"/>
      <c r="C225" s="8"/>
      <c r="D225" s="8"/>
      <c r="E225" s="8"/>
      <c r="F225" s="6"/>
      <c r="G225" s="6"/>
      <c r="H225" s="6"/>
      <c r="I225" s="6"/>
      <c r="J225" s="6"/>
      <c r="K225" s="6"/>
      <c r="L225" s="6"/>
      <c r="M225" s="6"/>
      <c r="N225" s="6"/>
      <c r="O225" s="6"/>
      <c r="P225" s="6"/>
      <c r="Q225" s="6"/>
      <c r="AD225" s="59"/>
      <c r="AE225" s="218"/>
      <c r="AF225" s="59"/>
      <c r="AG225" s="59"/>
      <c r="AH225" s="59"/>
    </row>
    <row r="226" spans="1:34" ht="15">
      <c r="A226" s="8"/>
      <c r="B226" s="8"/>
      <c r="C226" s="8"/>
      <c r="D226" s="8"/>
      <c r="E226" s="8"/>
      <c r="F226" s="6"/>
      <c r="G226" s="6"/>
      <c r="H226" s="6"/>
      <c r="I226" s="6"/>
      <c r="J226" s="6"/>
      <c r="K226" s="6"/>
      <c r="L226" s="6"/>
      <c r="M226" s="6"/>
      <c r="N226" s="6"/>
      <c r="O226" s="6"/>
      <c r="P226" s="6"/>
      <c r="Q226" s="6"/>
      <c r="AD226" s="59"/>
      <c r="AE226" s="218"/>
      <c r="AF226" s="59"/>
      <c r="AG226" s="59"/>
      <c r="AH226" s="59"/>
    </row>
    <row r="227" spans="1:34" ht="15">
      <c r="A227" s="8"/>
      <c r="B227" s="8"/>
      <c r="C227" s="8"/>
      <c r="D227" s="8"/>
      <c r="E227" s="8"/>
      <c r="F227" s="6"/>
      <c r="G227" s="6"/>
      <c r="H227" s="6"/>
      <c r="I227" s="6"/>
      <c r="J227" s="6"/>
      <c r="K227" s="6"/>
      <c r="L227" s="6"/>
      <c r="M227" s="6"/>
      <c r="N227" s="6"/>
      <c r="O227" s="6"/>
      <c r="P227" s="6"/>
      <c r="Q227" s="6"/>
      <c r="AD227" s="59"/>
      <c r="AE227" s="218"/>
      <c r="AF227" s="59"/>
      <c r="AG227" s="59"/>
      <c r="AH227" s="59"/>
    </row>
    <row r="228" spans="1:34" ht="15">
      <c r="A228" s="8"/>
      <c r="B228" s="8"/>
      <c r="C228" s="8"/>
      <c r="D228" s="8"/>
      <c r="E228" s="8"/>
      <c r="F228" s="6"/>
      <c r="G228" s="6"/>
      <c r="H228" s="6"/>
      <c r="I228" s="6"/>
      <c r="J228" s="6"/>
      <c r="K228" s="6"/>
      <c r="L228" s="6"/>
      <c r="M228" s="6"/>
      <c r="N228" s="6"/>
      <c r="O228" s="6"/>
      <c r="P228" s="6"/>
      <c r="Q228" s="6"/>
      <c r="AD228" s="59"/>
      <c r="AE228" s="218"/>
      <c r="AF228" s="59"/>
      <c r="AG228" s="59"/>
      <c r="AH228" s="59"/>
    </row>
    <row r="229" spans="1:34" ht="15">
      <c r="A229" s="8"/>
      <c r="B229" s="8"/>
      <c r="C229" s="8"/>
      <c r="D229" s="8"/>
      <c r="E229" s="8"/>
      <c r="F229" s="6"/>
      <c r="G229" s="6"/>
      <c r="H229" s="6"/>
      <c r="I229" s="6"/>
      <c r="J229" s="6"/>
      <c r="K229" s="6"/>
      <c r="L229" s="6"/>
      <c r="M229" s="6"/>
      <c r="N229" s="6"/>
      <c r="O229" s="6"/>
      <c r="P229" s="6"/>
      <c r="Q229" s="6"/>
      <c r="AD229" s="59"/>
      <c r="AE229" s="218"/>
      <c r="AF229" s="59"/>
      <c r="AG229" s="59"/>
      <c r="AH229" s="59"/>
    </row>
    <row r="230" spans="1:34" ht="15">
      <c r="A230" s="8"/>
      <c r="B230" s="8"/>
      <c r="C230" s="8"/>
      <c r="D230" s="8"/>
      <c r="E230" s="8"/>
      <c r="F230" s="6"/>
      <c r="G230" s="6"/>
      <c r="H230" s="6"/>
      <c r="I230" s="6"/>
      <c r="J230" s="6"/>
      <c r="K230" s="6"/>
      <c r="L230" s="6"/>
      <c r="M230" s="6"/>
      <c r="N230" s="6"/>
      <c r="O230" s="6"/>
      <c r="P230" s="6"/>
      <c r="Q230" s="6"/>
      <c r="AD230" s="59"/>
      <c r="AE230" s="218"/>
      <c r="AF230" s="59"/>
      <c r="AG230" s="59"/>
      <c r="AH230" s="59"/>
    </row>
    <row r="231" spans="1:34" ht="15">
      <c r="A231" s="8"/>
      <c r="B231" s="8"/>
      <c r="C231" s="8"/>
      <c r="D231" s="8"/>
      <c r="E231" s="8"/>
      <c r="F231" s="6"/>
      <c r="G231" s="6"/>
      <c r="H231" s="6"/>
      <c r="I231" s="6"/>
      <c r="J231" s="6"/>
      <c r="K231" s="6"/>
      <c r="L231" s="6"/>
      <c r="M231" s="6"/>
      <c r="N231" s="6"/>
      <c r="O231" s="6"/>
      <c r="P231" s="6"/>
      <c r="Q231" s="6"/>
      <c r="AD231" s="59"/>
      <c r="AE231" s="218"/>
      <c r="AF231" s="59"/>
      <c r="AG231" s="59"/>
      <c r="AH231" s="59"/>
    </row>
    <row r="232" spans="1:34" ht="15">
      <c r="A232" s="8"/>
      <c r="B232" s="8"/>
      <c r="C232" s="8"/>
      <c r="D232" s="8"/>
      <c r="E232" s="8"/>
      <c r="F232" s="6"/>
      <c r="G232" s="6"/>
      <c r="H232" s="6"/>
      <c r="I232" s="6"/>
      <c r="J232" s="6"/>
      <c r="K232" s="6"/>
      <c r="L232" s="6"/>
      <c r="M232" s="6"/>
      <c r="N232" s="6"/>
      <c r="O232" s="6"/>
      <c r="P232" s="6"/>
      <c r="Q232" s="6"/>
      <c r="AD232" s="59"/>
      <c r="AE232" s="218"/>
      <c r="AF232" s="59"/>
      <c r="AG232" s="59"/>
      <c r="AH232" s="59"/>
    </row>
    <row r="233" spans="1:34" ht="15">
      <c r="A233" s="8"/>
      <c r="B233" s="8"/>
      <c r="C233" s="8"/>
      <c r="D233" s="8"/>
      <c r="E233" s="8"/>
      <c r="F233" s="6"/>
      <c r="G233" s="6"/>
      <c r="H233" s="6"/>
      <c r="I233" s="6"/>
      <c r="J233" s="6"/>
      <c r="K233" s="6"/>
      <c r="L233" s="6"/>
      <c r="M233" s="6"/>
      <c r="N233" s="6"/>
      <c r="O233" s="6"/>
      <c r="P233" s="6"/>
      <c r="Q233" s="6"/>
      <c r="AD233" s="59"/>
      <c r="AE233" s="218"/>
      <c r="AF233" s="59"/>
      <c r="AG233" s="59"/>
      <c r="AH233" s="59"/>
    </row>
    <row r="234" spans="1:34" ht="15">
      <c r="A234" s="8"/>
      <c r="B234" s="8"/>
      <c r="C234" s="8"/>
      <c r="D234" s="8"/>
      <c r="E234" s="8"/>
      <c r="F234" s="6"/>
      <c r="G234" s="6"/>
      <c r="H234" s="6"/>
      <c r="I234" s="6"/>
      <c r="J234" s="6"/>
      <c r="K234" s="6"/>
      <c r="L234" s="6"/>
      <c r="M234" s="6"/>
      <c r="N234" s="6"/>
      <c r="O234" s="6"/>
      <c r="P234" s="6"/>
      <c r="Q234" s="6"/>
      <c r="AD234" s="59"/>
      <c r="AE234" s="218"/>
      <c r="AF234" s="59"/>
      <c r="AG234" s="59"/>
      <c r="AH234" s="59"/>
    </row>
    <row r="235" spans="1:34" ht="15">
      <c r="A235" s="8"/>
      <c r="B235" s="8"/>
      <c r="C235" s="8"/>
      <c r="D235" s="8"/>
      <c r="E235" s="8"/>
      <c r="F235" s="6"/>
      <c r="G235" s="6"/>
      <c r="H235" s="6"/>
      <c r="I235" s="6"/>
      <c r="J235" s="6"/>
      <c r="K235" s="6"/>
      <c r="L235" s="6"/>
      <c r="M235" s="6"/>
      <c r="N235" s="6"/>
      <c r="O235" s="6"/>
      <c r="P235" s="6"/>
      <c r="Q235" s="6"/>
      <c r="AD235" s="59"/>
      <c r="AE235" s="218"/>
      <c r="AF235" s="59"/>
      <c r="AG235" s="59"/>
      <c r="AH235" s="59"/>
    </row>
    <row r="236" spans="1:34" ht="15">
      <c r="A236" s="8"/>
      <c r="B236" s="8"/>
      <c r="C236" s="8"/>
      <c r="D236" s="8"/>
      <c r="E236" s="8"/>
      <c r="F236" s="6"/>
      <c r="G236" s="6"/>
      <c r="H236" s="6"/>
      <c r="I236" s="6"/>
      <c r="J236" s="6"/>
      <c r="K236" s="6"/>
      <c r="L236" s="6"/>
      <c r="M236" s="6"/>
      <c r="N236" s="6"/>
      <c r="O236" s="6"/>
      <c r="P236" s="6"/>
      <c r="Q236" s="6"/>
      <c r="AD236" s="59"/>
      <c r="AE236" s="218"/>
      <c r="AF236" s="59"/>
      <c r="AG236" s="59"/>
      <c r="AH236" s="59"/>
    </row>
    <row r="237" spans="1:34" ht="15">
      <c r="A237" s="8"/>
      <c r="B237" s="8"/>
      <c r="C237" s="8"/>
      <c r="D237" s="8"/>
      <c r="E237" s="8"/>
      <c r="F237" s="6"/>
      <c r="G237" s="6"/>
      <c r="H237" s="6"/>
      <c r="I237" s="6"/>
      <c r="J237" s="6"/>
      <c r="K237" s="6"/>
      <c r="L237" s="6"/>
      <c r="M237" s="6"/>
      <c r="N237" s="6"/>
      <c r="O237" s="6"/>
      <c r="P237" s="6"/>
      <c r="Q237" s="6"/>
      <c r="AD237" s="59"/>
      <c r="AE237" s="218"/>
      <c r="AF237" s="59"/>
      <c r="AG237" s="59"/>
      <c r="AH237" s="59"/>
    </row>
    <row r="238" spans="1:34" ht="15">
      <c r="A238" s="8"/>
      <c r="B238" s="8"/>
      <c r="C238" s="8"/>
      <c r="D238" s="8"/>
      <c r="E238" s="8"/>
      <c r="F238" s="6"/>
      <c r="G238" s="6"/>
      <c r="H238" s="6"/>
      <c r="I238" s="6"/>
      <c r="J238" s="6"/>
      <c r="K238" s="6"/>
      <c r="L238" s="6"/>
      <c r="M238" s="6"/>
      <c r="N238" s="6"/>
      <c r="O238" s="6"/>
      <c r="P238" s="6"/>
      <c r="Q238" s="6"/>
      <c r="AD238" s="59"/>
      <c r="AE238" s="218"/>
      <c r="AF238" s="59"/>
      <c r="AG238" s="59"/>
      <c r="AH238" s="59"/>
    </row>
    <row r="239" spans="1:34" ht="15">
      <c r="A239" s="8"/>
      <c r="B239" s="8"/>
      <c r="C239" s="8"/>
      <c r="D239" s="8"/>
      <c r="E239" s="8"/>
      <c r="F239" s="6"/>
      <c r="G239" s="6"/>
      <c r="H239" s="6"/>
      <c r="I239" s="6"/>
      <c r="J239" s="6"/>
      <c r="K239" s="6"/>
      <c r="L239" s="6"/>
      <c r="M239" s="6"/>
      <c r="N239" s="6"/>
      <c r="O239" s="6"/>
      <c r="P239" s="6"/>
      <c r="Q239" s="6"/>
      <c r="AD239" s="59"/>
      <c r="AE239" s="218"/>
      <c r="AF239" s="59"/>
      <c r="AG239" s="59"/>
      <c r="AH239" s="59"/>
    </row>
    <row r="240" spans="1:34" ht="15">
      <c r="A240" s="8"/>
      <c r="B240" s="8"/>
      <c r="C240" s="8"/>
      <c r="D240" s="8"/>
      <c r="E240" s="8"/>
      <c r="F240" s="6"/>
      <c r="G240" s="6"/>
      <c r="H240" s="6"/>
      <c r="I240" s="6"/>
      <c r="J240" s="6"/>
      <c r="K240" s="6"/>
      <c r="L240" s="6"/>
      <c r="M240" s="6"/>
      <c r="N240" s="6"/>
      <c r="O240" s="6"/>
      <c r="P240" s="6"/>
      <c r="Q240" s="6"/>
      <c r="AD240" s="59"/>
      <c r="AE240" s="218"/>
      <c r="AF240" s="59"/>
      <c r="AG240" s="59"/>
      <c r="AH240" s="59"/>
    </row>
    <row r="241" spans="1:34" ht="15">
      <c r="A241" s="8"/>
      <c r="B241" s="8"/>
      <c r="C241" s="8"/>
      <c r="D241" s="8"/>
      <c r="E241" s="8"/>
      <c r="F241" s="6"/>
      <c r="G241" s="6"/>
      <c r="H241" s="6"/>
      <c r="I241" s="6"/>
      <c r="J241" s="6"/>
      <c r="K241" s="6"/>
      <c r="L241" s="6"/>
      <c r="M241" s="6"/>
      <c r="N241" s="6"/>
      <c r="O241" s="6"/>
      <c r="P241" s="6"/>
      <c r="Q241" s="6"/>
      <c r="AD241" s="59"/>
      <c r="AE241" s="218"/>
      <c r="AF241" s="59"/>
      <c r="AG241" s="59"/>
      <c r="AH241" s="59"/>
    </row>
    <row r="242" spans="1:34" ht="15">
      <c r="A242" s="8"/>
      <c r="B242" s="8"/>
      <c r="C242" s="8"/>
      <c r="D242" s="8"/>
      <c r="E242" s="8"/>
      <c r="F242" s="6"/>
      <c r="G242" s="6"/>
      <c r="H242" s="6"/>
      <c r="I242" s="6"/>
      <c r="J242" s="6"/>
      <c r="K242" s="6"/>
      <c r="L242" s="6"/>
      <c r="M242" s="6"/>
      <c r="N242" s="6"/>
      <c r="O242" s="6"/>
      <c r="P242" s="6"/>
      <c r="Q242" s="6"/>
      <c r="AD242" s="59"/>
      <c r="AE242" s="218"/>
      <c r="AF242" s="59"/>
      <c r="AG242" s="59"/>
      <c r="AH242" s="59"/>
    </row>
    <row r="243" spans="1:34" ht="15">
      <c r="A243" s="8"/>
      <c r="B243" s="8"/>
      <c r="C243" s="8"/>
      <c r="D243" s="8"/>
      <c r="E243" s="8"/>
      <c r="F243" s="6"/>
      <c r="G243" s="6"/>
      <c r="H243" s="6"/>
      <c r="I243" s="6"/>
      <c r="J243" s="6"/>
      <c r="K243" s="6"/>
      <c r="L243" s="6"/>
      <c r="M243" s="6"/>
      <c r="N243" s="6"/>
      <c r="O243" s="6"/>
      <c r="P243" s="6"/>
      <c r="Q243" s="6"/>
      <c r="AD243" s="59"/>
      <c r="AE243" s="218"/>
      <c r="AF243" s="59"/>
      <c r="AG243" s="59"/>
      <c r="AH243" s="59"/>
    </row>
    <row r="244" spans="1:34" ht="15">
      <c r="A244" s="8"/>
      <c r="B244" s="8"/>
      <c r="C244" s="8"/>
      <c r="D244" s="8"/>
      <c r="E244" s="8"/>
      <c r="F244" s="6"/>
      <c r="G244" s="6"/>
      <c r="H244" s="6"/>
      <c r="I244" s="6"/>
      <c r="J244" s="6"/>
      <c r="K244" s="6"/>
      <c r="L244" s="6"/>
      <c r="M244" s="6"/>
      <c r="N244" s="6"/>
      <c r="O244" s="6"/>
      <c r="P244" s="6"/>
      <c r="Q244" s="6"/>
      <c r="AD244" s="59"/>
      <c r="AE244" s="218"/>
      <c r="AF244" s="59"/>
      <c r="AG244" s="59"/>
      <c r="AH244" s="59"/>
    </row>
    <row r="245" spans="1:34" ht="15">
      <c r="A245" s="8"/>
      <c r="B245" s="8"/>
      <c r="C245" s="8"/>
      <c r="D245" s="8"/>
      <c r="E245" s="8"/>
      <c r="F245" s="6"/>
      <c r="G245" s="6"/>
      <c r="H245" s="6"/>
      <c r="I245" s="6"/>
      <c r="J245" s="6"/>
      <c r="K245" s="6"/>
      <c r="L245" s="6"/>
      <c r="M245" s="6"/>
      <c r="N245" s="6"/>
      <c r="O245" s="6"/>
      <c r="P245" s="6"/>
      <c r="Q245" s="6"/>
      <c r="AD245" s="59"/>
      <c r="AE245" s="218"/>
      <c r="AF245" s="59"/>
      <c r="AG245" s="59"/>
      <c r="AH245" s="59"/>
    </row>
    <row r="246" spans="1:34" ht="15">
      <c r="A246" s="8"/>
      <c r="B246" s="8"/>
      <c r="C246" s="8"/>
      <c r="D246" s="8"/>
      <c r="E246" s="8"/>
      <c r="F246" s="6"/>
      <c r="G246" s="6"/>
      <c r="H246" s="6"/>
      <c r="I246" s="6"/>
      <c r="J246" s="6"/>
      <c r="K246" s="6"/>
      <c r="L246" s="6"/>
      <c r="M246" s="6"/>
      <c r="N246" s="6"/>
      <c r="O246" s="6"/>
      <c r="P246" s="6"/>
      <c r="Q246" s="6"/>
      <c r="AD246" s="59"/>
      <c r="AE246" s="218"/>
      <c r="AF246" s="59"/>
      <c r="AG246" s="59"/>
      <c r="AH246" s="59"/>
    </row>
    <row r="247" spans="1:34" ht="15">
      <c r="A247" s="8"/>
      <c r="B247" s="8"/>
      <c r="C247" s="8"/>
      <c r="D247" s="8"/>
      <c r="E247" s="8"/>
      <c r="F247" s="6"/>
      <c r="G247" s="6"/>
      <c r="H247" s="6"/>
      <c r="I247" s="6"/>
      <c r="J247" s="6"/>
      <c r="K247" s="6"/>
      <c r="L247" s="6"/>
      <c r="M247" s="6"/>
      <c r="N247" s="6"/>
      <c r="O247" s="6"/>
      <c r="P247" s="6"/>
      <c r="Q247" s="6"/>
      <c r="AD247" s="59"/>
      <c r="AE247" s="218"/>
      <c r="AF247" s="59"/>
      <c r="AG247" s="59"/>
      <c r="AH247" s="59"/>
    </row>
    <row r="248" spans="1:34" ht="15">
      <c r="A248" s="8"/>
      <c r="B248" s="8"/>
      <c r="C248" s="8"/>
      <c r="D248" s="8"/>
      <c r="E248" s="8"/>
      <c r="F248" s="6"/>
      <c r="G248" s="6"/>
      <c r="H248" s="6"/>
      <c r="I248" s="6"/>
      <c r="J248" s="6"/>
      <c r="K248" s="6"/>
      <c r="L248" s="6"/>
      <c r="M248" s="6"/>
      <c r="N248" s="6"/>
      <c r="O248" s="6"/>
      <c r="P248" s="6"/>
      <c r="Q248" s="6"/>
      <c r="AD248" s="59"/>
      <c r="AE248" s="218"/>
      <c r="AF248" s="59"/>
      <c r="AG248" s="59"/>
      <c r="AH248" s="59"/>
    </row>
    <row r="249" spans="1:34" ht="15">
      <c r="A249" s="8"/>
      <c r="B249" s="8"/>
      <c r="C249" s="8"/>
      <c r="D249" s="8"/>
      <c r="E249" s="8"/>
      <c r="F249" s="6"/>
      <c r="G249" s="6"/>
      <c r="H249" s="6"/>
      <c r="I249" s="6"/>
      <c r="J249" s="6"/>
      <c r="K249" s="6"/>
      <c r="L249" s="6"/>
      <c r="M249" s="6"/>
      <c r="N249" s="6"/>
      <c r="O249" s="6"/>
      <c r="P249" s="6"/>
      <c r="Q249" s="6"/>
      <c r="AD249" s="59"/>
      <c r="AE249" s="218"/>
      <c r="AF249" s="59"/>
      <c r="AG249" s="59"/>
      <c r="AH249" s="59"/>
    </row>
    <row r="250" spans="1:34" ht="15">
      <c r="A250" s="8"/>
      <c r="B250" s="8"/>
      <c r="C250" s="8"/>
      <c r="D250" s="8"/>
      <c r="E250" s="8"/>
      <c r="F250" s="6"/>
      <c r="G250" s="6"/>
      <c r="H250" s="6"/>
      <c r="I250" s="6"/>
      <c r="J250" s="6"/>
      <c r="K250" s="6"/>
      <c r="L250" s="6"/>
      <c r="M250" s="6"/>
      <c r="N250" s="6"/>
      <c r="O250" s="6"/>
      <c r="P250" s="6"/>
      <c r="Q250" s="6"/>
      <c r="AD250" s="59"/>
      <c r="AE250" s="218"/>
      <c r="AF250" s="59"/>
      <c r="AG250" s="59"/>
      <c r="AH250" s="59"/>
    </row>
    <row r="251" spans="1:34" ht="15">
      <c r="A251" s="8"/>
      <c r="B251" s="8"/>
      <c r="C251" s="8"/>
      <c r="D251" s="8"/>
      <c r="E251" s="8"/>
      <c r="F251" s="6"/>
      <c r="G251" s="6"/>
      <c r="H251" s="6"/>
      <c r="I251" s="6"/>
      <c r="J251" s="6"/>
      <c r="K251" s="6"/>
      <c r="L251" s="6"/>
      <c r="M251" s="6"/>
      <c r="N251" s="6"/>
      <c r="O251" s="6"/>
      <c r="P251" s="6"/>
      <c r="Q251" s="6"/>
      <c r="AD251" s="59"/>
      <c r="AE251" s="218"/>
      <c r="AF251" s="59"/>
      <c r="AG251" s="59"/>
      <c r="AH251" s="59"/>
    </row>
    <row r="252" spans="1:34" ht="15">
      <c r="A252" s="8"/>
      <c r="B252" s="8"/>
      <c r="C252" s="8"/>
      <c r="D252" s="8"/>
      <c r="E252" s="8"/>
      <c r="F252" s="6"/>
      <c r="G252" s="6"/>
      <c r="H252" s="6"/>
      <c r="I252" s="6"/>
      <c r="J252" s="6"/>
      <c r="K252" s="6"/>
      <c r="L252" s="6"/>
      <c r="M252" s="6"/>
      <c r="N252" s="6"/>
      <c r="O252" s="6"/>
      <c r="P252" s="6"/>
      <c r="Q252" s="6"/>
      <c r="AD252" s="59"/>
      <c r="AE252" s="218"/>
      <c r="AF252" s="59"/>
      <c r="AG252" s="59"/>
      <c r="AH252" s="59"/>
    </row>
    <row r="253" spans="1:34" ht="15">
      <c r="A253" s="8"/>
      <c r="B253" s="8"/>
      <c r="C253" s="8"/>
      <c r="D253" s="8"/>
      <c r="E253" s="8"/>
      <c r="F253" s="6"/>
      <c r="G253" s="6"/>
      <c r="H253" s="6"/>
      <c r="I253" s="6"/>
      <c r="J253" s="6"/>
      <c r="K253" s="6"/>
      <c r="L253" s="6"/>
      <c r="M253" s="6"/>
      <c r="N253" s="6"/>
      <c r="O253" s="6"/>
      <c r="P253" s="6"/>
      <c r="Q253" s="6"/>
      <c r="AD253" s="59"/>
      <c r="AE253" s="218"/>
      <c r="AF253" s="59"/>
      <c r="AG253" s="59"/>
      <c r="AH253" s="59"/>
    </row>
    <row r="254" spans="1:34" ht="15">
      <c r="A254" s="8"/>
      <c r="B254" s="8"/>
      <c r="C254" s="8"/>
      <c r="D254" s="8"/>
      <c r="E254" s="8"/>
      <c r="F254" s="6"/>
      <c r="G254" s="6"/>
      <c r="H254" s="6"/>
      <c r="I254" s="6"/>
      <c r="J254" s="6"/>
      <c r="K254" s="6"/>
      <c r="L254" s="6"/>
      <c r="M254" s="6"/>
      <c r="N254" s="6"/>
      <c r="O254" s="6"/>
      <c r="P254" s="6"/>
      <c r="Q254" s="6"/>
      <c r="AD254" s="59"/>
      <c r="AE254" s="218"/>
      <c r="AF254" s="59"/>
      <c r="AG254" s="59"/>
      <c r="AH254" s="59"/>
    </row>
    <row r="255" spans="1:34" ht="15">
      <c r="A255" s="8"/>
      <c r="B255" s="8"/>
      <c r="C255" s="8"/>
      <c r="D255" s="8"/>
      <c r="E255" s="8"/>
      <c r="F255" s="6"/>
      <c r="G255" s="6"/>
      <c r="H255" s="6"/>
      <c r="I255" s="6"/>
      <c r="J255" s="6"/>
      <c r="K255" s="6"/>
      <c r="L255" s="6"/>
      <c r="M255" s="6"/>
      <c r="N255" s="6"/>
      <c r="O255" s="6"/>
      <c r="P255" s="6"/>
      <c r="Q255" s="6"/>
      <c r="AD255" s="59"/>
      <c r="AE255" s="218"/>
      <c r="AF255" s="59"/>
      <c r="AG255" s="59"/>
      <c r="AH255" s="59"/>
    </row>
    <row r="256" spans="1:34" ht="15">
      <c r="A256" s="8"/>
      <c r="B256" s="8"/>
      <c r="C256" s="8"/>
      <c r="D256" s="8"/>
      <c r="E256" s="8"/>
      <c r="F256" s="6"/>
      <c r="G256" s="6"/>
      <c r="H256" s="6"/>
      <c r="I256" s="6"/>
      <c r="J256" s="6"/>
      <c r="K256" s="6"/>
      <c r="L256" s="6"/>
      <c r="M256" s="6"/>
      <c r="N256" s="6"/>
      <c r="O256" s="6"/>
      <c r="P256" s="6"/>
      <c r="Q256" s="6"/>
      <c r="AD256" s="59"/>
      <c r="AE256" s="218"/>
      <c r="AF256" s="59"/>
      <c r="AG256" s="59"/>
      <c r="AH256" s="59"/>
    </row>
    <row r="257" spans="1:34" ht="15">
      <c r="A257" s="8"/>
      <c r="B257" s="8"/>
      <c r="C257" s="8"/>
      <c r="D257" s="8"/>
      <c r="E257" s="8"/>
      <c r="F257" s="6"/>
      <c r="G257" s="6"/>
      <c r="H257" s="6"/>
      <c r="I257" s="6"/>
      <c r="J257" s="6"/>
      <c r="K257" s="6"/>
      <c r="L257" s="6"/>
      <c r="M257" s="6"/>
      <c r="N257" s="6"/>
      <c r="O257" s="6"/>
      <c r="P257" s="6"/>
      <c r="Q257" s="6"/>
      <c r="AD257" s="59"/>
      <c r="AE257" s="218"/>
      <c r="AF257" s="59"/>
      <c r="AG257" s="59"/>
      <c r="AH257" s="59"/>
    </row>
    <row r="258" spans="1:34" ht="15">
      <c r="A258" s="8"/>
      <c r="B258" s="8"/>
      <c r="C258" s="8"/>
      <c r="D258" s="8"/>
      <c r="E258" s="8"/>
      <c r="F258" s="6"/>
      <c r="G258" s="6"/>
      <c r="H258" s="6"/>
      <c r="I258" s="6"/>
      <c r="J258" s="6"/>
      <c r="K258" s="6"/>
      <c r="L258" s="6"/>
      <c r="M258" s="6"/>
      <c r="N258" s="6"/>
      <c r="O258" s="6"/>
      <c r="P258" s="6"/>
      <c r="Q258" s="6"/>
      <c r="AD258" s="59"/>
      <c r="AE258" s="218"/>
      <c r="AF258" s="59"/>
      <c r="AG258" s="59"/>
      <c r="AH258" s="59"/>
    </row>
    <row r="259" spans="1:34" ht="15">
      <c r="A259" s="8"/>
      <c r="B259" s="8"/>
      <c r="C259" s="8"/>
      <c r="D259" s="8"/>
      <c r="E259" s="8"/>
      <c r="F259" s="6"/>
      <c r="G259" s="6"/>
      <c r="H259" s="6"/>
      <c r="I259" s="6"/>
      <c r="J259" s="6"/>
      <c r="K259" s="6"/>
      <c r="L259" s="6"/>
      <c r="M259" s="6"/>
      <c r="N259" s="6"/>
      <c r="O259" s="6"/>
      <c r="P259" s="6"/>
      <c r="Q259" s="6"/>
      <c r="AD259" s="59"/>
      <c r="AE259" s="218"/>
      <c r="AF259" s="59"/>
      <c r="AG259" s="59"/>
      <c r="AH259" s="59"/>
    </row>
    <row r="260" spans="1:34" ht="15">
      <c r="A260" s="8"/>
      <c r="B260" s="8"/>
      <c r="C260" s="8"/>
      <c r="D260" s="8"/>
      <c r="E260" s="8"/>
      <c r="F260" s="6"/>
      <c r="G260" s="6"/>
      <c r="H260" s="6"/>
      <c r="I260" s="6"/>
      <c r="J260" s="6"/>
      <c r="K260" s="6"/>
      <c r="L260" s="6"/>
      <c r="M260" s="6"/>
      <c r="N260" s="6"/>
      <c r="O260" s="6"/>
      <c r="P260" s="6"/>
      <c r="Q260" s="6"/>
      <c r="AD260" s="59"/>
      <c r="AE260" s="218"/>
      <c r="AF260" s="59"/>
      <c r="AG260" s="59"/>
      <c r="AH260" s="59"/>
    </row>
    <row r="261" spans="1:34" ht="15">
      <c r="A261" s="8"/>
      <c r="B261" s="8"/>
      <c r="C261" s="8"/>
      <c r="D261" s="8"/>
      <c r="E261" s="8"/>
      <c r="F261" s="6"/>
      <c r="G261" s="6"/>
      <c r="H261" s="6"/>
      <c r="I261" s="6"/>
      <c r="J261" s="6"/>
      <c r="K261" s="6"/>
      <c r="L261" s="6"/>
      <c r="M261" s="6"/>
      <c r="N261" s="6"/>
      <c r="O261" s="6"/>
      <c r="P261" s="6"/>
      <c r="Q261" s="6"/>
      <c r="AD261" s="59"/>
      <c r="AE261" s="218"/>
      <c r="AF261" s="59"/>
      <c r="AG261" s="59"/>
      <c r="AH261" s="59"/>
    </row>
    <row r="262" spans="1:34" ht="15">
      <c r="A262" s="8"/>
      <c r="B262" s="8"/>
      <c r="C262" s="8"/>
      <c r="D262" s="8"/>
      <c r="E262" s="8"/>
      <c r="F262" s="6"/>
      <c r="G262" s="6"/>
      <c r="H262" s="6"/>
      <c r="I262" s="6"/>
      <c r="J262" s="6"/>
      <c r="K262" s="6"/>
      <c r="L262" s="6"/>
      <c r="M262" s="6"/>
      <c r="N262" s="6"/>
      <c r="O262" s="6"/>
      <c r="P262" s="6"/>
      <c r="Q262" s="6"/>
      <c r="AD262" s="59"/>
      <c r="AE262" s="218"/>
      <c r="AF262" s="59"/>
      <c r="AG262" s="59"/>
      <c r="AH262" s="59"/>
    </row>
    <row r="263" spans="1:34" ht="15">
      <c r="A263" s="8"/>
      <c r="B263" s="8"/>
      <c r="C263" s="8"/>
      <c r="D263" s="8"/>
      <c r="E263" s="8"/>
      <c r="F263" s="6"/>
      <c r="G263" s="6"/>
      <c r="H263" s="6"/>
      <c r="I263" s="6"/>
      <c r="J263" s="6"/>
      <c r="K263" s="6"/>
      <c r="L263" s="6"/>
      <c r="M263" s="6"/>
      <c r="N263" s="6"/>
      <c r="O263" s="6"/>
      <c r="P263" s="6"/>
      <c r="Q263" s="6"/>
      <c r="AD263" s="59"/>
      <c r="AE263" s="218"/>
      <c r="AF263" s="59"/>
      <c r="AG263" s="59"/>
      <c r="AH263" s="59"/>
    </row>
    <row r="264" spans="1:34" ht="15">
      <c r="A264" s="8"/>
      <c r="B264" s="8"/>
      <c r="C264" s="8"/>
      <c r="D264" s="8"/>
      <c r="E264" s="8"/>
      <c r="F264" s="6"/>
      <c r="G264" s="6"/>
      <c r="H264" s="6"/>
      <c r="I264" s="6"/>
      <c r="J264" s="6"/>
      <c r="K264" s="6"/>
      <c r="L264" s="6"/>
      <c r="M264" s="6"/>
      <c r="N264" s="6"/>
      <c r="O264" s="6"/>
      <c r="P264" s="6"/>
      <c r="Q264" s="6"/>
      <c r="AD264" s="59"/>
      <c r="AE264" s="218"/>
      <c r="AF264" s="59"/>
      <c r="AG264" s="59"/>
      <c r="AH264" s="59"/>
    </row>
    <row r="265" spans="1:34" ht="15">
      <c r="A265" s="8"/>
      <c r="B265" s="8"/>
      <c r="C265" s="8"/>
      <c r="D265" s="8"/>
      <c r="E265" s="8"/>
      <c r="F265" s="6"/>
      <c r="G265" s="6"/>
      <c r="H265" s="6"/>
      <c r="I265" s="6"/>
      <c r="J265" s="6"/>
      <c r="K265" s="6"/>
      <c r="L265" s="6"/>
      <c r="M265" s="6"/>
      <c r="N265" s="6"/>
      <c r="O265" s="6"/>
      <c r="P265" s="6"/>
      <c r="Q265" s="6"/>
      <c r="AD265" s="59"/>
      <c r="AE265" s="218"/>
      <c r="AF265" s="59"/>
      <c r="AG265" s="59"/>
      <c r="AH265" s="59"/>
    </row>
    <row r="266" spans="1:34" ht="15">
      <c r="A266" s="8"/>
      <c r="B266" s="8"/>
      <c r="C266" s="8"/>
      <c r="D266" s="8"/>
      <c r="E266" s="8"/>
      <c r="F266" s="6"/>
      <c r="G266" s="6"/>
      <c r="H266" s="6"/>
      <c r="I266" s="6"/>
      <c r="J266" s="6"/>
      <c r="K266" s="6"/>
      <c r="L266" s="6"/>
      <c r="M266" s="6"/>
      <c r="N266" s="6"/>
      <c r="O266" s="6"/>
      <c r="P266" s="6"/>
      <c r="Q266" s="6"/>
      <c r="AD266" s="59"/>
      <c r="AE266" s="218"/>
      <c r="AF266" s="59"/>
      <c r="AG266" s="59"/>
      <c r="AH266" s="59"/>
    </row>
    <row r="267" spans="1:34" ht="15">
      <c r="A267" s="8"/>
      <c r="B267" s="8"/>
      <c r="C267" s="8"/>
      <c r="D267" s="8"/>
      <c r="E267" s="8"/>
      <c r="F267" s="6"/>
      <c r="G267" s="6"/>
      <c r="H267" s="6"/>
      <c r="I267" s="6"/>
      <c r="J267" s="6"/>
      <c r="K267" s="6"/>
      <c r="L267" s="6"/>
      <c r="M267" s="6"/>
      <c r="N267" s="6"/>
      <c r="O267" s="6"/>
      <c r="P267" s="6"/>
      <c r="Q267" s="6"/>
      <c r="AD267" s="59"/>
      <c r="AE267" s="218"/>
      <c r="AF267" s="59"/>
      <c r="AG267" s="59"/>
      <c r="AH267" s="59"/>
    </row>
    <row r="268" spans="1:34" ht="15">
      <c r="A268" s="8"/>
      <c r="B268" s="8"/>
      <c r="C268" s="8"/>
      <c r="D268" s="8"/>
      <c r="E268" s="8"/>
      <c r="F268" s="6"/>
      <c r="G268" s="6"/>
      <c r="H268" s="6"/>
      <c r="I268" s="6"/>
      <c r="J268" s="6"/>
      <c r="K268" s="6"/>
      <c r="L268" s="6"/>
      <c r="M268" s="6"/>
      <c r="N268" s="6"/>
      <c r="O268" s="6"/>
      <c r="P268" s="6"/>
      <c r="Q268" s="6"/>
      <c r="AD268" s="59"/>
      <c r="AE268" s="218"/>
      <c r="AF268" s="59"/>
      <c r="AG268" s="59"/>
      <c r="AH268" s="59"/>
    </row>
    <row r="269" spans="1:34" ht="15">
      <c r="A269" s="8"/>
      <c r="B269" s="8"/>
      <c r="C269" s="8"/>
      <c r="D269" s="8"/>
      <c r="E269" s="8"/>
      <c r="F269" s="6"/>
      <c r="G269" s="6"/>
      <c r="H269" s="6"/>
      <c r="I269" s="6"/>
      <c r="J269" s="6"/>
      <c r="K269" s="6"/>
      <c r="L269" s="6"/>
      <c r="M269" s="6"/>
      <c r="N269" s="6"/>
      <c r="O269" s="6"/>
      <c r="P269" s="6"/>
      <c r="Q269" s="6"/>
      <c r="AD269" s="59"/>
      <c r="AE269" s="218"/>
      <c r="AF269" s="59"/>
      <c r="AG269" s="59"/>
      <c r="AH269" s="59"/>
    </row>
    <row r="270" spans="1:34" ht="15">
      <c r="A270" s="8"/>
      <c r="B270" s="8"/>
      <c r="C270" s="8"/>
      <c r="D270" s="8"/>
      <c r="E270" s="8"/>
      <c r="F270" s="6"/>
      <c r="G270" s="6"/>
      <c r="H270" s="6"/>
      <c r="I270" s="6"/>
      <c r="J270" s="6"/>
      <c r="K270" s="6"/>
      <c r="L270" s="6"/>
      <c r="M270" s="6"/>
      <c r="N270" s="6"/>
      <c r="O270" s="6"/>
      <c r="P270" s="6"/>
      <c r="Q270" s="6"/>
      <c r="AD270" s="59"/>
      <c r="AE270" s="218"/>
      <c r="AF270" s="59"/>
      <c r="AG270" s="59"/>
      <c r="AH270" s="59"/>
    </row>
    <row r="271" spans="1:34" ht="15">
      <c r="A271" s="8"/>
      <c r="B271" s="8"/>
      <c r="C271" s="8"/>
      <c r="D271" s="8"/>
      <c r="E271" s="8"/>
      <c r="F271" s="6"/>
      <c r="G271" s="6"/>
      <c r="H271" s="6"/>
      <c r="I271" s="6"/>
      <c r="J271" s="6"/>
      <c r="K271" s="6"/>
      <c r="L271" s="6"/>
      <c r="M271" s="6"/>
      <c r="N271" s="6"/>
      <c r="O271" s="6"/>
      <c r="P271" s="6"/>
      <c r="Q271" s="6"/>
      <c r="AD271" s="59"/>
      <c r="AE271" s="218"/>
      <c r="AF271" s="59"/>
      <c r="AG271" s="59"/>
      <c r="AH271" s="59"/>
    </row>
    <row r="272" spans="1:34" ht="15">
      <c r="A272" s="8"/>
      <c r="B272" s="8"/>
      <c r="C272" s="8"/>
      <c r="D272" s="8"/>
      <c r="E272" s="8"/>
      <c r="F272" s="6"/>
      <c r="G272" s="6"/>
      <c r="H272" s="6"/>
      <c r="I272" s="6"/>
      <c r="J272" s="6"/>
      <c r="K272" s="6"/>
      <c r="L272" s="6"/>
      <c r="M272" s="6"/>
      <c r="N272" s="6"/>
      <c r="O272" s="6"/>
      <c r="P272" s="6"/>
      <c r="Q272" s="6"/>
      <c r="AD272" s="59"/>
      <c r="AE272" s="218"/>
      <c r="AF272" s="59"/>
      <c r="AG272" s="59"/>
      <c r="AH272" s="59"/>
    </row>
    <row r="273" spans="1:34" ht="15">
      <c r="A273" s="8"/>
      <c r="B273" s="8"/>
      <c r="C273" s="8"/>
      <c r="D273" s="8"/>
      <c r="E273" s="8"/>
      <c r="F273" s="6"/>
      <c r="G273" s="6"/>
      <c r="H273" s="6"/>
      <c r="I273" s="6"/>
      <c r="J273" s="6"/>
      <c r="K273" s="6"/>
      <c r="L273" s="6"/>
      <c r="M273" s="6"/>
      <c r="N273" s="6"/>
      <c r="O273" s="6"/>
      <c r="P273" s="6"/>
      <c r="Q273" s="6"/>
      <c r="AD273" s="59"/>
      <c r="AE273" s="218"/>
      <c r="AF273" s="59"/>
      <c r="AG273" s="59"/>
      <c r="AH273" s="59"/>
    </row>
    <row r="274" spans="1:34" ht="15">
      <c r="A274" s="8"/>
      <c r="B274" s="8"/>
      <c r="C274" s="8"/>
      <c r="D274" s="8"/>
      <c r="E274" s="8"/>
      <c r="F274" s="6"/>
      <c r="G274" s="6"/>
      <c r="H274" s="6"/>
      <c r="I274" s="6"/>
      <c r="J274" s="6"/>
      <c r="K274" s="6"/>
      <c r="L274" s="6"/>
      <c r="M274" s="6"/>
      <c r="N274" s="6"/>
      <c r="O274" s="6"/>
      <c r="P274" s="6"/>
      <c r="Q274" s="6"/>
      <c r="AD274" s="59"/>
      <c r="AE274" s="218"/>
      <c r="AF274" s="59"/>
      <c r="AG274" s="59"/>
      <c r="AH274" s="59"/>
    </row>
    <row r="275" spans="1:34" ht="15">
      <c r="A275" s="8"/>
      <c r="B275" s="8"/>
      <c r="C275" s="8"/>
      <c r="D275" s="8"/>
      <c r="E275" s="8"/>
      <c r="F275" s="6"/>
      <c r="G275" s="6"/>
      <c r="H275" s="6"/>
      <c r="I275" s="6"/>
      <c r="J275" s="6"/>
      <c r="K275" s="6"/>
      <c r="L275" s="6"/>
      <c r="M275" s="6"/>
      <c r="N275" s="6"/>
      <c r="O275" s="6"/>
      <c r="P275" s="6"/>
      <c r="Q275" s="6"/>
      <c r="AD275" s="59"/>
      <c r="AE275" s="218"/>
      <c r="AF275" s="59"/>
      <c r="AG275" s="59"/>
      <c r="AH275" s="59"/>
    </row>
    <row r="276" spans="1:34" ht="15">
      <c r="A276" s="8"/>
      <c r="B276" s="8"/>
      <c r="C276" s="8"/>
      <c r="D276" s="8"/>
      <c r="E276" s="8"/>
      <c r="F276" s="6"/>
      <c r="G276" s="6"/>
      <c r="H276" s="6"/>
      <c r="I276" s="6"/>
      <c r="J276" s="6"/>
      <c r="K276" s="6"/>
      <c r="L276" s="6"/>
      <c r="M276" s="6"/>
      <c r="N276" s="6"/>
      <c r="O276" s="6"/>
      <c r="P276" s="6"/>
      <c r="Q276" s="6"/>
      <c r="AD276" s="59"/>
      <c r="AE276" s="218"/>
      <c r="AF276" s="59"/>
      <c r="AG276" s="59"/>
      <c r="AH276" s="59"/>
    </row>
    <row r="277" spans="1:34" ht="15">
      <c r="A277" s="8"/>
      <c r="B277" s="8"/>
      <c r="C277" s="8"/>
      <c r="D277" s="8"/>
      <c r="E277" s="8"/>
      <c r="F277" s="6"/>
      <c r="G277" s="6"/>
      <c r="H277" s="6"/>
      <c r="I277" s="6"/>
      <c r="J277" s="6"/>
      <c r="K277" s="6"/>
      <c r="L277" s="6"/>
      <c r="M277" s="6"/>
      <c r="N277" s="6"/>
      <c r="O277" s="6"/>
      <c r="P277" s="6"/>
      <c r="Q277" s="6"/>
      <c r="AD277" s="59"/>
      <c r="AE277" s="218"/>
      <c r="AF277" s="59"/>
      <c r="AG277" s="59"/>
      <c r="AH277" s="59"/>
    </row>
    <row r="278" spans="1:34" ht="15">
      <c r="A278" s="8"/>
      <c r="B278" s="8"/>
      <c r="C278" s="8"/>
      <c r="D278" s="8"/>
      <c r="E278" s="8"/>
      <c r="F278" s="6"/>
      <c r="G278" s="6"/>
      <c r="H278" s="6"/>
      <c r="I278" s="6"/>
      <c r="J278" s="6"/>
      <c r="K278" s="6"/>
      <c r="L278" s="6"/>
      <c r="M278" s="6"/>
      <c r="N278" s="6"/>
      <c r="O278" s="6"/>
      <c r="P278" s="6"/>
      <c r="Q278" s="6"/>
      <c r="AD278" s="59"/>
      <c r="AE278" s="218"/>
      <c r="AF278" s="59"/>
      <c r="AG278" s="59"/>
      <c r="AH278" s="59"/>
    </row>
    <row r="279" spans="1:34" ht="15">
      <c r="A279" s="8"/>
      <c r="B279" s="8"/>
      <c r="C279" s="8"/>
      <c r="D279" s="8"/>
      <c r="E279" s="8"/>
      <c r="F279" s="6"/>
      <c r="G279" s="6"/>
      <c r="H279" s="6"/>
      <c r="I279" s="6"/>
      <c r="J279" s="6"/>
      <c r="K279" s="6"/>
      <c r="L279" s="6"/>
      <c r="M279" s="6"/>
      <c r="N279" s="6"/>
      <c r="O279" s="6"/>
      <c r="P279" s="6"/>
      <c r="Q279" s="6"/>
      <c r="AD279" s="59"/>
      <c r="AE279" s="218"/>
      <c r="AF279" s="59"/>
      <c r="AG279" s="59"/>
      <c r="AH279" s="59"/>
    </row>
    <row r="280" spans="1:34" ht="15">
      <c r="A280" s="8"/>
      <c r="B280" s="8"/>
      <c r="C280" s="8"/>
      <c r="D280" s="8"/>
      <c r="E280" s="8"/>
      <c r="F280" s="6"/>
      <c r="G280" s="6"/>
      <c r="H280" s="6"/>
      <c r="I280" s="6"/>
      <c r="J280" s="6"/>
      <c r="K280" s="6"/>
      <c r="L280" s="6"/>
      <c r="M280" s="6"/>
      <c r="N280" s="6"/>
      <c r="O280" s="6"/>
      <c r="P280" s="6"/>
      <c r="Q280" s="6"/>
      <c r="AD280" s="59"/>
      <c r="AE280" s="218"/>
      <c r="AF280" s="59"/>
      <c r="AG280" s="59"/>
      <c r="AH280" s="59"/>
    </row>
    <row r="281" spans="1:34" ht="15">
      <c r="A281" s="8"/>
      <c r="B281" s="8"/>
      <c r="C281" s="8"/>
      <c r="D281" s="8"/>
      <c r="E281" s="8"/>
      <c r="F281" s="6"/>
      <c r="G281" s="6"/>
      <c r="H281" s="6"/>
      <c r="I281" s="6"/>
      <c r="J281" s="6"/>
      <c r="K281" s="6"/>
      <c r="L281" s="6"/>
      <c r="M281" s="6"/>
      <c r="N281" s="6"/>
      <c r="O281" s="6"/>
      <c r="P281" s="6"/>
      <c r="Q281" s="6"/>
      <c r="AD281" s="59"/>
      <c r="AE281" s="218"/>
      <c r="AF281" s="59"/>
      <c r="AG281" s="59"/>
      <c r="AH281" s="59"/>
    </row>
    <row r="282" spans="1:34" ht="15">
      <c r="A282" s="8"/>
      <c r="B282" s="8"/>
      <c r="C282" s="8"/>
      <c r="D282" s="8"/>
      <c r="E282" s="8"/>
      <c r="F282" s="6"/>
      <c r="G282" s="6"/>
      <c r="H282" s="6"/>
      <c r="I282" s="6"/>
      <c r="J282" s="6"/>
      <c r="K282" s="6"/>
      <c r="L282" s="6"/>
      <c r="M282" s="6"/>
      <c r="N282" s="6"/>
      <c r="O282" s="6"/>
      <c r="P282" s="6"/>
      <c r="Q282" s="6"/>
      <c r="AD282" s="59"/>
      <c r="AE282" s="218"/>
      <c r="AF282" s="59"/>
      <c r="AG282" s="59"/>
      <c r="AH282" s="59"/>
    </row>
    <row r="283" spans="1:34" ht="15">
      <c r="A283" s="8"/>
      <c r="B283" s="8"/>
      <c r="C283" s="8"/>
      <c r="D283" s="8"/>
      <c r="E283" s="8"/>
      <c r="F283" s="6"/>
      <c r="G283" s="6"/>
      <c r="H283" s="6"/>
      <c r="I283" s="6"/>
      <c r="J283" s="6"/>
      <c r="K283" s="6"/>
      <c r="L283" s="6"/>
      <c r="M283" s="6"/>
      <c r="N283" s="6"/>
      <c r="O283" s="6"/>
      <c r="P283" s="6"/>
      <c r="Q283" s="6"/>
      <c r="AD283" s="59"/>
      <c r="AE283" s="218"/>
      <c r="AF283" s="59"/>
      <c r="AG283" s="59"/>
      <c r="AH283" s="59"/>
    </row>
    <row r="284" spans="1:34" ht="15">
      <c r="A284" s="8"/>
      <c r="B284" s="8"/>
      <c r="C284" s="8"/>
      <c r="D284" s="8"/>
      <c r="E284" s="8"/>
      <c r="F284" s="6"/>
      <c r="G284" s="6"/>
      <c r="H284" s="6"/>
      <c r="I284" s="6"/>
      <c r="J284" s="6"/>
      <c r="K284" s="6"/>
      <c r="L284" s="6"/>
      <c r="M284" s="6"/>
      <c r="N284" s="6"/>
      <c r="O284" s="6"/>
      <c r="P284" s="6"/>
      <c r="Q284" s="6"/>
      <c r="AD284" s="59"/>
      <c r="AE284" s="218"/>
      <c r="AF284" s="59"/>
      <c r="AG284" s="59"/>
      <c r="AH284" s="59"/>
    </row>
    <row r="285" spans="1:34" ht="15">
      <c r="A285" s="8"/>
      <c r="B285" s="8"/>
      <c r="C285" s="8"/>
      <c r="D285" s="8"/>
      <c r="E285" s="8"/>
      <c r="F285" s="6"/>
      <c r="G285" s="6"/>
      <c r="H285" s="6"/>
      <c r="I285" s="6"/>
      <c r="J285" s="6"/>
      <c r="K285" s="6"/>
      <c r="L285" s="6"/>
      <c r="M285" s="6"/>
      <c r="N285" s="6"/>
      <c r="O285" s="6"/>
      <c r="P285" s="6"/>
      <c r="Q285" s="6"/>
      <c r="AD285" s="59"/>
      <c r="AE285" s="218"/>
      <c r="AF285" s="59"/>
      <c r="AG285" s="59"/>
      <c r="AH285" s="59"/>
    </row>
    <row r="286" spans="1:34" ht="15">
      <c r="A286" s="8"/>
      <c r="B286" s="8"/>
      <c r="C286" s="8"/>
      <c r="D286" s="8"/>
      <c r="E286" s="8"/>
      <c r="F286" s="6"/>
      <c r="G286" s="6"/>
      <c r="H286" s="6"/>
      <c r="I286" s="6"/>
      <c r="J286" s="6"/>
      <c r="K286" s="6"/>
      <c r="L286" s="6"/>
      <c r="M286" s="6"/>
      <c r="N286" s="6"/>
      <c r="O286" s="6"/>
      <c r="P286" s="6"/>
      <c r="Q286" s="6"/>
      <c r="AD286" s="59"/>
      <c r="AE286" s="218"/>
      <c r="AF286" s="59"/>
      <c r="AG286" s="59"/>
      <c r="AH286" s="59"/>
    </row>
    <row r="287" spans="1:34" ht="15">
      <c r="A287" s="8"/>
      <c r="B287" s="8"/>
      <c r="C287" s="8"/>
      <c r="D287" s="8"/>
      <c r="E287" s="8"/>
      <c r="F287" s="6"/>
      <c r="G287" s="6"/>
      <c r="H287" s="6"/>
      <c r="I287" s="6"/>
      <c r="J287" s="6"/>
      <c r="K287" s="6"/>
      <c r="L287" s="6"/>
      <c r="M287" s="6"/>
      <c r="N287" s="6"/>
      <c r="O287" s="6"/>
      <c r="P287" s="6"/>
      <c r="Q287" s="6"/>
      <c r="AD287" s="59"/>
      <c r="AE287" s="218"/>
      <c r="AF287" s="59"/>
      <c r="AG287" s="59"/>
      <c r="AH287" s="59"/>
    </row>
    <row r="288" spans="1:34" ht="15">
      <c r="A288" s="8"/>
      <c r="B288" s="8"/>
      <c r="C288" s="8"/>
      <c r="D288" s="8"/>
      <c r="E288" s="8"/>
      <c r="F288" s="6"/>
      <c r="G288" s="6"/>
      <c r="H288" s="6"/>
      <c r="I288" s="6"/>
      <c r="J288" s="6"/>
      <c r="K288" s="6"/>
      <c r="L288" s="6"/>
      <c r="M288" s="6"/>
      <c r="N288" s="6"/>
      <c r="O288" s="6"/>
      <c r="P288" s="6"/>
      <c r="Q288" s="6"/>
      <c r="AD288" s="59"/>
      <c r="AE288" s="218"/>
      <c r="AF288" s="59"/>
      <c r="AG288" s="59"/>
      <c r="AH288" s="59"/>
    </row>
    <row r="289" spans="1:34" ht="15">
      <c r="A289" s="8"/>
      <c r="B289" s="8"/>
      <c r="C289" s="8"/>
      <c r="D289" s="8"/>
      <c r="E289" s="8"/>
      <c r="F289" s="6"/>
      <c r="G289" s="6"/>
      <c r="H289" s="6"/>
      <c r="I289" s="6"/>
      <c r="J289" s="6"/>
      <c r="K289" s="6"/>
      <c r="L289" s="6"/>
      <c r="M289" s="6"/>
      <c r="N289" s="6"/>
      <c r="O289" s="6"/>
      <c r="P289" s="6"/>
      <c r="Q289" s="6"/>
      <c r="AD289" s="59"/>
      <c r="AE289" s="218"/>
      <c r="AF289" s="59"/>
      <c r="AG289" s="59"/>
      <c r="AH289" s="59"/>
    </row>
    <row r="290" spans="1:34" ht="15">
      <c r="A290" s="8"/>
      <c r="B290" s="8"/>
      <c r="C290" s="8"/>
      <c r="D290" s="8"/>
      <c r="E290" s="8"/>
      <c r="F290" s="6"/>
      <c r="G290" s="6"/>
      <c r="H290" s="6"/>
      <c r="I290" s="6"/>
      <c r="J290" s="6"/>
      <c r="K290" s="6"/>
      <c r="L290" s="6"/>
      <c r="M290" s="6"/>
      <c r="N290" s="6"/>
      <c r="O290" s="6"/>
      <c r="P290" s="6"/>
      <c r="Q290" s="6"/>
      <c r="AD290" s="59"/>
      <c r="AE290" s="218"/>
      <c r="AF290" s="59"/>
      <c r="AG290" s="59"/>
      <c r="AH290" s="59"/>
    </row>
    <row r="291" spans="1:34" ht="15">
      <c r="A291" s="8"/>
      <c r="B291" s="8"/>
      <c r="C291" s="8"/>
      <c r="D291" s="8"/>
      <c r="E291" s="8"/>
      <c r="F291" s="6"/>
      <c r="G291" s="6"/>
      <c r="H291" s="6"/>
      <c r="I291" s="6"/>
      <c r="J291" s="6"/>
      <c r="K291" s="6"/>
      <c r="L291" s="6"/>
      <c r="M291" s="6"/>
      <c r="N291" s="6"/>
      <c r="O291" s="6"/>
      <c r="P291" s="6"/>
      <c r="Q291" s="6"/>
      <c r="AD291" s="59"/>
      <c r="AE291" s="218"/>
      <c r="AF291" s="59"/>
      <c r="AG291" s="59"/>
      <c r="AH291" s="59"/>
    </row>
    <row r="292" spans="1:34" ht="15">
      <c r="A292" s="8"/>
      <c r="B292" s="8"/>
      <c r="C292" s="8"/>
      <c r="D292" s="8"/>
      <c r="E292" s="8"/>
      <c r="F292" s="6"/>
      <c r="G292" s="6"/>
      <c r="H292" s="6"/>
      <c r="I292" s="6"/>
      <c r="J292" s="6"/>
      <c r="K292" s="6"/>
      <c r="L292" s="6"/>
      <c r="M292" s="6"/>
      <c r="N292" s="6"/>
      <c r="O292" s="6"/>
      <c r="P292" s="6"/>
      <c r="Q292" s="6"/>
      <c r="AD292" s="59"/>
      <c r="AE292" s="218"/>
      <c r="AF292" s="59"/>
      <c r="AG292" s="59"/>
      <c r="AH292" s="59"/>
    </row>
    <row r="293" spans="1:34" ht="15">
      <c r="A293" s="8"/>
      <c r="B293" s="8"/>
      <c r="C293" s="8"/>
      <c r="D293" s="8"/>
      <c r="E293" s="8"/>
      <c r="F293" s="6"/>
      <c r="G293" s="6"/>
      <c r="H293" s="6"/>
      <c r="I293" s="6"/>
      <c r="J293" s="6"/>
      <c r="K293" s="6"/>
      <c r="L293" s="6"/>
      <c r="M293" s="6"/>
      <c r="N293" s="6"/>
      <c r="O293" s="6"/>
      <c r="P293" s="6"/>
      <c r="Q293" s="6"/>
      <c r="AD293" s="59"/>
      <c r="AE293" s="218"/>
      <c r="AF293" s="59"/>
      <c r="AG293" s="59"/>
      <c r="AH293" s="59"/>
    </row>
    <row r="294" spans="1:34" ht="15">
      <c r="A294" s="8"/>
      <c r="B294" s="8"/>
      <c r="C294" s="8"/>
      <c r="D294" s="8"/>
      <c r="E294" s="8"/>
      <c r="F294" s="6"/>
      <c r="G294" s="6"/>
      <c r="H294" s="6"/>
      <c r="I294" s="6"/>
      <c r="J294" s="6"/>
      <c r="K294" s="6"/>
      <c r="L294" s="6"/>
      <c r="M294" s="6"/>
      <c r="N294" s="6"/>
      <c r="O294" s="6"/>
      <c r="P294" s="6"/>
      <c r="Q294" s="6"/>
      <c r="AD294" s="59"/>
      <c r="AE294" s="218"/>
      <c r="AF294" s="59"/>
      <c r="AG294" s="59"/>
      <c r="AH294" s="59"/>
    </row>
    <row r="295" spans="1:34" ht="15">
      <c r="A295" s="8"/>
      <c r="B295" s="8"/>
      <c r="C295" s="8"/>
      <c r="D295" s="8"/>
      <c r="E295" s="8"/>
      <c r="F295" s="6"/>
      <c r="G295" s="6"/>
      <c r="H295" s="6"/>
      <c r="I295" s="6"/>
      <c r="J295" s="6"/>
      <c r="K295" s="6"/>
      <c r="L295" s="6"/>
      <c r="M295" s="6"/>
      <c r="N295" s="6"/>
      <c r="O295" s="6"/>
      <c r="P295" s="6"/>
      <c r="Q295" s="6"/>
      <c r="AD295" s="59"/>
      <c r="AE295" s="218"/>
      <c r="AF295" s="59"/>
      <c r="AG295" s="59"/>
      <c r="AH295" s="59"/>
    </row>
    <row r="296" spans="1:34" ht="15">
      <c r="A296" s="8"/>
      <c r="B296" s="8"/>
      <c r="C296" s="8"/>
      <c r="D296" s="8"/>
      <c r="E296" s="8"/>
      <c r="F296" s="6"/>
      <c r="G296" s="6"/>
      <c r="H296" s="6"/>
      <c r="I296" s="6"/>
      <c r="J296" s="6"/>
      <c r="K296" s="6"/>
      <c r="L296" s="6"/>
      <c r="M296" s="6"/>
      <c r="N296" s="6"/>
      <c r="O296" s="6"/>
      <c r="P296" s="6"/>
      <c r="Q296" s="6"/>
      <c r="AD296" s="59"/>
      <c r="AE296" s="218"/>
      <c r="AF296" s="59"/>
      <c r="AG296" s="59"/>
      <c r="AH296" s="59"/>
    </row>
    <row r="297" spans="1:34" ht="15">
      <c r="A297" s="8"/>
      <c r="B297" s="8"/>
      <c r="C297" s="8"/>
      <c r="D297" s="8"/>
      <c r="E297" s="8"/>
      <c r="F297" s="6"/>
      <c r="G297" s="6"/>
      <c r="H297" s="6"/>
      <c r="I297" s="6"/>
      <c r="J297" s="6"/>
      <c r="K297" s="6"/>
      <c r="L297" s="6"/>
      <c r="M297" s="6"/>
      <c r="N297" s="6"/>
      <c r="O297" s="6"/>
      <c r="P297" s="6"/>
      <c r="Q297" s="6"/>
      <c r="AD297" s="59"/>
      <c r="AE297" s="218"/>
      <c r="AF297" s="59"/>
      <c r="AG297" s="59"/>
      <c r="AH297" s="59"/>
    </row>
    <row r="298" spans="1:34" ht="15">
      <c r="A298" s="8"/>
      <c r="B298" s="8"/>
      <c r="C298" s="8"/>
      <c r="D298" s="8"/>
      <c r="E298" s="8"/>
      <c r="F298" s="6"/>
      <c r="G298" s="6"/>
      <c r="H298" s="6"/>
      <c r="I298" s="6"/>
      <c r="J298" s="6"/>
      <c r="K298" s="6"/>
      <c r="L298" s="6"/>
      <c r="M298" s="6"/>
      <c r="N298" s="6"/>
      <c r="O298" s="6"/>
      <c r="P298" s="6"/>
      <c r="Q298" s="6"/>
      <c r="AD298" s="59"/>
      <c r="AE298" s="218"/>
      <c r="AF298" s="59"/>
      <c r="AG298" s="59"/>
      <c r="AH298" s="59"/>
    </row>
    <row r="299" spans="1:34" ht="15">
      <c r="A299" s="8"/>
      <c r="B299" s="8"/>
      <c r="C299" s="8"/>
      <c r="D299" s="8"/>
      <c r="E299" s="8"/>
      <c r="F299" s="6"/>
      <c r="G299" s="6"/>
      <c r="H299" s="6"/>
      <c r="I299" s="6"/>
      <c r="J299" s="6"/>
      <c r="K299" s="6"/>
      <c r="L299" s="6"/>
      <c r="M299" s="6"/>
      <c r="N299" s="6"/>
      <c r="O299" s="6"/>
      <c r="P299" s="6"/>
      <c r="Q299" s="6"/>
      <c r="AD299" s="59"/>
      <c r="AE299" s="218"/>
      <c r="AF299" s="59"/>
      <c r="AG299" s="59"/>
      <c r="AH299" s="59"/>
    </row>
    <row r="300" spans="1:34" ht="15">
      <c r="A300" s="8"/>
      <c r="B300" s="8"/>
      <c r="C300" s="8"/>
      <c r="D300" s="8"/>
      <c r="E300" s="8"/>
      <c r="F300" s="6"/>
      <c r="G300" s="6"/>
      <c r="H300" s="6"/>
      <c r="I300" s="6"/>
      <c r="J300" s="6"/>
      <c r="K300" s="6"/>
      <c r="L300" s="6"/>
      <c r="M300" s="6"/>
      <c r="N300" s="6"/>
      <c r="O300" s="6"/>
      <c r="P300" s="6"/>
      <c r="Q300" s="6"/>
      <c r="AD300" s="59"/>
      <c r="AE300" s="218"/>
      <c r="AF300" s="59"/>
      <c r="AG300" s="59"/>
      <c r="AH300" s="59"/>
    </row>
    <row r="301" spans="1:34" ht="15">
      <c r="A301" s="8"/>
      <c r="B301" s="8"/>
      <c r="C301" s="8"/>
      <c r="D301" s="8"/>
      <c r="E301" s="8"/>
      <c r="F301" s="6"/>
      <c r="G301" s="6"/>
      <c r="H301" s="6"/>
      <c r="I301" s="6"/>
      <c r="J301" s="6"/>
      <c r="K301" s="6"/>
      <c r="L301" s="6"/>
      <c r="M301" s="6"/>
      <c r="N301" s="6"/>
      <c r="O301" s="6"/>
      <c r="P301" s="6"/>
      <c r="Q301" s="6"/>
      <c r="AD301" s="59"/>
      <c r="AE301" s="218"/>
      <c r="AF301" s="59"/>
      <c r="AG301" s="59"/>
      <c r="AH301" s="59"/>
    </row>
    <row r="302" spans="1:34" ht="15">
      <c r="A302" s="8"/>
      <c r="B302" s="8"/>
      <c r="C302" s="8"/>
      <c r="D302" s="8"/>
      <c r="E302" s="8"/>
      <c r="F302" s="6"/>
      <c r="G302" s="6"/>
      <c r="H302" s="6"/>
      <c r="I302" s="6"/>
      <c r="J302" s="6"/>
      <c r="K302" s="6"/>
      <c r="L302" s="6"/>
      <c r="M302" s="6"/>
      <c r="N302" s="6"/>
      <c r="O302" s="6"/>
      <c r="P302" s="6"/>
      <c r="Q302" s="6"/>
      <c r="AD302" s="59"/>
      <c r="AE302" s="218"/>
      <c r="AF302" s="59"/>
      <c r="AG302" s="59"/>
      <c r="AH302" s="59"/>
    </row>
    <row r="303" spans="1:34" ht="15">
      <c r="A303" s="8"/>
      <c r="B303" s="8"/>
      <c r="C303" s="8"/>
      <c r="D303" s="8"/>
      <c r="E303" s="8"/>
      <c r="F303" s="6"/>
      <c r="G303" s="6"/>
      <c r="H303" s="6"/>
      <c r="I303" s="6"/>
      <c r="J303" s="6"/>
      <c r="K303" s="6"/>
      <c r="L303" s="6"/>
      <c r="M303" s="6"/>
      <c r="N303" s="6"/>
      <c r="O303" s="6"/>
      <c r="P303" s="6"/>
      <c r="Q303" s="6"/>
      <c r="AD303" s="59"/>
      <c r="AE303" s="218"/>
      <c r="AF303" s="59"/>
      <c r="AG303" s="59"/>
      <c r="AH303" s="59"/>
    </row>
    <row r="304" spans="1:34" ht="15">
      <c r="A304" s="8"/>
      <c r="B304" s="8"/>
      <c r="C304" s="8"/>
      <c r="D304" s="8"/>
      <c r="E304" s="8"/>
      <c r="F304" s="6"/>
      <c r="G304" s="6"/>
      <c r="H304" s="6"/>
      <c r="I304" s="6"/>
      <c r="J304" s="6"/>
      <c r="K304" s="6"/>
      <c r="L304" s="6"/>
      <c r="M304" s="6"/>
      <c r="N304" s="6"/>
      <c r="O304" s="6"/>
      <c r="P304" s="6"/>
      <c r="Q304" s="6"/>
      <c r="AD304" s="59"/>
      <c r="AE304" s="218"/>
      <c r="AF304" s="59"/>
      <c r="AG304" s="59"/>
      <c r="AH304" s="59"/>
    </row>
    <row r="305" spans="1:34" ht="15">
      <c r="A305" s="8"/>
      <c r="B305" s="8"/>
      <c r="C305" s="8"/>
      <c r="D305" s="8"/>
      <c r="E305" s="8"/>
      <c r="F305" s="6"/>
      <c r="G305" s="6"/>
      <c r="H305" s="6"/>
      <c r="I305" s="6"/>
      <c r="J305" s="6"/>
      <c r="K305" s="6"/>
      <c r="L305" s="6"/>
      <c r="M305" s="6"/>
      <c r="N305" s="6"/>
      <c r="O305" s="6"/>
      <c r="P305" s="6"/>
      <c r="Q305" s="6"/>
      <c r="AD305" s="59"/>
      <c r="AE305" s="218"/>
      <c r="AF305" s="59"/>
      <c r="AG305" s="59"/>
      <c r="AH305" s="59"/>
    </row>
    <row r="306" spans="1:34" ht="15">
      <c r="A306" s="8"/>
      <c r="B306" s="8"/>
      <c r="C306" s="8"/>
      <c r="D306" s="8"/>
      <c r="E306" s="8"/>
      <c r="F306" s="6"/>
      <c r="G306" s="6"/>
      <c r="H306" s="6"/>
      <c r="I306" s="6"/>
      <c r="J306" s="6"/>
      <c r="K306" s="6"/>
      <c r="L306" s="6"/>
      <c r="M306" s="6"/>
      <c r="N306" s="6"/>
      <c r="O306" s="6"/>
      <c r="P306" s="6"/>
      <c r="Q306" s="6"/>
      <c r="AD306" s="59"/>
      <c r="AE306" s="218"/>
      <c r="AF306" s="59"/>
      <c r="AG306" s="59"/>
      <c r="AH306" s="59"/>
    </row>
    <row r="307" spans="1:34" ht="15">
      <c r="A307" s="8"/>
      <c r="B307" s="8"/>
      <c r="C307" s="8"/>
      <c r="D307" s="8"/>
      <c r="E307" s="8"/>
      <c r="F307" s="6"/>
      <c r="G307" s="6"/>
      <c r="H307" s="6"/>
      <c r="I307" s="6"/>
      <c r="J307" s="6"/>
      <c r="K307" s="6"/>
      <c r="L307" s="6"/>
      <c r="M307" s="6"/>
      <c r="N307" s="6"/>
      <c r="O307" s="6"/>
      <c r="P307" s="6"/>
      <c r="Q307" s="6"/>
      <c r="AD307" s="59"/>
      <c r="AE307" s="218"/>
      <c r="AF307" s="59"/>
      <c r="AG307" s="59"/>
      <c r="AH307" s="59"/>
    </row>
    <row r="308" spans="1:34" ht="15">
      <c r="A308" s="8"/>
      <c r="B308" s="8"/>
      <c r="C308" s="8"/>
      <c r="D308" s="8"/>
      <c r="E308" s="8"/>
      <c r="F308" s="6"/>
      <c r="G308" s="6"/>
      <c r="H308" s="6"/>
      <c r="I308" s="6"/>
      <c r="J308" s="6"/>
      <c r="K308" s="6"/>
      <c r="L308" s="6"/>
      <c r="M308" s="6"/>
      <c r="N308" s="6"/>
      <c r="O308" s="6"/>
      <c r="P308" s="6"/>
      <c r="Q308" s="6"/>
      <c r="AD308" s="59"/>
      <c r="AE308" s="218"/>
      <c r="AF308" s="59"/>
      <c r="AG308" s="59"/>
      <c r="AH308" s="59"/>
    </row>
    <row r="309" spans="1:34" ht="15">
      <c r="A309" s="8"/>
      <c r="B309" s="8"/>
      <c r="C309" s="8"/>
      <c r="D309" s="8"/>
      <c r="E309" s="8"/>
      <c r="F309" s="6"/>
      <c r="G309" s="6"/>
      <c r="H309" s="6"/>
      <c r="I309" s="6"/>
      <c r="J309" s="6"/>
      <c r="K309" s="6"/>
      <c r="L309" s="6"/>
      <c r="M309" s="6"/>
      <c r="N309" s="6"/>
      <c r="O309" s="6"/>
      <c r="P309" s="6"/>
      <c r="Q309" s="6"/>
      <c r="AD309" s="59"/>
      <c r="AE309" s="218"/>
      <c r="AF309" s="59"/>
      <c r="AG309" s="59"/>
      <c r="AH309" s="59"/>
    </row>
    <row r="310" spans="1:34" ht="15">
      <c r="A310" s="8"/>
      <c r="B310" s="8"/>
      <c r="C310" s="8"/>
      <c r="D310" s="8"/>
      <c r="E310" s="8"/>
      <c r="F310" s="6"/>
      <c r="G310" s="6"/>
      <c r="H310" s="6"/>
      <c r="I310" s="6"/>
      <c r="J310" s="6"/>
      <c r="K310" s="6"/>
      <c r="L310" s="6"/>
      <c r="M310" s="6"/>
      <c r="N310" s="6"/>
      <c r="O310" s="6"/>
      <c r="P310" s="6"/>
      <c r="Q310" s="6"/>
      <c r="AD310" s="59"/>
      <c r="AE310" s="218"/>
      <c r="AF310" s="59"/>
      <c r="AG310" s="59"/>
      <c r="AH310" s="59"/>
    </row>
    <row r="311" spans="1:34" ht="15">
      <c r="A311" s="8"/>
      <c r="B311" s="8"/>
      <c r="C311" s="8"/>
      <c r="D311" s="8"/>
      <c r="E311" s="8"/>
      <c r="F311" s="6"/>
      <c r="G311" s="6"/>
      <c r="H311" s="6"/>
      <c r="I311" s="6"/>
      <c r="J311" s="6"/>
      <c r="K311" s="6"/>
      <c r="L311" s="6"/>
      <c r="M311" s="6"/>
      <c r="N311" s="6"/>
      <c r="O311" s="6"/>
      <c r="P311" s="6"/>
      <c r="Q311" s="6"/>
      <c r="AD311" s="59"/>
      <c r="AE311" s="218"/>
      <c r="AF311" s="59"/>
      <c r="AG311" s="59"/>
      <c r="AH311" s="59"/>
    </row>
    <row r="312" spans="1:34" ht="15">
      <c r="A312" s="8"/>
      <c r="B312" s="8"/>
      <c r="C312" s="8"/>
      <c r="D312" s="8"/>
      <c r="E312" s="8"/>
      <c r="F312" s="6"/>
      <c r="G312" s="6"/>
      <c r="H312" s="6"/>
      <c r="I312" s="6"/>
      <c r="J312" s="6"/>
      <c r="K312" s="6"/>
      <c r="L312" s="6"/>
      <c r="M312" s="6"/>
      <c r="N312" s="6"/>
      <c r="O312" s="6"/>
      <c r="P312" s="6"/>
      <c r="Q312" s="6"/>
      <c r="AD312" s="59"/>
      <c r="AE312" s="218"/>
      <c r="AF312" s="59"/>
      <c r="AG312" s="59"/>
      <c r="AH312" s="59"/>
    </row>
    <row r="313" spans="1:34" ht="15">
      <c r="A313" s="8"/>
      <c r="B313" s="8"/>
      <c r="C313" s="8"/>
      <c r="D313" s="8"/>
      <c r="E313" s="8"/>
      <c r="F313" s="6"/>
      <c r="G313" s="6"/>
      <c r="H313" s="6"/>
      <c r="I313" s="6"/>
      <c r="J313" s="6"/>
      <c r="K313" s="6"/>
      <c r="L313" s="6"/>
      <c r="M313" s="6"/>
      <c r="N313" s="6"/>
      <c r="O313" s="6"/>
      <c r="P313" s="6"/>
      <c r="Q313" s="6"/>
      <c r="AD313" s="59"/>
      <c r="AE313" s="218"/>
      <c r="AF313" s="59"/>
      <c r="AG313" s="59"/>
      <c r="AH313" s="59"/>
    </row>
    <row r="314" spans="1:34" ht="15">
      <c r="A314" s="8"/>
      <c r="B314" s="8"/>
      <c r="C314" s="8"/>
      <c r="D314" s="8"/>
      <c r="E314" s="8"/>
      <c r="F314" s="6"/>
      <c r="G314" s="6"/>
      <c r="H314" s="6"/>
      <c r="I314" s="6"/>
      <c r="J314" s="6"/>
      <c r="K314" s="6"/>
      <c r="L314" s="6"/>
      <c r="M314" s="6"/>
      <c r="N314" s="6"/>
      <c r="O314" s="6"/>
      <c r="P314" s="6"/>
      <c r="Q314" s="6"/>
      <c r="AD314" s="59"/>
      <c r="AE314" s="218"/>
      <c r="AF314" s="59"/>
      <c r="AG314" s="59"/>
      <c r="AH314" s="59"/>
    </row>
    <row r="315" spans="1:34" ht="15">
      <c r="A315" s="8"/>
      <c r="B315" s="8"/>
      <c r="C315" s="8"/>
      <c r="D315" s="8"/>
      <c r="E315" s="8"/>
      <c r="F315" s="6"/>
      <c r="G315" s="6"/>
      <c r="H315" s="6"/>
      <c r="I315" s="6"/>
      <c r="J315" s="6"/>
      <c r="K315" s="6"/>
      <c r="L315" s="6"/>
      <c r="M315" s="6"/>
      <c r="N315" s="6"/>
      <c r="O315" s="6"/>
      <c r="P315" s="6"/>
      <c r="Q315" s="6"/>
      <c r="AD315" s="59"/>
      <c r="AE315" s="218"/>
      <c r="AF315" s="59"/>
      <c r="AG315" s="59"/>
      <c r="AH315" s="59"/>
    </row>
    <row r="316" spans="1:34" ht="15">
      <c r="A316" s="8"/>
      <c r="B316" s="8"/>
      <c r="C316" s="8"/>
      <c r="D316" s="8"/>
      <c r="E316" s="8"/>
      <c r="F316" s="6"/>
      <c r="G316" s="6"/>
      <c r="H316" s="6"/>
      <c r="I316" s="6"/>
      <c r="J316" s="6"/>
      <c r="K316" s="6"/>
      <c r="L316" s="6"/>
      <c r="M316" s="6"/>
      <c r="N316" s="6"/>
      <c r="O316" s="6"/>
      <c r="P316" s="6"/>
      <c r="Q316" s="6"/>
      <c r="AD316" s="59"/>
      <c r="AE316" s="218"/>
      <c r="AF316" s="59"/>
      <c r="AG316" s="59"/>
      <c r="AH316" s="59"/>
    </row>
    <row r="317" spans="1:34" ht="15">
      <c r="A317" s="8"/>
      <c r="B317" s="8"/>
      <c r="C317" s="8"/>
      <c r="D317" s="8"/>
      <c r="E317" s="8"/>
      <c r="F317" s="6"/>
      <c r="G317" s="6"/>
      <c r="H317" s="6"/>
      <c r="I317" s="6"/>
      <c r="J317" s="6"/>
      <c r="K317" s="6"/>
      <c r="L317" s="6"/>
      <c r="M317" s="6"/>
      <c r="N317" s="6"/>
      <c r="O317" s="6"/>
      <c r="P317" s="6"/>
      <c r="Q317" s="6"/>
      <c r="AD317" s="59"/>
      <c r="AE317" s="218"/>
      <c r="AF317" s="59"/>
      <c r="AG317" s="59"/>
      <c r="AH317" s="59"/>
    </row>
    <row r="318" spans="1:34" ht="15">
      <c r="A318" s="8"/>
      <c r="B318" s="8"/>
      <c r="C318" s="8"/>
      <c r="D318" s="8"/>
      <c r="E318" s="8"/>
      <c r="F318" s="6"/>
      <c r="G318" s="6"/>
      <c r="H318" s="6"/>
      <c r="I318" s="6"/>
      <c r="J318" s="6"/>
      <c r="K318" s="6"/>
      <c r="L318" s="6"/>
      <c r="M318" s="6"/>
      <c r="N318" s="6"/>
      <c r="O318" s="6"/>
      <c r="P318" s="6"/>
      <c r="Q318" s="6"/>
      <c r="AD318" s="59"/>
      <c r="AE318" s="218"/>
      <c r="AF318" s="59"/>
      <c r="AG318" s="59"/>
      <c r="AH318" s="59"/>
    </row>
    <row r="319" spans="1:34" ht="15">
      <c r="A319" s="8"/>
      <c r="B319" s="8"/>
      <c r="C319" s="8"/>
      <c r="D319" s="8"/>
      <c r="E319" s="8"/>
      <c r="F319" s="6"/>
      <c r="G319" s="6"/>
      <c r="H319" s="6"/>
      <c r="I319" s="6"/>
      <c r="J319" s="6"/>
      <c r="K319" s="6"/>
      <c r="L319" s="6"/>
      <c r="M319" s="6"/>
      <c r="N319" s="6"/>
      <c r="O319" s="6"/>
      <c r="P319" s="6"/>
      <c r="Q319" s="6"/>
      <c r="AD319" s="59"/>
      <c r="AE319" s="218"/>
      <c r="AF319" s="59"/>
      <c r="AG319" s="59"/>
      <c r="AH319" s="59"/>
    </row>
    <row r="320" spans="1:34" ht="15">
      <c r="A320" s="8"/>
      <c r="B320" s="8"/>
      <c r="C320" s="8"/>
      <c r="D320" s="8"/>
      <c r="E320" s="8"/>
      <c r="F320" s="6"/>
      <c r="G320" s="6"/>
      <c r="H320" s="6"/>
      <c r="I320" s="6"/>
      <c r="J320" s="6"/>
      <c r="K320" s="6"/>
      <c r="L320" s="6"/>
      <c r="M320" s="6"/>
      <c r="N320" s="6"/>
      <c r="O320" s="6"/>
      <c r="P320" s="6"/>
      <c r="Q320" s="6"/>
      <c r="AD320" s="59"/>
      <c r="AE320" s="218"/>
      <c r="AF320" s="59"/>
      <c r="AG320" s="59"/>
      <c r="AH320" s="59"/>
    </row>
    <row r="321" spans="1:34" ht="15">
      <c r="A321" s="8"/>
      <c r="B321" s="8"/>
      <c r="C321" s="8"/>
      <c r="D321" s="8"/>
      <c r="E321" s="8"/>
      <c r="F321" s="6"/>
      <c r="G321" s="6"/>
      <c r="H321" s="6"/>
      <c r="I321" s="6"/>
      <c r="J321" s="6"/>
      <c r="K321" s="6"/>
      <c r="L321" s="6"/>
      <c r="M321" s="6"/>
      <c r="N321" s="6"/>
      <c r="O321" s="6"/>
      <c r="P321" s="6"/>
      <c r="Q321" s="6"/>
      <c r="AD321" s="59"/>
      <c r="AE321" s="218"/>
      <c r="AF321" s="59"/>
      <c r="AG321" s="59"/>
      <c r="AH321" s="59"/>
    </row>
    <row r="322" spans="1:34" ht="15">
      <c r="A322" s="8"/>
      <c r="B322" s="8"/>
      <c r="C322" s="8"/>
      <c r="D322" s="8"/>
      <c r="E322" s="8"/>
      <c r="F322" s="6"/>
      <c r="G322" s="6"/>
      <c r="H322" s="6"/>
      <c r="I322" s="6"/>
      <c r="J322" s="6"/>
      <c r="K322" s="6"/>
      <c r="L322" s="6"/>
      <c r="M322" s="6"/>
      <c r="N322" s="6"/>
      <c r="O322" s="6"/>
      <c r="P322" s="6"/>
      <c r="Q322" s="6"/>
      <c r="AD322" s="59"/>
      <c r="AE322" s="218"/>
      <c r="AF322" s="59"/>
      <c r="AG322" s="59"/>
      <c r="AH322" s="59"/>
    </row>
    <row r="323" spans="1:34" ht="15">
      <c r="A323" s="8"/>
      <c r="B323" s="8"/>
      <c r="C323" s="8"/>
      <c r="D323" s="8"/>
      <c r="E323" s="8"/>
      <c r="F323" s="6"/>
      <c r="G323" s="6"/>
      <c r="H323" s="6"/>
      <c r="I323" s="6"/>
      <c r="J323" s="6"/>
      <c r="K323" s="6"/>
      <c r="L323" s="6"/>
      <c r="M323" s="6"/>
      <c r="N323" s="6"/>
      <c r="O323" s="6"/>
      <c r="P323" s="6"/>
      <c r="Q323" s="6"/>
      <c r="AD323" s="59"/>
      <c r="AE323" s="218"/>
      <c r="AF323" s="59"/>
      <c r="AG323" s="59"/>
      <c r="AH323" s="59"/>
    </row>
    <row r="324" spans="1:34" ht="15">
      <c r="A324" s="8"/>
      <c r="B324" s="8"/>
      <c r="C324" s="8"/>
      <c r="D324" s="8"/>
      <c r="E324" s="8"/>
      <c r="F324" s="6"/>
      <c r="G324" s="6"/>
      <c r="H324" s="6"/>
      <c r="I324" s="6"/>
      <c r="J324" s="6"/>
      <c r="K324" s="6"/>
      <c r="L324" s="6"/>
      <c r="M324" s="6"/>
      <c r="N324" s="6"/>
      <c r="O324" s="6"/>
      <c r="P324" s="6"/>
      <c r="Q324" s="6"/>
      <c r="AD324" s="59"/>
      <c r="AE324" s="218"/>
      <c r="AF324" s="59"/>
      <c r="AG324" s="59"/>
      <c r="AH324" s="59"/>
    </row>
    <row r="325" spans="1:34" ht="15">
      <c r="A325" s="8"/>
      <c r="B325" s="8"/>
      <c r="C325" s="8"/>
      <c r="D325" s="8"/>
      <c r="E325" s="8"/>
      <c r="F325" s="6"/>
      <c r="G325" s="6"/>
      <c r="H325" s="6"/>
      <c r="I325" s="6"/>
      <c r="J325" s="6"/>
      <c r="K325" s="6"/>
      <c r="L325" s="6"/>
      <c r="M325" s="6"/>
      <c r="N325" s="6"/>
      <c r="O325" s="6"/>
      <c r="P325" s="6"/>
      <c r="Q325" s="6"/>
      <c r="AD325" s="59"/>
      <c r="AE325" s="218"/>
      <c r="AF325" s="59"/>
      <c r="AG325" s="59"/>
      <c r="AH325" s="59"/>
    </row>
    <row r="326" spans="1:34" ht="15">
      <c r="A326" s="8"/>
      <c r="B326" s="8"/>
      <c r="C326" s="8"/>
      <c r="D326" s="8"/>
      <c r="E326" s="8"/>
      <c r="F326" s="6"/>
      <c r="G326" s="6"/>
      <c r="H326" s="6"/>
      <c r="I326" s="6"/>
      <c r="J326" s="6"/>
      <c r="K326" s="6"/>
      <c r="L326" s="6"/>
      <c r="M326" s="6"/>
      <c r="N326" s="6"/>
      <c r="O326" s="6"/>
      <c r="P326" s="6"/>
      <c r="Q326" s="6"/>
      <c r="AD326" s="59"/>
      <c r="AE326" s="218"/>
      <c r="AF326" s="59"/>
      <c r="AG326" s="59"/>
      <c r="AH326" s="59"/>
    </row>
    <row r="327" spans="1:34" ht="15">
      <c r="A327" s="8"/>
      <c r="B327" s="8"/>
      <c r="C327" s="8"/>
      <c r="D327" s="8"/>
      <c r="E327" s="8"/>
      <c r="F327" s="6"/>
      <c r="G327" s="6"/>
      <c r="H327" s="6"/>
      <c r="I327" s="6"/>
      <c r="J327" s="6"/>
      <c r="K327" s="6"/>
      <c r="L327" s="6"/>
      <c r="M327" s="6"/>
      <c r="N327" s="6"/>
      <c r="O327" s="6"/>
      <c r="P327" s="6"/>
      <c r="Q327" s="6"/>
      <c r="AD327" s="59"/>
      <c r="AE327" s="218"/>
      <c r="AF327" s="59"/>
      <c r="AG327" s="59"/>
      <c r="AH327" s="59"/>
    </row>
    <row r="328" spans="1:34" ht="15">
      <c r="A328" s="8"/>
      <c r="B328" s="8"/>
      <c r="C328" s="8"/>
      <c r="D328" s="8"/>
      <c r="E328" s="8"/>
      <c r="F328" s="6"/>
      <c r="G328" s="6"/>
      <c r="H328" s="6"/>
      <c r="I328" s="6"/>
      <c r="J328" s="6"/>
      <c r="K328" s="6"/>
      <c r="L328" s="6"/>
      <c r="M328" s="6"/>
      <c r="N328" s="6"/>
      <c r="O328" s="6"/>
      <c r="P328" s="6"/>
      <c r="Q328" s="6"/>
      <c r="AD328" s="59"/>
      <c r="AE328" s="218"/>
      <c r="AF328" s="59"/>
      <c r="AG328" s="59"/>
      <c r="AH328" s="59"/>
    </row>
    <row r="329" spans="1:34" ht="15">
      <c r="A329" s="8"/>
      <c r="B329" s="8"/>
      <c r="C329" s="8"/>
      <c r="D329" s="8"/>
      <c r="E329" s="8"/>
      <c r="F329" s="6"/>
      <c r="G329" s="6"/>
      <c r="H329" s="6"/>
      <c r="I329" s="6"/>
      <c r="J329" s="6"/>
      <c r="K329" s="6"/>
      <c r="L329" s="6"/>
      <c r="M329" s="6"/>
      <c r="N329" s="6"/>
      <c r="O329" s="6"/>
      <c r="P329" s="6"/>
      <c r="Q329" s="6"/>
      <c r="AD329" s="59"/>
      <c r="AE329" s="218"/>
      <c r="AF329" s="59"/>
      <c r="AG329" s="59"/>
      <c r="AH329" s="59"/>
    </row>
    <row r="330" spans="1:34" ht="15">
      <c r="A330" s="8"/>
      <c r="B330" s="8"/>
      <c r="C330" s="8"/>
      <c r="D330" s="8"/>
      <c r="E330" s="8"/>
      <c r="F330" s="6"/>
      <c r="G330" s="6"/>
      <c r="H330" s="6"/>
      <c r="I330" s="6"/>
      <c r="J330" s="6"/>
      <c r="K330" s="6"/>
      <c r="L330" s="6"/>
      <c r="M330" s="6"/>
      <c r="N330" s="6"/>
      <c r="O330" s="6"/>
      <c r="P330" s="6"/>
      <c r="Q330" s="6"/>
      <c r="AD330" s="59"/>
      <c r="AE330" s="218"/>
      <c r="AF330" s="59"/>
      <c r="AG330" s="59"/>
      <c r="AH330" s="59"/>
    </row>
    <row r="331" spans="1:34" ht="15">
      <c r="A331" s="8"/>
      <c r="B331" s="8"/>
      <c r="C331" s="8"/>
      <c r="D331" s="8"/>
      <c r="E331" s="8"/>
      <c r="F331" s="6"/>
      <c r="G331" s="6"/>
      <c r="H331" s="6"/>
      <c r="I331" s="6"/>
      <c r="J331" s="6"/>
      <c r="K331" s="6"/>
      <c r="L331" s="6"/>
      <c r="M331" s="6"/>
      <c r="N331" s="6"/>
      <c r="O331" s="6"/>
      <c r="P331" s="6"/>
      <c r="Q331" s="6"/>
      <c r="AD331" s="59"/>
      <c r="AE331" s="218"/>
      <c r="AF331" s="59"/>
      <c r="AG331" s="59"/>
      <c r="AH331" s="59"/>
    </row>
    <row r="332" spans="1:34" ht="15">
      <c r="A332" s="8"/>
      <c r="B332" s="8"/>
      <c r="C332" s="8"/>
      <c r="D332" s="8"/>
      <c r="E332" s="8"/>
      <c r="F332" s="6"/>
      <c r="G332" s="6"/>
      <c r="H332" s="6"/>
      <c r="I332" s="6"/>
      <c r="J332" s="6"/>
      <c r="K332" s="6"/>
      <c r="L332" s="6"/>
      <c r="M332" s="6"/>
      <c r="N332" s="6"/>
      <c r="O332" s="6"/>
      <c r="P332" s="6"/>
      <c r="Q332" s="6"/>
      <c r="AD332" s="59"/>
      <c r="AE332" s="218"/>
      <c r="AF332" s="59"/>
      <c r="AG332" s="59"/>
      <c r="AH332" s="59"/>
    </row>
    <row r="333" spans="1:34" ht="15">
      <c r="A333" s="8"/>
      <c r="B333" s="8"/>
      <c r="C333" s="8"/>
      <c r="D333" s="8"/>
      <c r="E333" s="8"/>
      <c r="F333" s="6"/>
      <c r="G333" s="6"/>
      <c r="H333" s="6"/>
      <c r="I333" s="6"/>
      <c r="J333" s="6"/>
      <c r="K333" s="6"/>
      <c r="L333" s="6"/>
      <c r="M333" s="6"/>
      <c r="N333" s="6"/>
      <c r="O333" s="6"/>
      <c r="P333" s="6"/>
      <c r="Q333" s="6"/>
      <c r="AD333" s="59"/>
      <c r="AE333" s="218"/>
      <c r="AF333" s="59"/>
      <c r="AG333" s="59"/>
      <c r="AH333" s="59"/>
    </row>
    <row r="334" spans="1:34" ht="15">
      <c r="A334" s="8"/>
      <c r="B334" s="8"/>
      <c r="C334" s="8"/>
      <c r="D334" s="8"/>
      <c r="E334" s="8"/>
      <c r="F334" s="6"/>
      <c r="G334" s="6"/>
      <c r="H334" s="6"/>
      <c r="I334" s="6"/>
      <c r="J334" s="6"/>
      <c r="K334" s="6"/>
      <c r="L334" s="6"/>
      <c r="M334" s="6"/>
      <c r="N334" s="6"/>
      <c r="O334" s="6"/>
      <c r="P334" s="6"/>
      <c r="Q334" s="6"/>
      <c r="AD334" s="59"/>
      <c r="AE334" s="218"/>
      <c r="AF334" s="59"/>
      <c r="AG334" s="59"/>
      <c r="AH334" s="59"/>
    </row>
    <row r="335" spans="1:34" ht="15">
      <c r="A335" s="8"/>
      <c r="B335" s="8"/>
      <c r="C335" s="8"/>
      <c r="D335" s="8"/>
      <c r="E335" s="8"/>
      <c r="F335" s="6"/>
      <c r="G335" s="6"/>
      <c r="H335" s="6"/>
      <c r="I335" s="6"/>
      <c r="J335" s="6"/>
      <c r="K335" s="6"/>
      <c r="L335" s="6"/>
      <c r="M335" s="6"/>
      <c r="N335" s="6"/>
      <c r="O335" s="6"/>
      <c r="P335" s="6"/>
      <c r="Q335" s="6"/>
      <c r="AD335" s="59"/>
      <c r="AE335" s="218"/>
      <c r="AF335" s="59"/>
      <c r="AG335" s="59"/>
      <c r="AH335" s="59"/>
    </row>
    <row r="336" spans="1:34" ht="15">
      <c r="A336" s="8"/>
      <c r="B336" s="8"/>
      <c r="C336" s="8"/>
      <c r="D336" s="8"/>
      <c r="E336" s="8"/>
      <c r="F336" s="6"/>
      <c r="G336" s="6"/>
      <c r="H336" s="6"/>
      <c r="I336" s="6"/>
      <c r="J336" s="6"/>
      <c r="K336" s="6"/>
      <c r="L336" s="6"/>
      <c r="M336" s="6"/>
      <c r="N336" s="6"/>
      <c r="O336" s="6"/>
      <c r="P336" s="6"/>
      <c r="Q336" s="6"/>
      <c r="AD336" s="59"/>
      <c r="AE336" s="218"/>
      <c r="AF336" s="59"/>
      <c r="AG336" s="59"/>
      <c r="AH336" s="59"/>
    </row>
    <row r="337" spans="1:34" ht="15">
      <c r="A337" s="8"/>
      <c r="B337" s="8"/>
      <c r="C337" s="8"/>
      <c r="D337" s="8"/>
      <c r="E337" s="8"/>
      <c r="F337" s="6"/>
      <c r="G337" s="6"/>
      <c r="H337" s="6"/>
      <c r="I337" s="6"/>
      <c r="J337" s="6"/>
      <c r="K337" s="6"/>
      <c r="L337" s="6"/>
      <c r="M337" s="6"/>
      <c r="N337" s="6"/>
      <c r="O337" s="6"/>
      <c r="P337" s="6"/>
      <c r="Q337" s="6"/>
      <c r="AD337" s="59"/>
      <c r="AE337" s="218"/>
      <c r="AF337" s="59"/>
      <c r="AG337" s="59"/>
      <c r="AH337" s="59"/>
    </row>
    <row r="338" spans="1:34" ht="15">
      <c r="A338" s="8"/>
      <c r="B338" s="8"/>
      <c r="C338" s="8"/>
      <c r="D338" s="8"/>
      <c r="E338" s="8"/>
      <c r="F338" s="6"/>
      <c r="G338" s="6"/>
      <c r="H338" s="6"/>
      <c r="I338" s="6"/>
      <c r="J338" s="6"/>
      <c r="K338" s="6"/>
      <c r="L338" s="6"/>
      <c r="M338" s="6"/>
      <c r="N338" s="6"/>
      <c r="O338" s="6"/>
      <c r="P338" s="6"/>
      <c r="Q338" s="6"/>
      <c r="AD338" s="59"/>
      <c r="AE338" s="218"/>
      <c r="AF338" s="59"/>
      <c r="AG338" s="59"/>
      <c r="AH338" s="59"/>
    </row>
    <row r="339" spans="1:34" ht="15">
      <c r="A339" s="8"/>
      <c r="B339" s="8"/>
      <c r="C339" s="8"/>
      <c r="D339" s="8"/>
      <c r="E339" s="8"/>
      <c r="F339" s="6"/>
      <c r="G339" s="6"/>
      <c r="H339" s="6"/>
      <c r="I339" s="6"/>
      <c r="J339" s="6"/>
      <c r="K339" s="6"/>
      <c r="L339" s="6"/>
      <c r="M339" s="6"/>
      <c r="N339" s="6"/>
      <c r="O339" s="6"/>
      <c r="P339" s="6"/>
      <c r="Q339" s="6"/>
      <c r="AD339" s="59"/>
      <c r="AE339" s="218"/>
      <c r="AF339" s="59"/>
      <c r="AG339" s="59"/>
      <c r="AH339" s="59"/>
    </row>
    <row r="340" spans="1:34" ht="15">
      <c r="A340" s="8"/>
      <c r="B340" s="8"/>
      <c r="C340" s="8"/>
      <c r="D340" s="8"/>
      <c r="E340" s="8"/>
      <c r="F340" s="6"/>
      <c r="G340" s="6"/>
      <c r="H340" s="6"/>
      <c r="I340" s="6"/>
      <c r="J340" s="6"/>
      <c r="K340" s="6"/>
      <c r="L340" s="6"/>
      <c r="M340" s="6"/>
      <c r="N340" s="6"/>
      <c r="O340" s="6"/>
      <c r="P340" s="6"/>
      <c r="Q340" s="6"/>
      <c r="AD340" s="59"/>
      <c r="AE340" s="218"/>
      <c r="AF340" s="59"/>
      <c r="AG340" s="59"/>
      <c r="AH340" s="59"/>
    </row>
    <row r="341" spans="1:34" ht="15">
      <c r="A341" s="8"/>
      <c r="B341" s="8"/>
      <c r="C341" s="8"/>
      <c r="D341" s="8"/>
      <c r="E341" s="8"/>
      <c r="F341" s="6"/>
      <c r="G341" s="6"/>
      <c r="H341" s="6"/>
      <c r="I341" s="6"/>
      <c r="J341" s="6"/>
      <c r="K341" s="6"/>
      <c r="L341" s="6"/>
      <c r="M341" s="6"/>
      <c r="N341" s="6"/>
      <c r="O341" s="6"/>
      <c r="P341" s="6"/>
      <c r="Q341" s="6"/>
      <c r="AD341" s="59"/>
      <c r="AE341" s="218"/>
      <c r="AF341" s="59"/>
      <c r="AG341" s="59"/>
      <c r="AH341" s="59"/>
    </row>
    <row r="342" spans="1:34" ht="15">
      <c r="A342" s="8"/>
      <c r="B342" s="8"/>
      <c r="C342" s="8"/>
      <c r="D342" s="8"/>
      <c r="E342" s="8"/>
      <c r="F342" s="6"/>
      <c r="G342" s="6"/>
      <c r="H342" s="6"/>
      <c r="I342" s="6"/>
      <c r="J342" s="6"/>
      <c r="K342" s="6"/>
      <c r="L342" s="6"/>
      <c r="M342" s="6"/>
      <c r="N342" s="6"/>
      <c r="O342" s="6"/>
      <c r="P342" s="6"/>
      <c r="Q342" s="6"/>
      <c r="AD342" s="59"/>
      <c r="AE342" s="218"/>
      <c r="AF342" s="59"/>
      <c r="AG342" s="59"/>
      <c r="AH342" s="59"/>
    </row>
    <row r="343" spans="1:34" ht="15">
      <c r="A343" s="8"/>
      <c r="B343" s="8"/>
      <c r="C343" s="8"/>
      <c r="D343" s="8"/>
      <c r="E343" s="8"/>
      <c r="F343" s="6"/>
      <c r="G343" s="6"/>
      <c r="H343" s="6"/>
      <c r="I343" s="6"/>
      <c r="J343" s="6"/>
      <c r="K343" s="6"/>
      <c r="L343" s="6"/>
      <c r="M343" s="6"/>
      <c r="N343" s="6"/>
      <c r="O343" s="6"/>
      <c r="P343" s="6"/>
      <c r="Q343" s="6"/>
      <c r="AD343" s="59"/>
      <c r="AE343" s="218"/>
      <c r="AF343" s="59"/>
      <c r="AG343" s="59"/>
      <c r="AH343" s="59"/>
    </row>
    <row r="344" spans="1:34" ht="15">
      <c r="A344" s="8"/>
      <c r="B344" s="8"/>
      <c r="C344" s="8"/>
      <c r="D344" s="8"/>
      <c r="E344" s="8"/>
      <c r="F344" s="6"/>
      <c r="G344" s="6"/>
      <c r="H344" s="6"/>
      <c r="I344" s="6"/>
      <c r="J344" s="6"/>
      <c r="K344" s="6"/>
      <c r="L344" s="6"/>
      <c r="M344" s="6"/>
      <c r="N344" s="6"/>
      <c r="O344" s="6"/>
      <c r="P344" s="6"/>
      <c r="Q344" s="6"/>
      <c r="AD344" s="59"/>
      <c r="AE344" s="218"/>
      <c r="AF344" s="59"/>
      <c r="AG344" s="59"/>
      <c r="AH344" s="59"/>
    </row>
    <row r="345" spans="1:34" ht="15">
      <c r="A345" s="8"/>
      <c r="B345" s="8"/>
      <c r="C345" s="8"/>
      <c r="D345" s="8"/>
      <c r="E345" s="8"/>
      <c r="F345" s="6"/>
      <c r="G345" s="6"/>
      <c r="H345" s="6"/>
      <c r="I345" s="6"/>
      <c r="J345" s="6"/>
      <c r="K345" s="6"/>
      <c r="L345" s="6"/>
      <c r="M345" s="6"/>
      <c r="N345" s="6"/>
      <c r="O345" s="6"/>
      <c r="P345" s="6"/>
      <c r="Q345" s="6"/>
      <c r="AD345" s="59"/>
      <c r="AE345" s="218"/>
      <c r="AF345" s="59"/>
      <c r="AG345" s="59"/>
      <c r="AH345" s="59"/>
    </row>
    <row r="346" spans="1:34" ht="15">
      <c r="A346" s="8"/>
      <c r="B346" s="8"/>
      <c r="C346" s="8"/>
      <c r="D346" s="8"/>
      <c r="E346" s="8"/>
      <c r="F346" s="6"/>
      <c r="G346" s="6"/>
      <c r="H346" s="6"/>
      <c r="I346" s="6"/>
      <c r="J346" s="6"/>
      <c r="K346" s="6"/>
      <c r="L346" s="6"/>
      <c r="M346" s="6"/>
      <c r="N346" s="6"/>
      <c r="O346" s="6"/>
      <c r="P346" s="6"/>
      <c r="Q346" s="6"/>
      <c r="AD346" s="59"/>
      <c r="AE346" s="218"/>
      <c r="AF346" s="59"/>
      <c r="AG346" s="59"/>
      <c r="AH346" s="59"/>
    </row>
    <row r="347" spans="1:34" ht="15">
      <c r="A347" s="8"/>
      <c r="B347" s="8"/>
      <c r="C347" s="8"/>
      <c r="D347" s="8"/>
      <c r="E347" s="8"/>
      <c r="F347" s="6"/>
      <c r="G347" s="6"/>
      <c r="H347" s="6"/>
      <c r="I347" s="6"/>
      <c r="J347" s="6"/>
      <c r="K347" s="6"/>
      <c r="L347" s="6"/>
      <c r="M347" s="6"/>
      <c r="N347" s="6"/>
      <c r="O347" s="6"/>
      <c r="P347" s="6"/>
      <c r="Q347" s="6"/>
      <c r="AD347" s="59"/>
      <c r="AE347" s="218"/>
      <c r="AF347" s="59"/>
      <c r="AG347" s="59"/>
      <c r="AH347" s="59"/>
    </row>
    <row r="348" spans="1:34" ht="15">
      <c r="A348" s="8"/>
      <c r="B348" s="8"/>
      <c r="C348" s="8"/>
      <c r="D348" s="8"/>
      <c r="E348" s="8"/>
      <c r="F348" s="6"/>
      <c r="G348" s="6"/>
      <c r="H348" s="6"/>
      <c r="I348" s="6"/>
      <c r="J348" s="6"/>
      <c r="K348" s="6"/>
      <c r="L348" s="6"/>
      <c r="M348" s="6"/>
      <c r="N348" s="6"/>
      <c r="O348" s="6"/>
      <c r="P348" s="6"/>
      <c r="Q348" s="6"/>
      <c r="AD348" s="59"/>
      <c r="AE348" s="218"/>
      <c r="AF348" s="59"/>
      <c r="AG348" s="59"/>
      <c r="AH348" s="59"/>
    </row>
    <row r="349" spans="1:34" ht="15">
      <c r="A349" s="8"/>
      <c r="B349" s="8"/>
      <c r="C349" s="8"/>
      <c r="D349" s="8"/>
      <c r="E349" s="8"/>
      <c r="F349" s="6"/>
      <c r="G349" s="6"/>
      <c r="H349" s="6"/>
      <c r="I349" s="6"/>
      <c r="J349" s="6"/>
      <c r="K349" s="6"/>
      <c r="L349" s="6"/>
      <c r="M349" s="6"/>
      <c r="N349" s="6"/>
      <c r="O349" s="6"/>
      <c r="P349" s="6"/>
      <c r="Q349" s="6"/>
      <c r="AD349" s="59"/>
      <c r="AE349" s="218"/>
      <c r="AF349" s="59"/>
      <c r="AG349" s="59"/>
      <c r="AH349" s="59"/>
    </row>
    <row r="350" spans="1:34" ht="15">
      <c r="A350" s="8"/>
      <c r="B350" s="8"/>
      <c r="C350" s="8"/>
      <c r="D350" s="8"/>
      <c r="E350" s="8"/>
      <c r="F350" s="6"/>
      <c r="G350" s="6"/>
      <c r="H350" s="6"/>
      <c r="I350" s="6"/>
      <c r="J350" s="6"/>
      <c r="K350" s="6"/>
      <c r="L350" s="6"/>
      <c r="M350" s="6"/>
      <c r="N350" s="6"/>
      <c r="O350" s="6"/>
      <c r="P350" s="6"/>
      <c r="Q350" s="6"/>
      <c r="AD350" s="59"/>
      <c r="AE350" s="218"/>
      <c r="AF350" s="59"/>
      <c r="AG350" s="59"/>
      <c r="AH350" s="59"/>
    </row>
    <row r="351" spans="1:34" ht="15">
      <c r="A351" s="8"/>
      <c r="B351" s="8"/>
      <c r="C351" s="8"/>
      <c r="D351" s="8"/>
      <c r="E351" s="8"/>
      <c r="F351" s="6"/>
      <c r="G351" s="6"/>
      <c r="H351" s="6"/>
      <c r="I351" s="6"/>
      <c r="J351" s="6"/>
      <c r="K351" s="6"/>
      <c r="L351" s="6"/>
      <c r="M351" s="6"/>
      <c r="N351" s="6"/>
      <c r="O351" s="6"/>
      <c r="P351" s="6"/>
      <c r="Q351" s="6"/>
      <c r="AD351" s="59"/>
      <c r="AE351" s="218"/>
      <c r="AF351" s="59"/>
      <c r="AG351" s="59"/>
      <c r="AH351" s="59"/>
    </row>
    <row r="352" spans="1:34" ht="15">
      <c r="A352" s="8"/>
      <c r="B352" s="8"/>
      <c r="C352" s="8"/>
      <c r="D352" s="8"/>
      <c r="E352" s="8"/>
      <c r="F352" s="6"/>
      <c r="G352" s="6"/>
      <c r="H352" s="6"/>
      <c r="I352" s="6"/>
      <c r="J352" s="6"/>
      <c r="K352" s="6"/>
      <c r="L352" s="6"/>
      <c r="M352" s="6"/>
      <c r="N352" s="6"/>
      <c r="O352" s="6"/>
      <c r="P352" s="6"/>
      <c r="Q352" s="6"/>
      <c r="AD352" s="59"/>
      <c r="AE352" s="218"/>
      <c r="AF352" s="59"/>
      <c r="AG352" s="59"/>
      <c r="AH352" s="59"/>
    </row>
    <row r="353" spans="1:34" ht="15">
      <c r="A353" s="8"/>
      <c r="B353" s="8"/>
      <c r="C353" s="8"/>
      <c r="D353" s="8"/>
      <c r="E353" s="8"/>
      <c r="F353" s="6"/>
      <c r="G353" s="6"/>
      <c r="H353" s="6"/>
      <c r="I353" s="6"/>
      <c r="J353" s="6"/>
      <c r="K353" s="6"/>
      <c r="L353" s="6"/>
      <c r="M353" s="6"/>
      <c r="N353" s="6"/>
      <c r="O353" s="6"/>
      <c r="P353" s="6"/>
      <c r="Q353" s="6"/>
      <c r="AD353" s="59"/>
      <c r="AE353" s="218"/>
      <c r="AF353" s="59"/>
      <c r="AG353" s="59"/>
      <c r="AH353" s="59"/>
    </row>
    <row r="354" spans="1:34" ht="15">
      <c r="A354" s="8"/>
      <c r="B354" s="8"/>
      <c r="C354" s="8"/>
      <c r="D354" s="8"/>
      <c r="E354" s="8"/>
      <c r="F354" s="6"/>
      <c r="G354" s="6"/>
      <c r="H354" s="6"/>
      <c r="I354" s="6"/>
      <c r="J354" s="6"/>
      <c r="K354" s="6"/>
      <c r="L354" s="6"/>
      <c r="M354" s="6"/>
      <c r="N354" s="6"/>
      <c r="O354" s="6"/>
      <c r="P354" s="6"/>
      <c r="Q354" s="6"/>
      <c r="AD354" s="59"/>
      <c r="AE354" s="218"/>
      <c r="AF354" s="59"/>
      <c r="AG354" s="59"/>
      <c r="AH354" s="59"/>
    </row>
    <row r="355" spans="1:34" ht="15">
      <c r="A355" s="8"/>
      <c r="B355" s="8"/>
      <c r="C355" s="8"/>
      <c r="D355" s="8"/>
      <c r="E355" s="8"/>
      <c r="F355" s="6"/>
      <c r="G355" s="6"/>
      <c r="H355" s="6"/>
      <c r="I355" s="6"/>
      <c r="J355" s="6"/>
      <c r="K355" s="6"/>
      <c r="L355" s="6"/>
      <c r="M355" s="6"/>
      <c r="N355" s="6"/>
      <c r="O355" s="6"/>
      <c r="P355" s="6"/>
      <c r="Q355" s="6"/>
      <c r="AD355" s="59"/>
      <c r="AE355" s="218"/>
      <c r="AF355" s="59"/>
      <c r="AG355" s="59"/>
      <c r="AH355" s="59"/>
    </row>
    <row r="356" spans="1:34" ht="15">
      <c r="A356" s="8"/>
      <c r="B356" s="8"/>
      <c r="C356" s="8"/>
      <c r="D356" s="8"/>
      <c r="E356" s="8"/>
      <c r="F356" s="6"/>
      <c r="G356" s="6"/>
      <c r="H356" s="6"/>
      <c r="I356" s="6"/>
      <c r="J356" s="6"/>
      <c r="K356" s="6"/>
      <c r="L356" s="6"/>
      <c r="M356" s="6"/>
      <c r="N356" s="6"/>
      <c r="O356" s="6"/>
      <c r="P356" s="6"/>
      <c r="Q356" s="6"/>
      <c r="AD356" s="59"/>
      <c r="AE356" s="218"/>
      <c r="AF356" s="59"/>
      <c r="AG356" s="59"/>
      <c r="AH356" s="59"/>
    </row>
    <row r="357" spans="1:34" ht="15">
      <c r="A357" s="8"/>
      <c r="B357" s="8"/>
      <c r="C357" s="8"/>
      <c r="D357" s="8"/>
      <c r="E357" s="8"/>
      <c r="F357" s="6"/>
      <c r="G357" s="6"/>
      <c r="H357" s="6"/>
      <c r="I357" s="6"/>
      <c r="J357" s="6"/>
      <c r="K357" s="6"/>
      <c r="L357" s="6"/>
      <c r="M357" s="6"/>
      <c r="N357" s="6"/>
      <c r="O357" s="6"/>
      <c r="P357" s="6"/>
      <c r="Q357" s="6"/>
      <c r="AD357" s="59"/>
      <c r="AE357" s="218"/>
      <c r="AF357" s="59"/>
      <c r="AG357" s="59"/>
      <c r="AH357" s="59"/>
    </row>
    <row r="358" spans="1:34" ht="15">
      <c r="A358" s="8"/>
      <c r="B358" s="8"/>
      <c r="C358" s="8"/>
      <c r="D358" s="8"/>
      <c r="E358" s="8"/>
      <c r="F358" s="6"/>
      <c r="G358" s="6"/>
      <c r="H358" s="6"/>
      <c r="I358" s="6"/>
      <c r="J358" s="6"/>
      <c r="K358" s="6"/>
      <c r="L358" s="6"/>
      <c r="M358" s="6"/>
      <c r="N358" s="6"/>
      <c r="O358" s="6"/>
      <c r="P358" s="6"/>
      <c r="Q358" s="6"/>
      <c r="AD358" s="59"/>
      <c r="AE358" s="218"/>
      <c r="AF358" s="59"/>
      <c r="AG358" s="59"/>
      <c r="AH358" s="59"/>
    </row>
    <row r="359" spans="1:34" ht="15">
      <c r="A359" s="8"/>
      <c r="B359" s="8"/>
      <c r="C359" s="8"/>
      <c r="D359" s="8"/>
      <c r="E359" s="8"/>
      <c r="F359" s="6"/>
      <c r="G359" s="6"/>
      <c r="H359" s="6"/>
      <c r="I359" s="6"/>
      <c r="J359" s="6"/>
      <c r="K359" s="6"/>
      <c r="L359" s="6"/>
      <c r="M359" s="6"/>
      <c r="N359" s="6"/>
      <c r="O359" s="6"/>
      <c r="P359" s="6"/>
      <c r="Q359" s="6"/>
      <c r="AD359" s="59"/>
      <c r="AE359" s="218"/>
      <c r="AF359" s="59"/>
      <c r="AG359" s="59"/>
      <c r="AH359" s="59"/>
    </row>
    <row r="360" spans="1:34" ht="15">
      <c r="A360" s="8"/>
      <c r="B360" s="8"/>
      <c r="C360" s="8"/>
      <c r="D360" s="8"/>
      <c r="E360" s="8"/>
      <c r="F360" s="6"/>
      <c r="G360" s="6"/>
      <c r="H360" s="6"/>
      <c r="I360" s="6"/>
      <c r="J360" s="6"/>
      <c r="K360" s="6"/>
      <c r="L360" s="6"/>
      <c r="M360" s="6"/>
      <c r="N360" s="6"/>
      <c r="O360" s="6"/>
      <c r="P360" s="6"/>
      <c r="Q360" s="6"/>
      <c r="AD360" s="59"/>
      <c r="AE360" s="218"/>
      <c r="AF360" s="59"/>
      <c r="AG360" s="59"/>
      <c r="AH360" s="59"/>
    </row>
    <row r="361" spans="1:34" ht="15">
      <c r="A361" s="8"/>
      <c r="B361" s="8"/>
      <c r="C361" s="8"/>
      <c r="D361" s="8"/>
      <c r="E361" s="8"/>
      <c r="F361" s="6"/>
      <c r="G361" s="6"/>
      <c r="H361" s="6"/>
      <c r="I361" s="6"/>
      <c r="J361" s="6"/>
      <c r="K361" s="6"/>
      <c r="L361" s="6"/>
      <c r="M361" s="6"/>
      <c r="N361" s="6"/>
      <c r="O361" s="6"/>
      <c r="P361" s="6"/>
      <c r="Q361" s="6"/>
      <c r="AD361" s="59"/>
      <c r="AE361" s="218"/>
      <c r="AF361" s="59"/>
      <c r="AG361" s="59"/>
      <c r="AH361" s="59"/>
    </row>
    <row r="362" spans="1:34" ht="15">
      <c r="A362" s="8"/>
      <c r="B362" s="8"/>
      <c r="C362" s="8"/>
      <c r="D362" s="8"/>
      <c r="E362" s="8"/>
      <c r="F362" s="6"/>
      <c r="G362" s="6"/>
      <c r="H362" s="6"/>
      <c r="I362" s="6"/>
      <c r="J362" s="6"/>
      <c r="K362" s="6"/>
      <c r="L362" s="6"/>
      <c r="M362" s="6"/>
      <c r="N362" s="6"/>
      <c r="O362" s="6"/>
      <c r="P362" s="6"/>
      <c r="Q362" s="6"/>
      <c r="AD362" s="59"/>
      <c r="AE362" s="218"/>
      <c r="AF362" s="59"/>
      <c r="AG362" s="59"/>
      <c r="AH362" s="59"/>
    </row>
    <row r="363" spans="1:34" ht="15">
      <c r="A363" s="8"/>
      <c r="B363" s="8"/>
      <c r="C363" s="8"/>
      <c r="D363" s="8"/>
      <c r="E363" s="8"/>
      <c r="F363" s="6"/>
      <c r="G363" s="6"/>
      <c r="H363" s="6"/>
      <c r="I363" s="6"/>
      <c r="J363" s="6"/>
      <c r="K363" s="6"/>
      <c r="L363" s="6"/>
      <c r="M363" s="6"/>
      <c r="N363" s="6"/>
      <c r="O363" s="6"/>
      <c r="P363" s="6"/>
      <c r="Q363" s="6"/>
      <c r="AD363" s="59"/>
      <c r="AE363" s="218"/>
      <c r="AF363" s="59"/>
      <c r="AG363" s="59"/>
      <c r="AH363" s="59"/>
    </row>
    <row r="364" spans="1:34" ht="15">
      <c r="A364" s="8"/>
      <c r="B364" s="8"/>
      <c r="C364" s="8"/>
      <c r="D364" s="8"/>
      <c r="E364" s="8"/>
      <c r="F364" s="6"/>
      <c r="G364" s="6"/>
      <c r="H364" s="6"/>
      <c r="I364" s="6"/>
      <c r="J364" s="6"/>
      <c r="K364" s="6"/>
      <c r="L364" s="6"/>
      <c r="M364" s="6"/>
      <c r="N364" s="6"/>
      <c r="O364" s="6"/>
      <c r="P364" s="6"/>
      <c r="Q364" s="6"/>
      <c r="AD364" s="59"/>
      <c r="AE364" s="218"/>
      <c r="AF364" s="59"/>
      <c r="AG364" s="59"/>
      <c r="AH364" s="59"/>
    </row>
    <row r="365" spans="1:34" ht="15">
      <c r="A365" s="8"/>
      <c r="B365" s="8"/>
      <c r="C365" s="8"/>
      <c r="D365" s="8"/>
      <c r="E365" s="8"/>
      <c r="F365" s="6"/>
      <c r="G365" s="6"/>
      <c r="H365" s="6"/>
      <c r="I365" s="6"/>
      <c r="J365" s="6"/>
      <c r="K365" s="6"/>
      <c r="L365" s="6"/>
      <c r="M365" s="6"/>
      <c r="N365" s="6"/>
      <c r="O365" s="6"/>
      <c r="P365" s="6"/>
      <c r="Q365" s="6"/>
      <c r="AD365" s="59"/>
      <c r="AE365" s="218"/>
      <c r="AF365" s="59"/>
      <c r="AG365" s="59"/>
      <c r="AH365" s="59"/>
    </row>
    <row r="366" spans="1:34" ht="15">
      <c r="A366" s="8"/>
      <c r="B366" s="8"/>
      <c r="C366" s="8"/>
      <c r="D366" s="8"/>
      <c r="E366" s="8"/>
      <c r="F366" s="6"/>
      <c r="G366" s="6"/>
      <c r="H366" s="6"/>
      <c r="I366" s="6"/>
      <c r="J366" s="6"/>
      <c r="K366" s="6"/>
      <c r="L366" s="6"/>
      <c r="M366" s="6"/>
      <c r="N366" s="6"/>
      <c r="O366" s="6"/>
      <c r="P366" s="6"/>
      <c r="Q366" s="6"/>
      <c r="AD366" s="59"/>
      <c r="AE366" s="218"/>
      <c r="AF366" s="59"/>
      <c r="AG366" s="59"/>
      <c r="AH366" s="59"/>
    </row>
    <row r="367" spans="1:34" ht="15">
      <c r="A367" s="8"/>
      <c r="B367" s="8"/>
      <c r="C367" s="8"/>
      <c r="D367" s="8"/>
      <c r="E367" s="8"/>
      <c r="F367" s="6"/>
      <c r="G367" s="6"/>
      <c r="H367" s="6"/>
      <c r="I367" s="6"/>
      <c r="J367" s="6"/>
      <c r="K367" s="6"/>
      <c r="L367" s="6"/>
      <c r="M367" s="6"/>
      <c r="N367" s="6"/>
      <c r="O367" s="6"/>
      <c r="P367" s="6"/>
      <c r="Q367" s="6"/>
      <c r="AD367" s="59"/>
      <c r="AE367" s="218"/>
      <c r="AF367" s="59"/>
      <c r="AG367" s="59"/>
      <c r="AH367" s="59"/>
    </row>
    <row r="368" spans="1:34" ht="15">
      <c r="A368" s="8"/>
      <c r="B368" s="8"/>
      <c r="C368" s="8"/>
      <c r="D368" s="8"/>
      <c r="E368" s="8"/>
      <c r="F368" s="6"/>
      <c r="G368" s="6"/>
      <c r="H368" s="6"/>
      <c r="I368" s="6"/>
      <c r="J368" s="6"/>
      <c r="K368" s="6"/>
      <c r="L368" s="6"/>
      <c r="M368" s="6"/>
      <c r="N368" s="6"/>
      <c r="O368" s="6"/>
      <c r="P368" s="6"/>
      <c r="Q368" s="6"/>
      <c r="AD368" s="59"/>
      <c r="AE368" s="218"/>
      <c r="AF368" s="59"/>
      <c r="AG368" s="59"/>
      <c r="AH368" s="59"/>
    </row>
    <row r="369" spans="1:34" ht="15">
      <c r="A369" s="8"/>
      <c r="B369" s="8"/>
      <c r="C369" s="8"/>
      <c r="D369" s="8"/>
      <c r="E369" s="8"/>
      <c r="F369" s="6"/>
      <c r="G369" s="6"/>
      <c r="H369" s="6"/>
      <c r="I369" s="6"/>
      <c r="J369" s="6"/>
      <c r="K369" s="6"/>
      <c r="L369" s="6"/>
      <c r="M369" s="6"/>
      <c r="N369" s="6"/>
      <c r="O369" s="6"/>
      <c r="P369" s="6"/>
      <c r="Q369" s="6"/>
      <c r="AD369" s="59"/>
      <c r="AE369" s="218"/>
      <c r="AF369" s="59"/>
      <c r="AG369" s="59"/>
      <c r="AH369" s="59"/>
    </row>
    <row r="370" spans="1:34" ht="15">
      <c r="A370" s="8"/>
      <c r="B370" s="8"/>
      <c r="C370" s="8"/>
      <c r="D370" s="8"/>
      <c r="E370" s="8"/>
      <c r="F370" s="6"/>
      <c r="G370" s="6"/>
      <c r="H370" s="6"/>
      <c r="I370" s="6"/>
      <c r="J370" s="6"/>
      <c r="K370" s="6"/>
      <c r="L370" s="6"/>
      <c r="M370" s="6"/>
      <c r="N370" s="6"/>
      <c r="O370" s="6"/>
      <c r="P370" s="6"/>
      <c r="Q370" s="6"/>
      <c r="AD370" s="59"/>
      <c r="AE370" s="218"/>
      <c r="AF370" s="59"/>
      <c r="AG370" s="59"/>
      <c r="AH370" s="59"/>
    </row>
    <row r="371" spans="1:34" ht="15">
      <c r="A371" s="8"/>
      <c r="B371" s="8"/>
      <c r="C371" s="8"/>
      <c r="D371" s="8"/>
      <c r="E371" s="8"/>
      <c r="F371" s="6"/>
      <c r="G371" s="6"/>
      <c r="H371" s="6"/>
      <c r="I371" s="6"/>
      <c r="J371" s="6"/>
      <c r="K371" s="6"/>
      <c r="L371" s="6"/>
      <c r="M371" s="6"/>
      <c r="N371" s="6"/>
      <c r="O371" s="6"/>
      <c r="P371" s="6"/>
      <c r="Q371" s="6"/>
      <c r="AD371" s="59"/>
      <c r="AE371" s="218"/>
      <c r="AF371" s="59"/>
      <c r="AG371" s="59"/>
      <c r="AH371" s="59"/>
    </row>
    <row r="372" spans="1:34" ht="15">
      <c r="A372" s="8"/>
      <c r="B372" s="8"/>
      <c r="C372" s="8"/>
      <c r="D372" s="8"/>
      <c r="E372" s="8"/>
      <c r="F372" s="6"/>
      <c r="G372" s="6"/>
      <c r="H372" s="6"/>
      <c r="I372" s="6"/>
      <c r="J372" s="6"/>
      <c r="K372" s="6"/>
      <c r="L372" s="6"/>
      <c r="M372" s="6"/>
      <c r="N372" s="6"/>
      <c r="O372" s="6"/>
      <c r="P372" s="6"/>
      <c r="Q372" s="6"/>
      <c r="AD372" s="59"/>
      <c r="AE372" s="218"/>
      <c r="AF372" s="59"/>
      <c r="AG372" s="59"/>
      <c r="AH372" s="59"/>
    </row>
    <row r="373" spans="1:34" ht="15">
      <c r="A373" s="8"/>
      <c r="B373" s="8"/>
      <c r="C373" s="8"/>
      <c r="D373" s="8"/>
      <c r="E373" s="8"/>
      <c r="F373" s="6"/>
      <c r="G373" s="6"/>
      <c r="H373" s="6"/>
      <c r="I373" s="6"/>
      <c r="J373" s="6"/>
      <c r="K373" s="6"/>
      <c r="L373" s="6"/>
      <c r="M373" s="6"/>
      <c r="N373" s="6"/>
      <c r="O373" s="6"/>
      <c r="P373" s="6"/>
      <c r="Q373" s="6"/>
      <c r="AD373" s="59"/>
      <c r="AE373" s="218"/>
      <c r="AF373" s="59"/>
      <c r="AG373" s="59"/>
      <c r="AH373" s="59"/>
    </row>
    <row r="374" spans="1:34" ht="15">
      <c r="A374" s="8"/>
      <c r="B374" s="8"/>
      <c r="C374" s="8"/>
      <c r="D374" s="8"/>
      <c r="E374" s="8"/>
      <c r="F374" s="6"/>
      <c r="G374" s="6"/>
      <c r="H374" s="6"/>
      <c r="I374" s="6"/>
      <c r="J374" s="6"/>
      <c r="K374" s="6"/>
      <c r="L374" s="6"/>
      <c r="M374" s="6"/>
      <c r="N374" s="6"/>
      <c r="O374" s="6"/>
      <c r="P374" s="6"/>
      <c r="Q374" s="6"/>
      <c r="AD374" s="59"/>
      <c r="AE374" s="218"/>
      <c r="AF374" s="59"/>
      <c r="AG374" s="59"/>
      <c r="AH374" s="59"/>
    </row>
    <row r="375" spans="1:34" ht="15">
      <c r="A375" s="8"/>
      <c r="B375" s="8"/>
      <c r="C375" s="8"/>
      <c r="D375" s="8"/>
      <c r="E375" s="8"/>
      <c r="F375" s="6"/>
      <c r="G375" s="6"/>
      <c r="H375" s="6"/>
      <c r="I375" s="6"/>
      <c r="J375" s="6"/>
      <c r="K375" s="6"/>
      <c r="L375" s="6"/>
      <c r="M375" s="6"/>
      <c r="N375" s="6"/>
      <c r="O375" s="6"/>
      <c r="P375" s="6"/>
      <c r="Q375" s="6"/>
      <c r="AD375" s="59"/>
      <c r="AE375" s="218"/>
      <c r="AF375" s="59"/>
      <c r="AG375" s="59"/>
      <c r="AH375" s="59"/>
    </row>
    <row r="376" spans="1:34" ht="15">
      <c r="A376" s="8"/>
      <c r="B376" s="8"/>
      <c r="C376" s="8"/>
      <c r="D376" s="8"/>
      <c r="E376" s="8"/>
      <c r="F376" s="6"/>
      <c r="G376" s="6"/>
      <c r="H376" s="6"/>
      <c r="I376" s="6"/>
      <c r="J376" s="6"/>
      <c r="K376" s="6"/>
      <c r="L376" s="6"/>
      <c r="M376" s="6"/>
      <c r="N376" s="6"/>
      <c r="O376" s="6"/>
      <c r="P376" s="6"/>
      <c r="Q376" s="6"/>
      <c r="AD376" s="59"/>
      <c r="AE376" s="218"/>
      <c r="AF376" s="59"/>
      <c r="AG376" s="59"/>
      <c r="AH376" s="59"/>
    </row>
    <row r="377" spans="1:34" ht="15">
      <c r="A377" s="8"/>
      <c r="B377" s="8"/>
      <c r="C377" s="8"/>
      <c r="D377" s="8"/>
      <c r="E377" s="8"/>
      <c r="F377" s="6"/>
      <c r="G377" s="6"/>
      <c r="H377" s="6"/>
      <c r="I377" s="6"/>
      <c r="J377" s="6"/>
      <c r="K377" s="6"/>
      <c r="L377" s="6"/>
      <c r="M377" s="6"/>
      <c r="N377" s="6"/>
      <c r="O377" s="6"/>
      <c r="P377" s="6"/>
      <c r="Q377" s="6"/>
      <c r="AD377" s="59"/>
      <c r="AE377" s="218"/>
      <c r="AF377" s="59"/>
      <c r="AG377" s="59"/>
      <c r="AH377" s="59"/>
    </row>
    <row r="378" spans="1:34" ht="15">
      <c r="A378" s="8"/>
      <c r="B378" s="8"/>
      <c r="C378" s="8"/>
      <c r="D378" s="8"/>
      <c r="E378" s="8"/>
      <c r="F378" s="6"/>
      <c r="G378" s="6"/>
      <c r="H378" s="6"/>
      <c r="I378" s="6"/>
      <c r="J378" s="6"/>
      <c r="K378" s="6"/>
      <c r="L378" s="6"/>
      <c r="M378" s="6"/>
      <c r="N378" s="6"/>
      <c r="O378" s="6"/>
      <c r="P378" s="6"/>
      <c r="Q378" s="6"/>
      <c r="AD378" s="59"/>
      <c r="AE378" s="218"/>
      <c r="AF378" s="59"/>
      <c r="AG378" s="59"/>
      <c r="AH378" s="59"/>
    </row>
    <row r="379" spans="1:34" ht="15">
      <c r="A379" s="8"/>
      <c r="B379" s="8"/>
      <c r="C379" s="8"/>
      <c r="D379" s="8"/>
      <c r="E379" s="8"/>
      <c r="F379" s="6"/>
      <c r="G379" s="6"/>
      <c r="H379" s="6"/>
      <c r="I379" s="6"/>
      <c r="J379" s="6"/>
      <c r="K379" s="6"/>
      <c r="L379" s="6"/>
      <c r="M379" s="6"/>
      <c r="N379" s="6"/>
      <c r="O379" s="6"/>
      <c r="P379" s="6"/>
      <c r="Q379" s="6"/>
      <c r="AD379" s="59"/>
      <c r="AE379" s="218"/>
      <c r="AF379" s="59"/>
      <c r="AG379" s="59"/>
      <c r="AH379" s="59"/>
    </row>
    <row r="380" spans="1:34" ht="15">
      <c r="A380" s="8"/>
      <c r="B380" s="8"/>
      <c r="C380" s="8"/>
      <c r="D380" s="8"/>
      <c r="E380" s="8"/>
      <c r="F380" s="6"/>
      <c r="G380" s="6"/>
      <c r="H380" s="6"/>
      <c r="I380" s="6"/>
      <c r="J380" s="6"/>
      <c r="K380" s="6"/>
      <c r="L380" s="6"/>
      <c r="M380" s="6"/>
      <c r="N380" s="6"/>
      <c r="O380" s="6"/>
      <c r="P380" s="6"/>
      <c r="Q380" s="6"/>
      <c r="AD380" s="59"/>
      <c r="AE380" s="218"/>
      <c r="AF380" s="59"/>
      <c r="AG380" s="59"/>
      <c r="AH380" s="59"/>
    </row>
    <row r="381" spans="1:34" ht="15">
      <c r="A381" s="8"/>
      <c r="B381" s="8"/>
      <c r="C381" s="8"/>
      <c r="D381" s="8"/>
      <c r="E381" s="8"/>
      <c r="F381" s="6"/>
      <c r="G381" s="6"/>
      <c r="H381" s="6"/>
      <c r="I381" s="6"/>
      <c r="J381" s="6"/>
      <c r="K381" s="6"/>
      <c r="L381" s="6"/>
      <c r="M381" s="6"/>
      <c r="N381" s="6"/>
      <c r="O381" s="6"/>
      <c r="P381" s="6"/>
      <c r="Q381" s="6"/>
      <c r="AD381" s="59"/>
      <c r="AE381" s="218"/>
      <c r="AF381" s="59"/>
      <c r="AG381" s="59"/>
      <c r="AH381" s="59"/>
    </row>
    <row r="382" spans="1:34" ht="15">
      <c r="A382" s="8"/>
      <c r="B382" s="8"/>
      <c r="C382" s="8"/>
      <c r="D382" s="8"/>
      <c r="E382" s="8"/>
      <c r="F382" s="6"/>
      <c r="G382" s="6"/>
      <c r="H382" s="6"/>
      <c r="I382" s="6"/>
      <c r="J382" s="6"/>
      <c r="K382" s="6"/>
      <c r="L382" s="6"/>
      <c r="M382" s="6"/>
      <c r="N382" s="6"/>
      <c r="O382" s="6"/>
      <c r="P382" s="6"/>
      <c r="Q382" s="6"/>
      <c r="AD382" s="59"/>
      <c r="AE382" s="218"/>
      <c r="AF382" s="59"/>
      <c r="AG382" s="59"/>
      <c r="AH382" s="59"/>
    </row>
    <row r="383" spans="1:34" ht="15">
      <c r="A383" s="8"/>
      <c r="B383" s="8"/>
      <c r="C383" s="8"/>
      <c r="D383" s="8"/>
      <c r="E383" s="8"/>
      <c r="F383" s="6"/>
      <c r="G383" s="6"/>
      <c r="H383" s="6"/>
      <c r="I383" s="6"/>
      <c r="J383" s="6"/>
      <c r="K383" s="6"/>
      <c r="L383" s="6"/>
      <c r="M383" s="6"/>
      <c r="N383" s="6"/>
      <c r="O383" s="6"/>
      <c r="P383" s="6"/>
      <c r="Q383" s="6"/>
      <c r="AD383" s="59"/>
      <c r="AE383" s="218"/>
      <c r="AF383" s="59"/>
      <c r="AG383" s="59"/>
      <c r="AH383" s="59"/>
    </row>
    <row r="384" spans="1:34" ht="15">
      <c r="A384" s="8"/>
      <c r="B384" s="8"/>
      <c r="C384" s="8"/>
      <c r="D384" s="8"/>
      <c r="E384" s="8"/>
      <c r="F384" s="6"/>
      <c r="G384" s="6"/>
      <c r="H384" s="6"/>
      <c r="I384" s="6"/>
      <c r="J384" s="6"/>
      <c r="K384" s="6"/>
      <c r="L384" s="6"/>
      <c r="M384" s="6"/>
      <c r="N384" s="6"/>
      <c r="O384" s="6"/>
      <c r="P384" s="6"/>
      <c r="Q384" s="6"/>
      <c r="AD384" s="59"/>
      <c r="AE384" s="218"/>
      <c r="AF384" s="59"/>
      <c r="AG384" s="59"/>
      <c r="AH384" s="59"/>
    </row>
    <row r="385" spans="1:34" ht="15">
      <c r="A385" s="8"/>
      <c r="B385" s="8"/>
      <c r="C385" s="8"/>
      <c r="D385" s="8"/>
      <c r="E385" s="8"/>
      <c r="F385" s="6"/>
      <c r="G385" s="6"/>
      <c r="H385" s="6"/>
      <c r="I385" s="6"/>
      <c r="J385" s="6"/>
      <c r="K385" s="6"/>
      <c r="L385" s="6"/>
      <c r="M385" s="6"/>
      <c r="N385" s="6"/>
      <c r="O385" s="6"/>
      <c r="P385" s="6"/>
      <c r="Q385" s="6"/>
      <c r="AD385" s="59"/>
      <c r="AE385" s="218"/>
      <c r="AF385" s="59"/>
      <c r="AG385" s="59"/>
      <c r="AH385" s="59"/>
    </row>
    <row r="386" spans="1:34" ht="15">
      <c r="A386" s="8"/>
      <c r="B386" s="8"/>
      <c r="C386" s="8"/>
      <c r="D386" s="8"/>
      <c r="E386" s="8"/>
      <c r="F386" s="6"/>
      <c r="G386" s="6"/>
      <c r="H386" s="6"/>
      <c r="I386" s="6"/>
      <c r="J386" s="6"/>
      <c r="K386" s="6"/>
      <c r="L386" s="6"/>
      <c r="M386" s="6"/>
      <c r="N386" s="6"/>
      <c r="O386" s="6"/>
      <c r="P386" s="6"/>
      <c r="Q386" s="6"/>
      <c r="AD386" s="59"/>
      <c r="AE386" s="218"/>
      <c r="AF386" s="59"/>
      <c r="AG386" s="59"/>
      <c r="AH386" s="59"/>
    </row>
    <row r="387" spans="1:34" ht="15">
      <c r="A387" s="8"/>
      <c r="B387" s="8"/>
      <c r="C387" s="8"/>
      <c r="D387" s="8"/>
      <c r="E387" s="8"/>
      <c r="F387" s="6"/>
      <c r="G387" s="6"/>
      <c r="H387" s="6"/>
      <c r="I387" s="6"/>
      <c r="J387" s="6"/>
      <c r="K387" s="6"/>
      <c r="L387" s="6"/>
      <c r="M387" s="6"/>
      <c r="N387" s="6"/>
      <c r="O387" s="6"/>
      <c r="P387" s="6"/>
      <c r="Q387" s="6"/>
      <c r="AD387" s="59"/>
      <c r="AE387" s="218"/>
      <c r="AF387" s="59"/>
      <c r="AG387" s="59"/>
      <c r="AH387" s="59"/>
    </row>
    <row r="388" spans="1:34" ht="15">
      <c r="A388" s="8"/>
      <c r="B388" s="8"/>
      <c r="C388" s="8"/>
      <c r="D388" s="8"/>
      <c r="E388" s="8"/>
      <c r="F388" s="6"/>
      <c r="G388" s="6"/>
      <c r="H388" s="6"/>
      <c r="I388" s="6"/>
      <c r="J388" s="6"/>
      <c r="K388" s="6"/>
      <c r="L388" s="6"/>
      <c r="M388" s="6"/>
      <c r="N388" s="6"/>
      <c r="O388" s="6"/>
      <c r="P388" s="6"/>
      <c r="Q388" s="6"/>
      <c r="AD388" s="59"/>
      <c r="AE388" s="218"/>
      <c r="AF388" s="59"/>
      <c r="AG388" s="59"/>
      <c r="AH388" s="59"/>
    </row>
    <row r="389" spans="1:34" ht="15">
      <c r="A389" s="8"/>
      <c r="B389" s="8"/>
      <c r="C389" s="8"/>
      <c r="D389" s="8"/>
      <c r="E389" s="8"/>
      <c r="F389" s="6"/>
      <c r="G389" s="6"/>
      <c r="H389" s="6"/>
      <c r="I389" s="6"/>
      <c r="J389" s="6"/>
      <c r="K389" s="6"/>
      <c r="L389" s="6"/>
      <c r="M389" s="6"/>
      <c r="N389" s="6"/>
      <c r="O389" s="6"/>
      <c r="P389" s="6"/>
      <c r="Q389" s="6"/>
      <c r="AD389" s="59"/>
      <c r="AE389" s="218"/>
      <c r="AF389" s="59"/>
      <c r="AG389" s="59"/>
      <c r="AH389" s="59"/>
    </row>
    <row r="390" spans="1:34" ht="15">
      <c r="A390" s="8"/>
      <c r="B390" s="8"/>
      <c r="C390" s="8"/>
      <c r="D390" s="8"/>
      <c r="E390" s="8"/>
      <c r="F390" s="6"/>
      <c r="G390" s="6"/>
      <c r="H390" s="6"/>
      <c r="I390" s="6"/>
      <c r="J390" s="6"/>
      <c r="K390" s="6"/>
      <c r="L390" s="6"/>
      <c r="M390" s="6"/>
      <c r="N390" s="6"/>
      <c r="O390" s="6"/>
      <c r="P390" s="6"/>
      <c r="Q390" s="6"/>
      <c r="AD390" s="59"/>
      <c r="AE390" s="218"/>
      <c r="AF390" s="59"/>
      <c r="AG390" s="59"/>
      <c r="AH390" s="59"/>
    </row>
    <row r="391" spans="1:34" ht="15">
      <c r="A391" s="8"/>
      <c r="B391" s="8"/>
      <c r="C391" s="8"/>
      <c r="D391" s="8"/>
      <c r="E391" s="8"/>
      <c r="F391" s="6"/>
      <c r="G391" s="6"/>
      <c r="H391" s="6"/>
      <c r="I391" s="6"/>
      <c r="J391" s="6"/>
      <c r="K391" s="6"/>
      <c r="L391" s="6"/>
      <c r="M391" s="6"/>
      <c r="N391" s="6"/>
      <c r="O391" s="6"/>
      <c r="P391" s="6"/>
      <c r="Q391" s="6"/>
      <c r="AD391" s="59"/>
      <c r="AE391" s="218"/>
      <c r="AF391" s="59"/>
      <c r="AG391" s="59"/>
      <c r="AH391" s="59"/>
    </row>
    <row r="392" spans="1:34" ht="15">
      <c r="A392" s="8"/>
      <c r="B392" s="8"/>
      <c r="C392" s="8"/>
      <c r="D392" s="8"/>
      <c r="E392" s="8"/>
      <c r="F392" s="6"/>
      <c r="G392" s="6"/>
      <c r="H392" s="6"/>
      <c r="I392" s="6"/>
      <c r="J392" s="6"/>
      <c r="K392" s="6"/>
      <c r="L392" s="6"/>
      <c r="M392" s="6"/>
      <c r="N392" s="6"/>
      <c r="O392" s="6"/>
      <c r="P392" s="6"/>
      <c r="Q392" s="6"/>
      <c r="AD392" s="59"/>
      <c r="AE392" s="218"/>
      <c r="AF392" s="59"/>
      <c r="AG392" s="59"/>
      <c r="AH392" s="59"/>
    </row>
    <row r="393" spans="1:34" ht="15">
      <c r="A393" s="8"/>
      <c r="B393" s="8"/>
      <c r="C393" s="8"/>
      <c r="D393" s="8"/>
      <c r="E393" s="8"/>
      <c r="F393" s="6"/>
      <c r="G393" s="6"/>
      <c r="H393" s="6"/>
      <c r="I393" s="6"/>
      <c r="J393" s="6"/>
      <c r="K393" s="6"/>
      <c r="L393" s="6"/>
      <c r="M393" s="6"/>
      <c r="N393" s="6"/>
      <c r="O393" s="6"/>
      <c r="P393" s="6"/>
      <c r="Q393" s="6"/>
      <c r="AD393" s="59"/>
      <c r="AE393" s="218"/>
      <c r="AF393" s="59"/>
      <c r="AG393" s="59"/>
      <c r="AH393" s="59"/>
    </row>
    <row r="394" spans="1:34" ht="15">
      <c r="A394" s="8"/>
      <c r="B394" s="8"/>
      <c r="C394" s="8"/>
      <c r="D394" s="8"/>
      <c r="E394" s="8"/>
      <c r="F394" s="6"/>
      <c r="G394" s="6"/>
      <c r="H394" s="6"/>
      <c r="I394" s="6"/>
      <c r="J394" s="6"/>
      <c r="K394" s="6"/>
      <c r="L394" s="6"/>
      <c r="M394" s="6"/>
      <c r="N394" s="6"/>
      <c r="O394" s="6"/>
      <c r="P394" s="6"/>
      <c r="Q394" s="6"/>
      <c r="AD394" s="59"/>
      <c r="AE394" s="218"/>
      <c r="AF394" s="59"/>
      <c r="AG394" s="59"/>
      <c r="AH394" s="59"/>
    </row>
    <row r="395" spans="1:34" ht="15">
      <c r="A395" s="8"/>
      <c r="B395" s="8"/>
      <c r="C395" s="8"/>
      <c r="D395" s="8"/>
      <c r="E395" s="8"/>
      <c r="F395" s="6"/>
      <c r="G395" s="6"/>
      <c r="H395" s="6"/>
      <c r="I395" s="6"/>
      <c r="J395" s="6"/>
      <c r="K395" s="6"/>
      <c r="L395" s="6"/>
      <c r="M395" s="6"/>
      <c r="N395" s="6"/>
      <c r="O395" s="6"/>
      <c r="P395" s="6"/>
      <c r="Q395" s="6"/>
      <c r="AD395" s="59"/>
      <c r="AE395" s="218"/>
      <c r="AF395" s="59"/>
      <c r="AG395" s="59"/>
      <c r="AH395" s="59"/>
    </row>
    <row r="396" spans="1:34" ht="15">
      <c r="A396" s="8"/>
      <c r="B396" s="8"/>
      <c r="C396" s="8"/>
      <c r="D396" s="8"/>
      <c r="E396" s="8"/>
      <c r="F396" s="6"/>
      <c r="G396" s="6"/>
      <c r="H396" s="6"/>
      <c r="I396" s="6"/>
      <c r="J396" s="6"/>
      <c r="K396" s="6"/>
      <c r="L396" s="6"/>
      <c r="M396" s="6"/>
      <c r="N396" s="6"/>
      <c r="O396" s="6"/>
      <c r="P396" s="6"/>
      <c r="Q396" s="6"/>
      <c r="AD396" s="59"/>
      <c r="AE396" s="218"/>
      <c r="AF396" s="59"/>
      <c r="AG396" s="59"/>
      <c r="AH396" s="59"/>
    </row>
    <row r="397" spans="1:34" ht="15">
      <c r="A397" s="8"/>
      <c r="B397" s="8"/>
      <c r="C397" s="8"/>
      <c r="D397" s="8"/>
      <c r="E397" s="8"/>
      <c r="F397" s="6"/>
      <c r="G397" s="6"/>
      <c r="H397" s="6"/>
      <c r="I397" s="6"/>
      <c r="J397" s="6"/>
      <c r="K397" s="6"/>
      <c r="L397" s="6"/>
      <c r="M397" s="6"/>
      <c r="N397" s="6"/>
      <c r="O397" s="6"/>
      <c r="P397" s="6"/>
      <c r="Q397" s="6"/>
      <c r="AD397" s="59"/>
      <c r="AE397" s="218"/>
      <c r="AF397" s="59"/>
      <c r="AG397" s="59"/>
      <c r="AH397" s="59"/>
    </row>
    <row r="398" spans="1:34" ht="15">
      <c r="A398" s="8"/>
      <c r="B398" s="8"/>
      <c r="C398" s="8"/>
      <c r="D398" s="8"/>
      <c r="E398" s="8"/>
      <c r="F398" s="6"/>
      <c r="G398" s="6"/>
      <c r="H398" s="6"/>
      <c r="I398" s="6"/>
      <c r="J398" s="6"/>
      <c r="K398" s="6"/>
      <c r="L398" s="6"/>
      <c r="M398" s="6"/>
      <c r="N398" s="6"/>
      <c r="O398" s="6"/>
      <c r="P398" s="6"/>
      <c r="Q398" s="6"/>
      <c r="AD398" s="59"/>
      <c r="AE398" s="218"/>
      <c r="AF398" s="59"/>
      <c r="AG398" s="59"/>
      <c r="AH398" s="59"/>
    </row>
    <row r="399" spans="1:34" ht="15">
      <c r="A399" s="8"/>
      <c r="B399" s="8"/>
      <c r="C399" s="8"/>
      <c r="D399" s="8"/>
      <c r="E399" s="8"/>
      <c r="F399" s="6"/>
      <c r="G399" s="6"/>
      <c r="H399" s="6"/>
      <c r="I399" s="6"/>
      <c r="J399" s="6"/>
      <c r="K399" s="6"/>
      <c r="L399" s="6"/>
      <c r="M399" s="6"/>
      <c r="N399" s="6"/>
      <c r="O399" s="6"/>
      <c r="P399" s="6"/>
      <c r="Q399" s="6"/>
      <c r="AD399" s="59"/>
      <c r="AE399" s="218"/>
      <c r="AF399" s="59"/>
      <c r="AG399" s="59"/>
      <c r="AH399" s="59"/>
    </row>
    <row r="400" spans="1:34" ht="15">
      <c r="A400" s="8"/>
      <c r="B400" s="8"/>
      <c r="C400" s="8"/>
      <c r="D400" s="8"/>
      <c r="E400" s="8"/>
      <c r="F400" s="6"/>
      <c r="G400" s="6"/>
      <c r="H400" s="6"/>
      <c r="I400" s="6"/>
      <c r="J400" s="6"/>
      <c r="K400" s="6"/>
      <c r="L400" s="6"/>
      <c r="M400" s="6"/>
      <c r="N400" s="6"/>
      <c r="O400" s="6"/>
      <c r="P400" s="6"/>
      <c r="Q400" s="6"/>
      <c r="AD400" s="59"/>
      <c r="AE400" s="218"/>
      <c r="AF400" s="59"/>
      <c r="AG400" s="59"/>
      <c r="AH400" s="59"/>
    </row>
    <row r="401" spans="1:34" ht="15">
      <c r="A401" s="8"/>
      <c r="B401" s="8"/>
      <c r="C401" s="8"/>
      <c r="D401" s="8"/>
      <c r="E401" s="8"/>
      <c r="F401" s="6"/>
      <c r="G401" s="6"/>
      <c r="H401" s="6"/>
      <c r="I401" s="6"/>
      <c r="J401" s="6"/>
      <c r="K401" s="6"/>
      <c r="L401" s="6"/>
      <c r="M401" s="6"/>
      <c r="N401" s="6"/>
      <c r="O401" s="6"/>
      <c r="P401" s="6"/>
      <c r="Q401" s="6"/>
      <c r="AD401" s="59"/>
      <c r="AE401" s="218"/>
      <c r="AF401" s="59"/>
      <c r="AG401" s="59"/>
      <c r="AH401" s="59"/>
    </row>
    <row r="402" spans="1:34" ht="15">
      <c r="A402" s="8"/>
      <c r="B402" s="8"/>
      <c r="C402" s="8"/>
      <c r="D402" s="8"/>
      <c r="E402" s="8"/>
      <c r="F402" s="6"/>
      <c r="G402" s="6"/>
      <c r="H402" s="6"/>
      <c r="I402" s="6"/>
      <c r="J402" s="6"/>
      <c r="K402" s="6"/>
      <c r="L402" s="6"/>
      <c r="M402" s="6"/>
      <c r="N402" s="6"/>
      <c r="O402" s="6"/>
      <c r="P402" s="6"/>
      <c r="Q402" s="6"/>
      <c r="AD402" s="59"/>
      <c r="AE402" s="218"/>
      <c r="AF402" s="59"/>
      <c r="AG402" s="59"/>
      <c r="AH402" s="59"/>
    </row>
    <row r="403" spans="1:34" ht="15">
      <c r="A403" s="8"/>
      <c r="B403" s="8"/>
      <c r="C403" s="8"/>
      <c r="D403" s="8"/>
      <c r="E403" s="8"/>
      <c r="F403" s="6"/>
      <c r="G403" s="6"/>
      <c r="H403" s="6"/>
      <c r="I403" s="6"/>
      <c r="J403" s="6"/>
      <c r="K403" s="6"/>
      <c r="L403" s="6"/>
      <c r="M403" s="6"/>
      <c r="N403" s="6"/>
      <c r="O403" s="6"/>
      <c r="P403" s="6"/>
      <c r="Q403" s="6"/>
      <c r="AD403" s="59"/>
      <c r="AE403" s="218"/>
      <c r="AF403" s="59"/>
      <c r="AG403" s="59"/>
      <c r="AH403" s="59"/>
    </row>
    <row r="404" spans="1:34" ht="15">
      <c r="A404" s="8"/>
      <c r="B404" s="8"/>
      <c r="C404" s="8"/>
      <c r="D404" s="8"/>
      <c r="E404" s="8"/>
      <c r="F404" s="6"/>
      <c r="G404" s="6"/>
      <c r="H404" s="6"/>
      <c r="I404" s="6"/>
      <c r="J404" s="6"/>
      <c r="K404" s="6"/>
      <c r="L404" s="6"/>
      <c r="M404" s="6"/>
      <c r="N404" s="6"/>
      <c r="O404" s="6"/>
      <c r="P404" s="6"/>
      <c r="Q404" s="6"/>
      <c r="AD404" s="59"/>
      <c r="AE404" s="218"/>
      <c r="AF404" s="59"/>
      <c r="AG404" s="59"/>
      <c r="AH404" s="59"/>
    </row>
    <row r="405" spans="1:34" ht="15">
      <c r="A405" s="8"/>
      <c r="B405" s="8"/>
      <c r="C405" s="8"/>
      <c r="D405" s="8"/>
      <c r="E405" s="8"/>
      <c r="F405" s="6"/>
      <c r="G405" s="6"/>
      <c r="H405" s="6"/>
      <c r="I405" s="6"/>
      <c r="J405" s="6"/>
      <c r="K405" s="6"/>
      <c r="L405" s="6"/>
      <c r="M405" s="6"/>
      <c r="N405" s="6"/>
      <c r="O405" s="6"/>
      <c r="P405" s="6"/>
      <c r="Q405" s="6"/>
      <c r="AD405" s="59"/>
      <c r="AE405" s="218"/>
      <c r="AF405" s="59"/>
      <c r="AG405" s="59"/>
      <c r="AH405" s="59"/>
    </row>
    <row r="406" spans="1:34" ht="15">
      <c r="A406" s="8"/>
      <c r="B406" s="8"/>
      <c r="C406" s="8"/>
      <c r="D406" s="8"/>
      <c r="E406" s="8"/>
      <c r="F406" s="6"/>
      <c r="G406" s="6"/>
      <c r="H406" s="6"/>
      <c r="I406" s="6"/>
      <c r="J406" s="6"/>
      <c r="K406" s="6"/>
      <c r="L406" s="6"/>
      <c r="M406" s="6"/>
      <c r="N406" s="6"/>
      <c r="O406" s="6"/>
      <c r="P406" s="6"/>
      <c r="Q406" s="6"/>
      <c r="AD406" s="59"/>
      <c r="AE406" s="218"/>
      <c r="AF406" s="59"/>
      <c r="AG406" s="59"/>
      <c r="AH406" s="59"/>
    </row>
    <row r="407" spans="1:34" ht="15">
      <c r="A407" s="8"/>
      <c r="B407" s="8"/>
      <c r="C407" s="8"/>
      <c r="D407" s="8"/>
      <c r="E407" s="8"/>
      <c r="F407" s="6"/>
      <c r="G407" s="6"/>
      <c r="H407" s="6"/>
      <c r="I407" s="6"/>
      <c r="J407" s="6"/>
      <c r="K407" s="6"/>
      <c r="L407" s="6"/>
      <c r="M407" s="6"/>
      <c r="N407" s="6"/>
      <c r="O407" s="6"/>
      <c r="P407" s="6"/>
      <c r="Q407" s="6"/>
      <c r="AD407" s="59"/>
      <c r="AE407" s="218"/>
      <c r="AF407" s="59"/>
      <c r="AG407" s="59"/>
      <c r="AH407" s="59"/>
    </row>
    <row r="408" spans="1:34" ht="15">
      <c r="A408" s="8"/>
      <c r="B408" s="8"/>
      <c r="C408" s="8"/>
      <c r="D408" s="8"/>
      <c r="E408" s="8"/>
      <c r="F408" s="6"/>
      <c r="G408" s="6"/>
      <c r="H408" s="6"/>
      <c r="I408" s="6"/>
      <c r="J408" s="6"/>
      <c r="K408" s="6"/>
      <c r="L408" s="6"/>
      <c r="M408" s="6"/>
      <c r="N408" s="6"/>
      <c r="O408" s="6"/>
      <c r="P408" s="6"/>
      <c r="Q408" s="6"/>
      <c r="AD408" s="59"/>
      <c r="AE408" s="218"/>
      <c r="AF408" s="59"/>
      <c r="AG408" s="59"/>
      <c r="AH408" s="59"/>
    </row>
    <row r="409" spans="1:34" ht="15">
      <c r="A409" s="8"/>
      <c r="B409" s="8"/>
      <c r="C409" s="8"/>
      <c r="D409" s="8"/>
      <c r="E409" s="8"/>
      <c r="F409" s="6"/>
      <c r="G409" s="6"/>
      <c r="H409" s="6"/>
      <c r="I409" s="6"/>
      <c r="J409" s="6"/>
      <c r="K409" s="6"/>
      <c r="L409" s="6"/>
      <c r="M409" s="6"/>
      <c r="N409" s="6"/>
      <c r="O409" s="6"/>
      <c r="P409" s="6"/>
      <c r="Q409" s="6"/>
      <c r="AD409" s="59"/>
      <c r="AE409" s="218"/>
      <c r="AF409" s="59"/>
      <c r="AG409" s="59"/>
      <c r="AH409" s="59"/>
    </row>
    <row r="410" spans="1:34" ht="15">
      <c r="A410" s="8"/>
      <c r="B410" s="8"/>
      <c r="C410" s="8"/>
      <c r="D410" s="8"/>
      <c r="E410" s="8"/>
      <c r="F410" s="6"/>
      <c r="G410" s="6"/>
      <c r="H410" s="6"/>
      <c r="I410" s="6"/>
      <c r="J410" s="6"/>
      <c r="K410" s="6"/>
      <c r="L410" s="6"/>
      <c r="M410" s="6"/>
      <c r="N410" s="6"/>
      <c r="O410" s="6"/>
      <c r="P410" s="6"/>
      <c r="Q410" s="6"/>
      <c r="AD410" s="59"/>
      <c r="AE410" s="218"/>
      <c r="AF410" s="59"/>
      <c r="AG410" s="59"/>
      <c r="AH410" s="59"/>
    </row>
    <row r="411" spans="1:34" ht="15">
      <c r="A411" s="8"/>
      <c r="B411" s="8"/>
      <c r="C411" s="8"/>
      <c r="D411" s="8"/>
      <c r="E411" s="8"/>
      <c r="F411" s="6"/>
      <c r="G411" s="6"/>
      <c r="H411" s="6"/>
      <c r="I411" s="6"/>
      <c r="J411" s="6"/>
      <c r="K411" s="6"/>
      <c r="L411" s="6"/>
      <c r="M411" s="6"/>
      <c r="N411" s="6"/>
      <c r="O411" s="6"/>
      <c r="P411" s="6"/>
      <c r="Q411" s="6"/>
      <c r="AD411" s="59"/>
      <c r="AE411" s="218"/>
      <c r="AF411" s="59"/>
      <c r="AG411" s="59"/>
      <c r="AH411" s="59"/>
    </row>
    <row r="412" spans="1:34" ht="15">
      <c r="A412" s="8"/>
      <c r="B412" s="8"/>
      <c r="C412" s="8"/>
      <c r="D412" s="8"/>
      <c r="E412" s="8"/>
      <c r="F412" s="6"/>
      <c r="G412" s="6"/>
      <c r="H412" s="6"/>
      <c r="I412" s="6"/>
      <c r="J412" s="6"/>
      <c r="K412" s="6"/>
      <c r="L412" s="6"/>
      <c r="M412" s="6"/>
      <c r="N412" s="6"/>
      <c r="O412" s="6"/>
      <c r="P412" s="6"/>
      <c r="Q412" s="6"/>
      <c r="AD412" s="59"/>
      <c r="AE412" s="218"/>
      <c r="AF412" s="59"/>
      <c r="AG412" s="59"/>
      <c r="AH412" s="59"/>
    </row>
    <row r="413" spans="1:34" ht="15">
      <c r="A413" s="8"/>
      <c r="B413" s="8"/>
      <c r="C413" s="8"/>
      <c r="D413" s="8"/>
      <c r="E413" s="8"/>
      <c r="F413" s="6"/>
      <c r="G413" s="6"/>
      <c r="H413" s="6"/>
      <c r="I413" s="6"/>
      <c r="J413" s="6"/>
      <c r="K413" s="6"/>
      <c r="L413" s="6"/>
      <c r="M413" s="6"/>
      <c r="N413" s="6"/>
      <c r="O413" s="6"/>
      <c r="P413" s="6"/>
      <c r="Q413" s="6"/>
      <c r="AD413" s="59"/>
      <c r="AE413" s="218"/>
      <c r="AF413" s="59"/>
      <c r="AG413" s="59"/>
      <c r="AH413" s="59"/>
    </row>
    <row r="414" spans="1:34" ht="15">
      <c r="A414" s="8"/>
      <c r="B414" s="8"/>
      <c r="C414" s="8"/>
      <c r="D414" s="8"/>
      <c r="E414" s="8"/>
      <c r="F414" s="6"/>
      <c r="G414" s="6"/>
      <c r="H414" s="6"/>
      <c r="I414" s="6"/>
      <c r="J414" s="6"/>
      <c r="K414" s="6"/>
      <c r="L414" s="6"/>
      <c r="M414" s="6"/>
      <c r="N414" s="6"/>
      <c r="O414" s="6"/>
      <c r="P414" s="6"/>
      <c r="Q414" s="6"/>
      <c r="AD414" s="59"/>
      <c r="AE414" s="218"/>
      <c r="AF414" s="59"/>
      <c r="AG414" s="59"/>
      <c r="AH414" s="59"/>
    </row>
    <row r="415" spans="1:34" ht="15">
      <c r="A415" s="8"/>
      <c r="B415" s="8"/>
      <c r="C415" s="8"/>
      <c r="D415" s="8"/>
      <c r="E415" s="8"/>
      <c r="F415" s="6"/>
      <c r="G415" s="6"/>
      <c r="H415" s="6"/>
      <c r="I415" s="6"/>
      <c r="J415" s="6"/>
      <c r="K415" s="6"/>
      <c r="L415" s="6"/>
      <c r="M415" s="6"/>
      <c r="N415" s="6"/>
      <c r="O415" s="6"/>
      <c r="P415" s="6"/>
      <c r="Q415" s="6"/>
      <c r="AD415" s="59"/>
      <c r="AE415" s="218"/>
      <c r="AF415" s="59"/>
      <c r="AG415" s="59"/>
      <c r="AH415" s="59"/>
    </row>
    <row r="416" spans="1:34" ht="15">
      <c r="A416" s="8"/>
      <c r="B416" s="8"/>
      <c r="C416" s="8"/>
      <c r="D416" s="8"/>
      <c r="E416" s="8"/>
      <c r="F416" s="6"/>
      <c r="G416" s="6"/>
      <c r="H416" s="6"/>
      <c r="I416" s="6"/>
      <c r="J416" s="6"/>
      <c r="K416" s="6"/>
      <c r="L416" s="6"/>
      <c r="M416" s="6"/>
      <c r="N416" s="6"/>
      <c r="O416" s="6"/>
      <c r="P416" s="6"/>
      <c r="Q416" s="6"/>
      <c r="AD416" s="59"/>
      <c r="AE416" s="218"/>
      <c r="AF416" s="59"/>
      <c r="AG416" s="59"/>
      <c r="AH416" s="59"/>
    </row>
    <row r="417" spans="1:34" ht="15">
      <c r="A417" s="8"/>
      <c r="B417" s="8"/>
      <c r="C417" s="8"/>
      <c r="D417" s="8"/>
      <c r="E417" s="8"/>
      <c r="F417" s="6"/>
      <c r="G417" s="6"/>
      <c r="H417" s="6"/>
      <c r="I417" s="6"/>
      <c r="J417" s="6"/>
      <c r="K417" s="6"/>
      <c r="L417" s="6"/>
      <c r="M417" s="6"/>
      <c r="N417" s="6"/>
      <c r="O417" s="6"/>
      <c r="P417" s="6"/>
      <c r="Q417" s="6"/>
      <c r="AD417" s="59"/>
      <c r="AE417" s="218"/>
      <c r="AF417" s="59"/>
      <c r="AG417" s="59"/>
      <c r="AH417" s="59"/>
    </row>
    <row r="418" spans="1:34" ht="15">
      <c r="A418" s="8"/>
      <c r="B418" s="8"/>
      <c r="C418" s="8"/>
      <c r="D418" s="8"/>
      <c r="E418" s="8"/>
      <c r="F418" s="6"/>
      <c r="G418" s="6"/>
      <c r="H418" s="6"/>
      <c r="I418" s="6"/>
      <c r="J418" s="6"/>
      <c r="K418" s="6"/>
      <c r="L418" s="6"/>
      <c r="M418" s="6"/>
      <c r="N418" s="6"/>
      <c r="O418" s="6"/>
      <c r="P418" s="6"/>
      <c r="Q418" s="6"/>
      <c r="AD418" s="59"/>
      <c r="AE418" s="218"/>
      <c r="AF418" s="59"/>
      <c r="AG418" s="59"/>
      <c r="AH418" s="59"/>
    </row>
    <row r="419" spans="1:34" ht="15">
      <c r="A419" s="8"/>
      <c r="B419" s="8"/>
      <c r="C419" s="8"/>
      <c r="D419" s="8"/>
      <c r="E419" s="8"/>
      <c r="F419" s="6"/>
      <c r="G419" s="6"/>
      <c r="H419" s="6"/>
      <c r="I419" s="6"/>
      <c r="J419" s="6"/>
      <c r="K419" s="6"/>
      <c r="L419" s="6"/>
      <c r="M419" s="6"/>
      <c r="N419" s="6"/>
      <c r="O419" s="6"/>
      <c r="P419" s="6"/>
      <c r="Q419" s="6"/>
      <c r="AD419" s="59"/>
      <c r="AE419" s="218"/>
      <c r="AF419" s="59"/>
      <c r="AG419" s="59"/>
      <c r="AH419" s="59"/>
    </row>
    <row r="420" spans="1:34" ht="15">
      <c r="A420" s="8"/>
      <c r="B420" s="8"/>
      <c r="C420" s="8"/>
      <c r="D420" s="8"/>
      <c r="E420" s="8"/>
      <c r="F420" s="6"/>
      <c r="G420" s="6"/>
      <c r="H420" s="6"/>
      <c r="I420" s="6"/>
      <c r="J420" s="6"/>
      <c r="K420" s="6"/>
      <c r="L420" s="6"/>
      <c r="M420" s="6"/>
      <c r="N420" s="6"/>
      <c r="O420" s="6"/>
      <c r="P420" s="6"/>
      <c r="Q420" s="6"/>
      <c r="AD420" s="59"/>
      <c r="AE420" s="218"/>
      <c r="AF420" s="59"/>
      <c r="AG420" s="59"/>
      <c r="AH420" s="59"/>
    </row>
    <row r="421" spans="1:34" ht="15">
      <c r="A421" s="8"/>
      <c r="B421" s="8"/>
      <c r="C421" s="8"/>
      <c r="D421" s="8"/>
      <c r="E421" s="8"/>
      <c r="F421" s="6"/>
      <c r="G421" s="6"/>
      <c r="H421" s="6"/>
      <c r="I421" s="6"/>
      <c r="J421" s="6"/>
      <c r="K421" s="6"/>
      <c r="L421" s="6"/>
      <c r="M421" s="6"/>
      <c r="N421" s="6"/>
      <c r="O421" s="6"/>
      <c r="P421" s="6"/>
      <c r="Q421" s="6"/>
      <c r="AD421" s="59"/>
      <c r="AE421" s="218"/>
      <c r="AF421" s="59"/>
      <c r="AG421" s="59"/>
      <c r="AH421" s="59"/>
    </row>
    <row r="422" spans="1:34" ht="15">
      <c r="A422" s="8"/>
      <c r="B422" s="8"/>
      <c r="C422" s="8"/>
      <c r="D422" s="8"/>
      <c r="E422" s="8"/>
      <c r="F422" s="6"/>
      <c r="G422" s="6"/>
      <c r="H422" s="6"/>
      <c r="I422" s="6"/>
      <c r="J422" s="6"/>
      <c r="K422" s="6"/>
      <c r="L422" s="6"/>
      <c r="M422" s="6"/>
      <c r="N422" s="6"/>
      <c r="O422" s="6"/>
      <c r="P422" s="6"/>
      <c r="Q422" s="6"/>
      <c r="AD422" s="59"/>
      <c r="AE422" s="218"/>
      <c r="AF422" s="59"/>
      <c r="AG422" s="59"/>
      <c r="AH422" s="59"/>
    </row>
    <row r="423" spans="1:34" ht="15">
      <c r="A423" s="8"/>
      <c r="B423" s="8"/>
      <c r="C423" s="8"/>
      <c r="D423" s="8"/>
      <c r="E423" s="8"/>
      <c r="F423" s="6"/>
      <c r="G423" s="6"/>
      <c r="H423" s="6"/>
      <c r="I423" s="6"/>
      <c r="J423" s="6"/>
      <c r="K423" s="6"/>
      <c r="L423" s="6"/>
      <c r="M423" s="6"/>
      <c r="N423" s="6"/>
      <c r="O423" s="6"/>
      <c r="P423" s="6"/>
      <c r="Q423" s="6"/>
      <c r="AD423" s="59"/>
      <c r="AE423" s="218"/>
      <c r="AF423" s="59"/>
      <c r="AG423" s="59"/>
      <c r="AH423" s="59"/>
    </row>
    <row r="424" spans="1:34" ht="15">
      <c r="A424" s="8"/>
      <c r="B424" s="8"/>
      <c r="C424" s="8"/>
      <c r="D424" s="8"/>
      <c r="E424" s="8"/>
      <c r="F424" s="6"/>
      <c r="G424" s="6"/>
      <c r="H424" s="6"/>
      <c r="I424" s="6"/>
      <c r="J424" s="6"/>
      <c r="K424" s="6"/>
      <c r="L424" s="6"/>
      <c r="M424" s="6"/>
      <c r="N424" s="6"/>
      <c r="O424" s="6"/>
      <c r="P424" s="6"/>
      <c r="Q424" s="6"/>
      <c r="AD424" s="59"/>
      <c r="AE424" s="218"/>
      <c r="AF424" s="59"/>
      <c r="AG424" s="59"/>
      <c r="AH424" s="59"/>
    </row>
    <row r="425" spans="1:34" ht="15">
      <c r="A425" s="8"/>
      <c r="B425" s="8"/>
      <c r="C425" s="8"/>
      <c r="D425" s="8"/>
      <c r="E425" s="8"/>
      <c r="F425" s="6"/>
      <c r="G425" s="6"/>
      <c r="H425" s="6"/>
      <c r="I425" s="6"/>
      <c r="J425" s="6"/>
      <c r="K425" s="6"/>
      <c r="L425" s="6"/>
      <c r="M425" s="6"/>
      <c r="N425" s="6"/>
      <c r="O425" s="6"/>
      <c r="P425" s="6"/>
      <c r="Q425" s="6"/>
      <c r="AD425" s="59"/>
      <c r="AE425" s="218"/>
      <c r="AF425" s="59"/>
      <c r="AG425" s="59"/>
      <c r="AH425" s="59"/>
    </row>
    <row r="426" spans="1:34" ht="15">
      <c r="A426" s="8"/>
      <c r="B426" s="8"/>
      <c r="C426" s="8"/>
      <c r="D426" s="8"/>
      <c r="E426" s="8"/>
      <c r="F426" s="6"/>
      <c r="G426" s="6"/>
      <c r="H426" s="6"/>
      <c r="I426" s="6"/>
      <c r="J426" s="6"/>
      <c r="K426" s="6"/>
      <c r="L426" s="6"/>
      <c r="M426" s="6"/>
      <c r="N426" s="6"/>
      <c r="O426" s="6"/>
      <c r="P426" s="6"/>
      <c r="Q426" s="6"/>
      <c r="AD426" s="59"/>
      <c r="AE426" s="218"/>
      <c r="AF426" s="59"/>
      <c r="AG426" s="59"/>
      <c r="AH426" s="59"/>
    </row>
    <row r="427" spans="1:34" ht="15">
      <c r="A427" s="8"/>
      <c r="B427" s="8"/>
      <c r="C427" s="8"/>
      <c r="D427" s="8"/>
      <c r="E427" s="8"/>
      <c r="F427" s="6"/>
      <c r="G427" s="6"/>
      <c r="H427" s="6"/>
      <c r="I427" s="6"/>
      <c r="J427" s="6"/>
      <c r="K427" s="6"/>
      <c r="L427" s="6"/>
      <c r="M427" s="6"/>
      <c r="N427" s="6"/>
      <c r="O427" s="6"/>
      <c r="P427" s="6"/>
      <c r="Q427" s="6"/>
      <c r="AD427" s="59"/>
      <c r="AE427" s="218"/>
      <c r="AF427" s="59"/>
      <c r="AG427" s="59"/>
      <c r="AH427" s="59"/>
    </row>
    <row r="428" spans="1:34" ht="15">
      <c r="A428" s="8"/>
      <c r="B428" s="8"/>
      <c r="C428" s="8"/>
      <c r="D428" s="8"/>
      <c r="E428" s="8"/>
      <c r="F428" s="6"/>
      <c r="G428" s="6"/>
      <c r="H428" s="6"/>
      <c r="I428" s="6"/>
      <c r="J428" s="6"/>
      <c r="K428" s="6"/>
      <c r="L428" s="6"/>
      <c r="M428" s="6"/>
      <c r="N428" s="6"/>
      <c r="O428" s="6"/>
      <c r="P428" s="6"/>
      <c r="Q428" s="6"/>
      <c r="AD428" s="59"/>
      <c r="AE428" s="218"/>
      <c r="AF428" s="59"/>
      <c r="AG428" s="59"/>
      <c r="AH428" s="59"/>
    </row>
    <row r="429" spans="1:34" ht="15">
      <c r="A429" s="8"/>
      <c r="B429" s="8"/>
      <c r="C429" s="8"/>
      <c r="D429" s="8"/>
      <c r="E429" s="8"/>
      <c r="F429" s="6"/>
      <c r="G429" s="6"/>
      <c r="H429" s="6"/>
      <c r="I429" s="6"/>
      <c r="J429" s="6"/>
      <c r="K429" s="6"/>
      <c r="L429" s="6"/>
      <c r="M429" s="6"/>
      <c r="N429" s="6"/>
      <c r="O429" s="6"/>
      <c r="P429" s="6"/>
      <c r="Q429" s="6"/>
      <c r="AD429" s="59"/>
      <c r="AE429" s="218"/>
      <c r="AF429" s="59"/>
      <c r="AG429" s="59"/>
      <c r="AH429" s="59"/>
    </row>
    <row r="430" spans="1:34" ht="15">
      <c r="A430" s="8"/>
      <c r="B430" s="8"/>
      <c r="C430" s="8"/>
      <c r="D430" s="8"/>
      <c r="E430" s="8"/>
      <c r="F430" s="6"/>
      <c r="G430" s="6"/>
      <c r="H430" s="6"/>
      <c r="I430" s="6"/>
      <c r="J430" s="6"/>
      <c r="K430" s="6"/>
      <c r="L430" s="6"/>
      <c r="M430" s="6"/>
      <c r="N430" s="6"/>
      <c r="O430" s="6"/>
      <c r="P430" s="6"/>
      <c r="Q430" s="6"/>
      <c r="AD430" s="59"/>
      <c r="AE430" s="218"/>
      <c r="AF430" s="59"/>
      <c r="AG430" s="59"/>
      <c r="AH430" s="59"/>
    </row>
    <row r="431" spans="1:34" ht="15">
      <c r="A431" s="8"/>
      <c r="B431" s="8"/>
      <c r="C431" s="8"/>
      <c r="D431" s="8"/>
      <c r="E431" s="8"/>
      <c r="F431" s="6"/>
      <c r="G431" s="6"/>
      <c r="H431" s="6"/>
      <c r="I431" s="6"/>
      <c r="J431" s="6"/>
      <c r="K431" s="6"/>
      <c r="L431" s="6"/>
      <c r="M431" s="6"/>
      <c r="N431" s="6"/>
      <c r="O431" s="6"/>
      <c r="P431" s="6"/>
      <c r="Q431" s="6"/>
      <c r="AD431" s="59"/>
      <c r="AE431" s="218"/>
      <c r="AF431" s="59"/>
      <c r="AG431" s="59"/>
      <c r="AH431" s="59"/>
    </row>
    <row r="432" spans="1:34" ht="15">
      <c r="A432" s="8"/>
      <c r="B432" s="8"/>
      <c r="C432" s="8"/>
      <c r="D432" s="8"/>
      <c r="E432" s="8"/>
      <c r="F432" s="6"/>
      <c r="G432" s="6"/>
      <c r="H432" s="6"/>
      <c r="I432" s="6"/>
      <c r="J432" s="6"/>
      <c r="K432" s="6"/>
      <c r="L432" s="6"/>
      <c r="M432" s="6"/>
      <c r="N432" s="6"/>
      <c r="O432" s="6"/>
      <c r="P432" s="6"/>
      <c r="Q432" s="6"/>
      <c r="AD432" s="59"/>
      <c r="AE432" s="218"/>
      <c r="AF432" s="59"/>
      <c r="AG432" s="59"/>
      <c r="AH432" s="59"/>
    </row>
    <row r="433" spans="1:34" ht="15">
      <c r="A433" s="8"/>
      <c r="B433" s="8"/>
      <c r="C433" s="8"/>
      <c r="D433" s="8"/>
      <c r="E433" s="8"/>
      <c r="F433" s="6"/>
      <c r="G433" s="6"/>
      <c r="H433" s="6"/>
      <c r="I433" s="6"/>
      <c r="J433" s="6"/>
      <c r="K433" s="6"/>
      <c r="L433" s="6"/>
      <c r="M433" s="6"/>
      <c r="N433" s="6"/>
      <c r="O433" s="6"/>
      <c r="P433" s="6"/>
      <c r="Q433" s="6"/>
      <c r="AD433" s="59"/>
      <c r="AE433" s="218"/>
      <c r="AF433" s="59"/>
      <c r="AG433" s="59"/>
      <c r="AH433" s="59"/>
    </row>
    <row r="434" spans="1:34" ht="15">
      <c r="A434" s="8"/>
      <c r="B434" s="8"/>
      <c r="C434" s="8"/>
      <c r="D434" s="8"/>
      <c r="E434" s="8"/>
      <c r="F434" s="6"/>
      <c r="G434" s="6"/>
      <c r="H434" s="6"/>
      <c r="I434" s="6"/>
      <c r="J434" s="6"/>
      <c r="K434" s="6"/>
      <c r="L434" s="6"/>
      <c r="M434" s="6"/>
      <c r="N434" s="6"/>
      <c r="O434" s="6"/>
      <c r="P434" s="6"/>
      <c r="Q434" s="6"/>
      <c r="AD434" s="59"/>
      <c r="AE434" s="218"/>
      <c r="AF434" s="59"/>
      <c r="AG434" s="59"/>
      <c r="AH434" s="59"/>
    </row>
    <row r="435" spans="1:34" ht="15">
      <c r="A435" s="8"/>
      <c r="B435" s="8"/>
      <c r="C435" s="8"/>
      <c r="D435" s="8"/>
      <c r="E435" s="8"/>
      <c r="F435" s="6"/>
      <c r="G435" s="6"/>
      <c r="H435" s="6"/>
      <c r="I435" s="6"/>
      <c r="J435" s="6"/>
      <c r="K435" s="6"/>
      <c r="L435" s="6"/>
      <c r="M435" s="6"/>
      <c r="N435" s="6"/>
      <c r="O435" s="6"/>
      <c r="P435" s="6"/>
      <c r="Q435" s="6"/>
      <c r="AD435" s="59"/>
      <c r="AE435" s="218"/>
      <c r="AF435" s="59"/>
      <c r="AG435" s="59"/>
      <c r="AH435" s="59"/>
    </row>
    <row r="436" spans="1:34" ht="15">
      <c r="A436" s="8"/>
      <c r="B436" s="8"/>
      <c r="C436" s="8"/>
      <c r="D436" s="8"/>
      <c r="E436" s="8"/>
      <c r="F436" s="6"/>
      <c r="G436" s="6"/>
      <c r="H436" s="6"/>
      <c r="I436" s="6"/>
      <c r="J436" s="6"/>
      <c r="K436" s="6"/>
      <c r="L436" s="6"/>
      <c r="M436" s="6"/>
      <c r="N436" s="6"/>
      <c r="O436" s="6"/>
      <c r="P436" s="6"/>
      <c r="Q436" s="6"/>
      <c r="AD436" s="59"/>
      <c r="AE436" s="218"/>
      <c r="AF436" s="59"/>
      <c r="AG436" s="59"/>
      <c r="AH436" s="59"/>
    </row>
    <row r="437" spans="1:34" ht="15">
      <c r="A437" s="8"/>
      <c r="B437" s="8"/>
      <c r="C437" s="8"/>
      <c r="D437" s="8"/>
      <c r="E437" s="8"/>
      <c r="F437" s="6"/>
      <c r="G437" s="6"/>
      <c r="H437" s="6"/>
      <c r="I437" s="6"/>
      <c r="J437" s="6"/>
      <c r="K437" s="6"/>
      <c r="L437" s="6"/>
      <c r="M437" s="6"/>
      <c r="N437" s="6"/>
      <c r="O437" s="6"/>
      <c r="P437" s="6"/>
      <c r="Q437" s="6"/>
      <c r="AD437" s="59"/>
      <c r="AE437" s="218"/>
      <c r="AF437" s="59"/>
      <c r="AG437" s="59"/>
      <c r="AH437" s="59"/>
    </row>
    <row r="438" spans="1:34" ht="15">
      <c r="A438" s="8"/>
      <c r="B438" s="8"/>
      <c r="C438" s="8"/>
      <c r="D438" s="8"/>
      <c r="E438" s="8"/>
      <c r="F438" s="6"/>
      <c r="G438" s="6"/>
      <c r="H438" s="6"/>
      <c r="I438" s="6"/>
      <c r="J438" s="6"/>
      <c r="K438" s="6"/>
      <c r="L438" s="6"/>
      <c r="M438" s="6"/>
      <c r="N438" s="6"/>
      <c r="O438" s="6"/>
      <c r="P438" s="6"/>
      <c r="Q438" s="6"/>
      <c r="AD438" s="59"/>
      <c r="AE438" s="218"/>
      <c r="AF438" s="59"/>
      <c r="AG438" s="59"/>
      <c r="AH438" s="59"/>
    </row>
    <row r="439" spans="1:34" ht="15">
      <c r="A439" s="8"/>
      <c r="B439" s="8"/>
      <c r="C439" s="8"/>
      <c r="D439" s="8"/>
      <c r="E439" s="8"/>
      <c r="F439" s="6"/>
      <c r="G439" s="6"/>
      <c r="H439" s="6"/>
      <c r="I439" s="6"/>
      <c r="J439" s="6"/>
      <c r="K439" s="6"/>
      <c r="L439" s="6"/>
      <c r="M439" s="6"/>
      <c r="N439" s="6"/>
      <c r="O439" s="6"/>
      <c r="P439" s="6"/>
      <c r="Q439" s="6"/>
      <c r="AD439" s="59"/>
      <c r="AE439" s="218"/>
      <c r="AF439" s="59"/>
      <c r="AG439" s="59"/>
      <c r="AH439" s="59"/>
    </row>
    <row r="440" spans="1:34" ht="15">
      <c r="A440" s="8"/>
      <c r="B440" s="8"/>
      <c r="C440" s="8"/>
      <c r="D440" s="8"/>
      <c r="E440" s="8"/>
      <c r="F440" s="6"/>
      <c r="G440" s="6"/>
      <c r="H440" s="6"/>
      <c r="I440" s="6"/>
      <c r="J440" s="6"/>
      <c r="K440" s="6"/>
      <c r="L440" s="6"/>
      <c r="M440" s="6"/>
      <c r="N440" s="6"/>
      <c r="O440" s="6"/>
      <c r="P440" s="6"/>
      <c r="Q440" s="6"/>
      <c r="AD440" s="59"/>
      <c r="AE440" s="218"/>
      <c r="AF440" s="59"/>
      <c r="AG440" s="59"/>
      <c r="AH440" s="59"/>
    </row>
    <row r="441" spans="1:34" ht="15">
      <c r="A441" s="8"/>
      <c r="B441" s="8"/>
      <c r="C441" s="8"/>
      <c r="D441" s="8"/>
      <c r="E441" s="8"/>
      <c r="F441" s="6"/>
      <c r="G441" s="6"/>
      <c r="H441" s="6"/>
      <c r="I441" s="6"/>
      <c r="J441" s="6"/>
      <c r="K441" s="6"/>
      <c r="L441" s="6"/>
      <c r="M441" s="6"/>
      <c r="N441" s="6"/>
      <c r="O441" s="6"/>
      <c r="P441" s="6"/>
      <c r="Q441" s="6"/>
      <c r="AD441" s="59"/>
      <c r="AE441" s="218"/>
      <c r="AF441" s="59"/>
      <c r="AG441" s="59"/>
      <c r="AH441" s="59"/>
    </row>
    <row r="442" spans="1:34" ht="15">
      <c r="A442" s="8"/>
      <c r="B442" s="8"/>
      <c r="C442" s="8"/>
      <c r="D442" s="8"/>
      <c r="E442" s="8"/>
      <c r="F442" s="6"/>
      <c r="G442" s="6"/>
      <c r="H442" s="6"/>
      <c r="I442" s="6"/>
      <c r="J442" s="6"/>
      <c r="K442" s="6"/>
      <c r="L442" s="6"/>
      <c r="M442" s="6"/>
      <c r="N442" s="6"/>
      <c r="O442" s="6"/>
      <c r="P442" s="6"/>
      <c r="Q442" s="6"/>
      <c r="AD442" s="59"/>
      <c r="AE442" s="218"/>
      <c r="AF442" s="59"/>
      <c r="AG442" s="59"/>
      <c r="AH442" s="59"/>
    </row>
    <row r="443" spans="1:34" ht="15">
      <c r="A443" s="8"/>
      <c r="B443" s="8"/>
      <c r="C443" s="8"/>
      <c r="D443" s="8"/>
      <c r="E443" s="8"/>
      <c r="F443" s="6"/>
      <c r="G443" s="6"/>
      <c r="H443" s="6"/>
      <c r="I443" s="6"/>
      <c r="J443" s="6"/>
      <c r="K443" s="6"/>
      <c r="L443" s="6"/>
      <c r="M443" s="6"/>
      <c r="N443" s="6"/>
      <c r="O443" s="6"/>
      <c r="P443" s="6"/>
      <c r="Q443" s="6"/>
      <c r="AD443" s="59"/>
      <c r="AE443" s="218"/>
      <c r="AF443" s="59"/>
      <c r="AG443" s="59"/>
      <c r="AH443" s="59"/>
    </row>
    <row r="444" spans="1:34" ht="15">
      <c r="A444" s="8"/>
      <c r="B444" s="8"/>
      <c r="C444" s="8"/>
      <c r="D444" s="8"/>
      <c r="E444" s="8"/>
      <c r="F444" s="6"/>
      <c r="G444" s="6"/>
      <c r="H444" s="6"/>
      <c r="I444" s="6"/>
      <c r="J444" s="6"/>
      <c r="K444" s="6"/>
      <c r="L444" s="6"/>
      <c r="M444" s="6"/>
      <c r="N444" s="6"/>
      <c r="O444" s="6"/>
      <c r="P444" s="6"/>
      <c r="Q444" s="6"/>
      <c r="AD444" s="59"/>
      <c r="AE444" s="218"/>
      <c r="AF444" s="59"/>
      <c r="AG444" s="59"/>
      <c r="AH444" s="59"/>
    </row>
    <row r="445" spans="1:34" ht="15">
      <c r="A445" s="8"/>
      <c r="B445" s="8"/>
      <c r="C445" s="8"/>
      <c r="D445" s="8"/>
      <c r="E445" s="8"/>
      <c r="F445" s="6"/>
      <c r="G445" s="6"/>
      <c r="H445" s="6"/>
      <c r="I445" s="6"/>
      <c r="J445" s="6"/>
      <c r="K445" s="6"/>
      <c r="L445" s="6"/>
      <c r="M445" s="6"/>
      <c r="N445" s="6"/>
      <c r="O445" s="6"/>
      <c r="P445" s="6"/>
      <c r="Q445" s="6"/>
      <c r="AD445" s="59"/>
      <c r="AE445" s="218"/>
      <c r="AF445" s="59"/>
      <c r="AG445" s="59"/>
      <c r="AH445" s="59"/>
    </row>
    <row r="446" spans="1:34" ht="15">
      <c r="A446" s="8"/>
      <c r="B446" s="8"/>
      <c r="C446" s="8"/>
      <c r="D446" s="8"/>
      <c r="E446" s="8"/>
      <c r="F446" s="6"/>
      <c r="G446" s="6"/>
      <c r="H446" s="6"/>
      <c r="I446" s="6"/>
      <c r="J446" s="6"/>
      <c r="K446" s="6"/>
      <c r="L446" s="6"/>
      <c r="M446" s="6"/>
      <c r="N446" s="6"/>
      <c r="O446" s="6"/>
      <c r="P446" s="6"/>
      <c r="Q446" s="6"/>
      <c r="AD446" s="59"/>
      <c r="AE446" s="218"/>
      <c r="AF446" s="59"/>
      <c r="AG446" s="59"/>
      <c r="AH446" s="59"/>
    </row>
    <row r="447" spans="1:34" ht="15">
      <c r="A447" s="8"/>
      <c r="B447" s="8"/>
      <c r="C447" s="8"/>
      <c r="D447" s="8"/>
      <c r="E447" s="8"/>
      <c r="F447" s="6"/>
      <c r="G447" s="6"/>
      <c r="H447" s="6"/>
      <c r="I447" s="6"/>
      <c r="J447" s="6"/>
      <c r="K447" s="6"/>
      <c r="L447" s="6"/>
      <c r="M447" s="6"/>
      <c r="N447" s="6"/>
      <c r="O447" s="6"/>
      <c r="P447" s="6"/>
      <c r="Q447" s="6"/>
      <c r="AD447" s="59"/>
      <c r="AE447" s="218"/>
      <c r="AF447" s="59"/>
      <c r="AG447" s="59"/>
      <c r="AH447" s="59"/>
    </row>
    <row r="448" spans="1:34" ht="15">
      <c r="A448" s="8"/>
      <c r="B448" s="8"/>
      <c r="C448" s="8"/>
      <c r="D448" s="8"/>
      <c r="E448" s="8"/>
      <c r="F448" s="6"/>
      <c r="G448" s="6"/>
      <c r="H448" s="6"/>
      <c r="I448" s="6"/>
      <c r="J448" s="6"/>
      <c r="K448" s="6"/>
      <c r="L448" s="6"/>
      <c r="M448" s="6"/>
      <c r="N448" s="6"/>
      <c r="O448" s="6"/>
      <c r="P448" s="6"/>
      <c r="Q448" s="6"/>
      <c r="AD448" s="59"/>
      <c r="AE448" s="218"/>
      <c r="AF448" s="59"/>
      <c r="AG448" s="59"/>
      <c r="AH448" s="59"/>
    </row>
    <row r="449" spans="1:34" ht="15">
      <c r="A449" s="8"/>
      <c r="B449" s="8"/>
      <c r="C449" s="8"/>
      <c r="D449" s="8"/>
      <c r="E449" s="8"/>
      <c r="F449" s="6"/>
      <c r="G449" s="6"/>
      <c r="H449" s="6"/>
      <c r="I449" s="6"/>
      <c r="J449" s="6"/>
      <c r="K449" s="6"/>
      <c r="L449" s="6"/>
      <c r="M449" s="6"/>
      <c r="N449" s="6"/>
      <c r="O449" s="6"/>
      <c r="P449" s="6"/>
      <c r="Q449" s="6"/>
      <c r="AD449" s="59"/>
      <c r="AE449" s="218"/>
      <c r="AF449" s="59"/>
      <c r="AG449" s="59"/>
      <c r="AH449" s="59"/>
    </row>
    <row r="450" spans="1:34" ht="15">
      <c r="A450" s="8"/>
      <c r="B450" s="8"/>
      <c r="C450" s="8"/>
      <c r="D450" s="8"/>
      <c r="E450" s="8"/>
      <c r="F450" s="6"/>
      <c r="G450" s="6"/>
      <c r="H450" s="6"/>
      <c r="I450" s="6"/>
      <c r="J450" s="6"/>
      <c r="K450" s="6"/>
      <c r="L450" s="6"/>
      <c r="M450" s="6"/>
      <c r="N450" s="6"/>
      <c r="O450" s="6"/>
      <c r="P450" s="6"/>
      <c r="Q450" s="6"/>
      <c r="AD450" s="59"/>
      <c r="AE450" s="218"/>
      <c r="AF450" s="59"/>
      <c r="AG450" s="59"/>
      <c r="AH450" s="59"/>
    </row>
    <row r="451" spans="1:34" ht="15">
      <c r="A451" s="8"/>
      <c r="B451" s="8"/>
      <c r="C451" s="8"/>
      <c r="D451" s="8"/>
      <c r="E451" s="8"/>
      <c r="F451" s="6"/>
      <c r="G451" s="6"/>
      <c r="H451" s="6"/>
      <c r="I451" s="6"/>
      <c r="J451" s="6"/>
      <c r="K451" s="6"/>
      <c r="L451" s="6"/>
      <c r="M451" s="6"/>
      <c r="N451" s="6"/>
      <c r="O451" s="6"/>
      <c r="P451" s="6"/>
      <c r="Q451" s="6"/>
      <c r="AD451" s="59"/>
      <c r="AE451" s="218"/>
      <c r="AF451" s="59"/>
      <c r="AG451" s="59"/>
      <c r="AH451" s="59"/>
    </row>
    <row r="452" spans="1:34" ht="15">
      <c r="A452" s="8"/>
      <c r="B452" s="8"/>
      <c r="C452" s="8"/>
      <c r="D452" s="8"/>
      <c r="E452" s="8"/>
      <c r="F452" s="6"/>
      <c r="G452" s="6"/>
      <c r="H452" s="6"/>
      <c r="I452" s="6"/>
      <c r="J452" s="6"/>
      <c r="K452" s="6"/>
      <c r="L452" s="6"/>
      <c r="M452" s="6"/>
      <c r="N452" s="6"/>
      <c r="O452" s="6"/>
      <c r="P452" s="6"/>
      <c r="Q452" s="6"/>
      <c r="AD452" s="59"/>
      <c r="AE452" s="218"/>
      <c r="AF452" s="59"/>
      <c r="AG452" s="59"/>
      <c r="AH452" s="59"/>
    </row>
    <row r="453" spans="1:34" ht="15">
      <c r="A453" s="8"/>
      <c r="B453" s="8"/>
      <c r="C453" s="8"/>
      <c r="D453" s="8"/>
      <c r="E453" s="8"/>
      <c r="F453" s="6"/>
      <c r="G453" s="6"/>
      <c r="H453" s="6"/>
      <c r="I453" s="6"/>
      <c r="J453" s="6"/>
      <c r="K453" s="6"/>
      <c r="L453" s="6"/>
      <c r="M453" s="6"/>
      <c r="N453" s="6"/>
      <c r="O453" s="6"/>
      <c r="P453" s="6"/>
      <c r="Q453" s="6"/>
      <c r="AD453" s="59"/>
      <c r="AE453" s="218"/>
      <c r="AF453" s="59"/>
      <c r="AG453" s="59"/>
      <c r="AH453" s="59"/>
    </row>
    <row r="454" spans="1:34" ht="15">
      <c r="A454" s="8"/>
      <c r="B454" s="8"/>
      <c r="C454" s="8"/>
      <c r="D454" s="8"/>
      <c r="E454" s="8"/>
      <c r="F454" s="6"/>
      <c r="G454" s="6"/>
      <c r="H454" s="6"/>
      <c r="I454" s="6"/>
      <c r="J454" s="6"/>
      <c r="K454" s="6"/>
      <c r="L454" s="6"/>
      <c r="M454" s="6"/>
      <c r="N454" s="6"/>
      <c r="O454" s="6"/>
      <c r="P454" s="6"/>
      <c r="Q454" s="6"/>
      <c r="AD454" s="59"/>
      <c r="AE454" s="218"/>
      <c r="AF454" s="59"/>
      <c r="AG454" s="59"/>
      <c r="AH454" s="59"/>
    </row>
    <row r="455" spans="1:34" ht="15">
      <c r="A455" s="8"/>
      <c r="B455" s="8"/>
      <c r="C455" s="8"/>
      <c r="D455" s="8"/>
      <c r="E455" s="8"/>
      <c r="F455" s="6"/>
      <c r="G455" s="6"/>
      <c r="H455" s="6"/>
      <c r="I455" s="6"/>
      <c r="J455" s="6"/>
      <c r="K455" s="6"/>
      <c r="L455" s="6"/>
      <c r="M455" s="6"/>
      <c r="N455" s="6"/>
      <c r="O455" s="6"/>
      <c r="P455" s="6"/>
      <c r="Q455" s="6"/>
      <c r="AD455" s="59"/>
      <c r="AE455" s="218"/>
      <c r="AF455" s="59"/>
      <c r="AG455" s="59"/>
      <c r="AH455" s="59"/>
    </row>
    <row r="456" spans="1:34" ht="15">
      <c r="A456" s="8"/>
      <c r="B456" s="8"/>
      <c r="C456" s="8"/>
      <c r="D456" s="8"/>
      <c r="E456" s="8"/>
      <c r="F456" s="6"/>
      <c r="G456" s="6"/>
      <c r="H456" s="6"/>
      <c r="I456" s="6"/>
      <c r="J456" s="6"/>
      <c r="K456" s="6"/>
      <c r="L456" s="6"/>
      <c r="M456" s="6"/>
      <c r="N456" s="6"/>
      <c r="O456" s="6"/>
      <c r="P456" s="6"/>
      <c r="Q456" s="6"/>
      <c r="AD456" s="59"/>
      <c r="AE456" s="218"/>
      <c r="AF456" s="59"/>
      <c r="AG456" s="59"/>
      <c r="AH456" s="59"/>
    </row>
    <row r="457" spans="1:34" ht="15">
      <c r="A457" s="8"/>
      <c r="B457" s="8"/>
      <c r="C457" s="8"/>
      <c r="D457" s="8"/>
      <c r="E457" s="8"/>
      <c r="F457" s="6"/>
      <c r="G457" s="6"/>
      <c r="H457" s="6"/>
      <c r="I457" s="6"/>
      <c r="J457" s="6"/>
      <c r="K457" s="6"/>
      <c r="L457" s="6"/>
      <c r="M457" s="6"/>
      <c r="N457" s="6"/>
      <c r="O457" s="6"/>
      <c r="P457" s="6"/>
      <c r="Q457" s="6"/>
      <c r="AD457" s="59"/>
      <c r="AE457" s="218"/>
      <c r="AF457" s="59"/>
      <c r="AG457" s="59"/>
      <c r="AH457" s="59"/>
    </row>
    <row r="458" spans="1:34" ht="15">
      <c r="A458" s="8"/>
      <c r="B458" s="8"/>
      <c r="C458" s="8"/>
      <c r="D458" s="8"/>
      <c r="E458" s="8"/>
      <c r="F458" s="6"/>
      <c r="G458" s="6"/>
      <c r="H458" s="6"/>
      <c r="I458" s="6"/>
      <c r="J458" s="6"/>
      <c r="K458" s="6"/>
      <c r="L458" s="6"/>
      <c r="M458" s="6"/>
      <c r="N458" s="6"/>
      <c r="O458" s="6"/>
      <c r="P458" s="6"/>
      <c r="Q458" s="6"/>
      <c r="AD458" s="59"/>
      <c r="AE458" s="218"/>
      <c r="AF458" s="59"/>
      <c r="AG458" s="59"/>
      <c r="AH458" s="59"/>
    </row>
    <row r="459" spans="1:34" ht="15">
      <c r="A459" s="8"/>
      <c r="B459" s="8"/>
      <c r="C459" s="8"/>
      <c r="D459" s="8"/>
      <c r="E459" s="8"/>
      <c r="F459" s="6"/>
      <c r="G459" s="6"/>
      <c r="H459" s="6"/>
      <c r="I459" s="6"/>
      <c r="J459" s="6"/>
      <c r="K459" s="6"/>
      <c r="L459" s="6"/>
      <c r="M459" s="6"/>
      <c r="N459" s="6"/>
      <c r="O459" s="6"/>
      <c r="P459" s="6"/>
      <c r="Q459" s="6"/>
      <c r="AD459" s="59"/>
      <c r="AE459" s="218"/>
      <c r="AF459" s="59"/>
      <c r="AG459" s="59"/>
      <c r="AH459" s="59"/>
    </row>
    <row r="460" spans="1:34" ht="15">
      <c r="A460" s="8"/>
      <c r="B460" s="8"/>
      <c r="C460" s="8"/>
      <c r="D460" s="8"/>
      <c r="E460" s="8"/>
      <c r="F460" s="6"/>
      <c r="G460" s="6"/>
      <c r="H460" s="6"/>
      <c r="I460" s="6"/>
      <c r="J460" s="6"/>
      <c r="K460" s="6"/>
      <c r="L460" s="6"/>
      <c r="M460" s="6"/>
      <c r="N460" s="6"/>
      <c r="O460" s="6"/>
      <c r="P460" s="6"/>
      <c r="Q460" s="6"/>
      <c r="AD460" s="59"/>
      <c r="AE460" s="218"/>
      <c r="AF460" s="59"/>
      <c r="AG460" s="59"/>
      <c r="AH460" s="59"/>
    </row>
    <row r="461" spans="1:34" ht="15">
      <c r="A461" s="8"/>
      <c r="B461" s="8"/>
      <c r="C461" s="8"/>
      <c r="D461" s="8"/>
      <c r="E461" s="8"/>
      <c r="F461" s="6"/>
      <c r="G461" s="6"/>
      <c r="H461" s="6"/>
      <c r="I461" s="6"/>
      <c r="J461" s="6"/>
      <c r="K461" s="6"/>
      <c r="L461" s="6"/>
      <c r="M461" s="6"/>
      <c r="N461" s="6"/>
      <c r="O461" s="6"/>
      <c r="P461" s="6"/>
      <c r="Q461" s="6"/>
      <c r="AD461" s="59"/>
      <c r="AE461" s="218"/>
      <c r="AF461" s="59"/>
      <c r="AG461" s="59"/>
      <c r="AH461" s="59"/>
    </row>
    <row r="462" spans="1:34" ht="15">
      <c r="A462" s="8"/>
      <c r="B462" s="8"/>
      <c r="C462" s="8"/>
      <c r="D462" s="8"/>
      <c r="E462" s="8"/>
      <c r="F462" s="6"/>
      <c r="G462" s="6"/>
      <c r="H462" s="6"/>
      <c r="I462" s="6"/>
      <c r="J462" s="6"/>
      <c r="K462" s="6"/>
      <c r="L462" s="6"/>
      <c r="M462" s="6"/>
      <c r="N462" s="6"/>
      <c r="O462" s="6"/>
      <c r="P462" s="6"/>
      <c r="Q462" s="6"/>
      <c r="AD462" s="59"/>
      <c r="AE462" s="218"/>
      <c r="AF462" s="59"/>
      <c r="AG462" s="59"/>
      <c r="AH462" s="59"/>
    </row>
    <row r="463" spans="1:34" ht="15">
      <c r="A463" s="8"/>
      <c r="B463" s="8"/>
      <c r="C463" s="8"/>
      <c r="D463" s="8"/>
      <c r="E463" s="8"/>
      <c r="F463" s="6"/>
      <c r="G463" s="6"/>
      <c r="H463" s="6"/>
      <c r="I463" s="6"/>
      <c r="J463" s="6"/>
      <c r="K463" s="6"/>
      <c r="L463" s="6"/>
      <c r="M463" s="6"/>
      <c r="N463" s="6"/>
      <c r="O463" s="6"/>
      <c r="P463" s="6"/>
      <c r="Q463" s="6"/>
      <c r="AD463" s="59"/>
      <c r="AE463" s="218"/>
      <c r="AF463" s="59"/>
      <c r="AG463" s="59"/>
      <c r="AH463" s="59"/>
    </row>
    <row r="464" spans="1:34" ht="15">
      <c r="A464" s="8"/>
      <c r="B464" s="8"/>
      <c r="C464" s="8"/>
      <c r="D464" s="8"/>
      <c r="E464" s="8"/>
      <c r="F464" s="6"/>
      <c r="G464" s="6"/>
      <c r="H464" s="6"/>
      <c r="I464" s="6"/>
      <c r="J464" s="6"/>
      <c r="K464" s="6"/>
      <c r="L464" s="6"/>
      <c r="M464" s="6"/>
      <c r="N464" s="6"/>
      <c r="O464" s="6"/>
      <c r="P464" s="6"/>
      <c r="Q464" s="6"/>
      <c r="AD464" s="59"/>
      <c r="AE464" s="218"/>
      <c r="AF464" s="59"/>
      <c r="AG464" s="59"/>
      <c r="AH464" s="59"/>
    </row>
    <row r="465" spans="1:34" ht="15">
      <c r="A465" s="8"/>
      <c r="B465" s="8"/>
      <c r="C465" s="8"/>
      <c r="D465" s="8"/>
      <c r="E465" s="8"/>
      <c r="F465" s="6"/>
      <c r="G465" s="6"/>
      <c r="H465" s="6"/>
      <c r="I465" s="6"/>
      <c r="J465" s="6"/>
      <c r="K465" s="6"/>
      <c r="L465" s="6"/>
      <c r="M465" s="6"/>
      <c r="N465" s="6"/>
      <c r="O465" s="6"/>
      <c r="P465" s="6"/>
      <c r="Q465" s="6"/>
      <c r="AD465" s="59"/>
      <c r="AE465" s="218"/>
      <c r="AF465" s="59"/>
      <c r="AG465" s="59"/>
      <c r="AH465" s="59"/>
    </row>
    <row r="466" spans="1:34" ht="15">
      <c r="A466" s="8"/>
      <c r="B466" s="8"/>
      <c r="C466" s="8"/>
      <c r="D466" s="8"/>
      <c r="E466" s="8"/>
      <c r="F466" s="6"/>
      <c r="G466" s="6"/>
      <c r="H466" s="6"/>
      <c r="I466" s="6"/>
      <c r="J466" s="6"/>
      <c r="K466" s="6"/>
      <c r="L466" s="6"/>
      <c r="M466" s="6"/>
      <c r="N466" s="6"/>
      <c r="O466" s="6"/>
      <c r="P466" s="6"/>
      <c r="Q466" s="6"/>
      <c r="AD466" s="59"/>
      <c r="AE466" s="218"/>
      <c r="AF466" s="59"/>
      <c r="AG466" s="59"/>
      <c r="AH466" s="59"/>
    </row>
    <row r="467" spans="1:34" ht="15">
      <c r="A467" s="8"/>
      <c r="B467" s="8"/>
      <c r="C467" s="8"/>
      <c r="D467" s="8"/>
      <c r="E467" s="8"/>
      <c r="F467" s="6"/>
      <c r="G467" s="6"/>
      <c r="H467" s="6"/>
      <c r="I467" s="6"/>
      <c r="J467" s="6"/>
      <c r="K467" s="6"/>
      <c r="L467" s="6"/>
      <c r="M467" s="6"/>
      <c r="N467" s="6"/>
      <c r="O467" s="6"/>
      <c r="P467" s="6"/>
      <c r="Q467" s="6"/>
      <c r="AD467" s="59"/>
      <c r="AE467" s="218"/>
      <c r="AF467" s="59"/>
      <c r="AG467" s="59"/>
      <c r="AH467" s="59"/>
    </row>
    <row r="468" spans="1:34" ht="15">
      <c r="A468" s="8"/>
      <c r="B468" s="8"/>
      <c r="C468" s="8"/>
      <c r="D468" s="8"/>
      <c r="E468" s="8"/>
      <c r="F468" s="6"/>
      <c r="G468" s="6"/>
      <c r="H468" s="6"/>
      <c r="I468" s="6"/>
      <c r="J468" s="6"/>
      <c r="K468" s="6"/>
      <c r="L468" s="6"/>
      <c r="M468" s="6"/>
      <c r="N468" s="6"/>
      <c r="O468" s="6"/>
      <c r="P468" s="6"/>
      <c r="Q468" s="6"/>
      <c r="AD468" s="59"/>
      <c r="AE468" s="218"/>
      <c r="AF468" s="59"/>
      <c r="AG468" s="59"/>
      <c r="AH468" s="59"/>
    </row>
    <row r="469" spans="1:34" ht="15">
      <c r="A469" s="8"/>
      <c r="B469" s="8"/>
      <c r="C469" s="8"/>
      <c r="D469" s="8"/>
      <c r="E469" s="8"/>
      <c r="F469" s="6"/>
      <c r="G469" s="6"/>
      <c r="H469" s="6"/>
      <c r="I469" s="6"/>
      <c r="J469" s="6"/>
      <c r="K469" s="6"/>
      <c r="L469" s="6"/>
      <c r="M469" s="6"/>
      <c r="N469" s="6"/>
      <c r="O469" s="6"/>
      <c r="P469" s="6"/>
      <c r="Q469" s="6"/>
      <c r="AD469" s="59"/>
      <c r="AE469" s="218"/>
      <c r="AF469" s="59"/>
      <c r="AG469" s="59"/>
      <c r="AH469" s="59"/>
    </row>
    <row r="470" spans="1:34" ht="15">
      <c r="A470" s="8"/>
      <c r="B470" s="8"/>
      <c r="C470" s="8"/>
      <c r="D470" s="8"/>
      <c r="E470" s="8"/>
      <c r="F470" s="6"/>
      <c r="G470" s="6"/>
      <c r="H470" s="6"/>
      <c r="I470" s="6"/>
      <c r="J470" s="6"/>
      <c r="K470" s="6"/>
      <c r="L470" s="6"/>
      <c r="M470" s="6"/>
      <c r="N470" s="6"/>
      <c r="O470" s="6"/>
      <c r="P470" s="6"/>
      <c r="Q470" s="6"/>
      <c r="AD470" s="59"/>
      <c r="AE470" s="218"/>
      <c r="AF470" s="59"/>
      <c r="AG470" s="59"/>
      <c r="AH470" s="59"/>
    </row>
    <row r="471" spans="1:34" ht="15">
      <c r="A471" s="8"/>
      <c r="B471" s="8"/>
      <c r="C471" s="8"/>
      <c r="D471" s="8"/>
      <c r="E471" s="8"/>
      <c r="F471" s="6"/>
      <c r="G471" s="6"/>
      <c r="H471" s="6"/>
      <c r="I471" s="6"/>
      <c r="J471" s="6"/>
      <c r="K471" s="6"/>
      <c r="L471" s="6"/>
      <c r="M471" s="6"/>
      <c r="N471" s="6"/>
      <c r="O471" s="6"/>
      <c r="P471" s="6"/>
      <c r="Q471" s="6"/>
      <c r="AD471" s="59"/>
      <c r="AE471" s="218"/>
      <c r="AF471" s="59"/>
      <c r="AG471" s="59"/>
      <c r="AH471" s="59"/>
    </row>
    <row r="472" spans="1:34" ht="15">
      <c r="A472" s="8"/>
      <c r="B472" s="8"/>
      <c r="C472" s="8"/>
      <c r="D472" s="8"/>
      <c r="E472" s="8"/>
      <c r="F472" s="6"/>
      <c r="G472" s="6"/>
      <c r="H472" s="6"/>
      <c r="I472" s="6"/>
      <c r="J472" s="6"/>
      <c r="K472" s="6"/>
      <c r="L472" s="6"/>
      <c r="M472" s="6"/>
      <c r="N472" s="6"/>
      <c r="O472" s="6"/>
      <c r="P472" s="6"/>
      <c r="Q472" s="6"/>
      <c r="AD472" s="59"/>
      <c r="AE472" s="218"/>
      <c r="AF472" s="59"/>
      <c r="AG472" s="59"/>
      <c r="AH472" s="59"/>
    </row>
    <row r="473" spans="1:34" ht="15">
      <c r="A473" s="8"/>
      <c r="B473" s="8"/>
      <c r="C473" s="8"/>
      <c r="D473" s="8"/>
      <c r="E473" s="8"/>
      <c r="F473" s="6"/>
      <c r="G473" s="6"/>
      <c r="H473" s="6"/>
      <c r="I473" s="6"/>
      <c r="J473" s="6"/>
      <c r="K473" s="6"/>
      <c r="L473" s="6"/>
      <c r="M473" s="6"/>
      <c r="N473" s="6"/>
      <c r="O473" s="6"/>
      <c r="P473" s="6"/>
      <c r="Q473" s="6"/>
      <c r="AD473" s="59"/>
      <c r="AE473" s="218"/>
      <c r="AF473" s="59"/>
      <c r="AG473" s="59"/>
      <c r="AH473" s="59"/>
    </row>
    <row r="474" spans="1:34" ht="15">
      <c r="A474" s="8"/>
      <c r="B474" s="8"/>
      <c r="C474" s="8"/>
      <c r="D474" s="8"/>
      <c r="E474" s="8"/>
      <c r="F474" s="6"/>
      <c r="G474" s="6"/>
      <c r="H474" s="6"/>
      <c r="I474" s="6"/>
      <c r="J474" s="6"/>
      <c r="K474" s="6"/>
      <c r="L474" s="6"/>
      <c r="M474" s="6"/>
      <c r="N474" s="6"/>
      <c r="O474" s="6"/>
      <c r="P474" s="6"/>
      <c r="Q474" s="6"/>
      <c r="AD474" s="59"/>
      <c r="AE474" s="218"/>
      <c r="AF474" s="59"/>
      <c r="AG474" s="59"/>
      <c r="AH474" s="59"/>
    </row>
    <row r="475" spans="1:34" ht="15">
      <c r="A475" s="8"/>
      <c r="B475" s="8"/>
      <c r="C475" s="8"/>
      <c r="D475" s="8"/>
      <c r="E475" s="8"/>
      <c r="F475" s="6"/>
      <c r="G475" s="6"/>
      <c r="H475" s="6"/>
      <c r="I475" s="6"/>
      <c r="J475" s="6"/>
      <c r="K475" s="6"/>
      <c r="L475" s="6"/>
      <c r="M475" s="6"/>
      <c r="N475" s="6"/>
      <c r="O475" s="6"/>
      <c r="P475" s="6"/>
      <c r="Q475" s="6"/>
      <c r="AD475" s="59"/>
      <c r="AE475" s="218"/>
      <c r="AF475" s="59"/>
      <c r="AG475" s="59"/>
      <c r="AH475" s="59"/>
    </row>
    <row r="476" spans="1:34" ht="15">
      <c r="A476" s="8"/>
      <c r="B476" s="8"/>
      <c r="C476" s="8"/>
      <c r="D476" s="8"/>
      <c r="E476" s="8"/>
      <c r="F476" s="6"/>
      <c r="G476" s="6"/>
      <c r="H476" s="6"/>
      <c r="I476" s="6"/>
      <c r="J476" s="6"/>
      <c r="K476" s="6"/>
      <c r="L476" s="6"/>
      <c r="M476" s="6"/>
      <c r="N476" s="6"/>
      <c r="O476" s="6"/>
      <c r="P476" s="6"/>
      <c r="Q476" s="6"/>
      <c r="AD476" s="59"/>
      <c r="AE476" s="218"/>
      <c r="AF476" s="59"/>
      <c r="AG476" s="59"/>
      <c r="AH476" s="59"/>
    </row>
    <row r="477" spans="1:34" ht="15">
      <c r="A477" s="8"/>
      <c r="B477" s="8"/>
      <c r="C477" s="8"/>
      <c r="D477" s="8"/>
      <c r="E477" s="8"/>
      <c r="F477" s="6"/>
      <c r="G477" s="6"/>
      <c r="H477" s="6"/>
      <c r="I477" s="6"/>
      <c r="J477" s="6"/>
      <c r="K477" s="6"/>
      <c r="L477" s="6"/>
      <c r="M477" s="6"/>
      <c r="N477" s="6"/>
      <c r="O477" s="6"/>
      <c r="P477" s="6"/>
      <c r="Q477" s="6"/>
      <c r="AD477" s="59"/>
      <c r="AE477" s="218"/>
      <c r="AF477" s="59"/>
      <c r="AG477" s="59"/>
      <c r="AH477" s="59"/>
    </row>
    <row r="478" spans="1:34" ht="15">
      <c r="A478" s="8"/>
      <c r="B478" s="8"/>
      <c r="C478" s="8"/>
      <c r="D478" s="8"/>
      <c r="E478" s="8"/>
      <c r="F478" s="6"/>
      <c r="G478" s="6"/>
      <c r="H478" s="6"/>
      <c r="I478" s="6"/>
      <c r="J478" s="6"/>
      <c r="K478" s="6"/>
      <c r="L478" s="6"/>
      <c r="M478" s="6"/>
      <c r="N478" s="6"/>
      <c r="O478" s="6"/>
      <c r="P478" s="6"/>
      <c r="Q478" s="6"/>
      <c r="AD478" s="59"/>
      <c r="AE478" s="218"/>
      <c r="AF478" s="59"/>
      <c r="AG478" s="59"/>
      <c r="AH478" s="59"/>
    </row>
    <row r="479" spans="1:34" ht="15">
      <c r="A479" s="8"/>
      <c r="B479" s="8"/>
      <c r="C479" s="8"/>
      <c r="D479" s="8"/>
      <c r="E479" s="8"/>
      <c r="F479" s="6"/>
      <c r="G479" s="6"/>
      <c r="H479" s="6"/>
      <c r="I479" s="6"/>
      <c r="J479" s="6"/>
      <c r="K479" s="6"/>
      <c r="L479" s="6"/>
      <c r="M479" s="6"/>
      <c r="N479" s="6"/>
      <c r="O479" s="6"/>
      <c r="P479" s="6"/>
      <c r="Q479" s="6"/>
      <c r="AD479" s="59"/>
      <c r="AE479" s="218"/>
      <c r="AF479" s="59"/>
      <c r="AG479" s="59"/>
      <c r="AH479" s="59"/>
    </row>
    <row r="480" spans="1:34" ht="15">
      <c r="A480" s="8"/>
      <c r="B480" s="8"/>
      <c r="C480" s="8"/>
      <c r="D480" s="8"/>
      <c r="E480" s="8"/>
      <c r="F480" s="6"/>
      <c r="G480" s="6"/>
      <c r="H480" s="6"/>
      <c r="I480" s="6"/>
      <c r="J480" s="6"/>
      <c r="K480" s="6"/>
      <c r="L480" s="6"/>
      <c r="M480" s="6"/>
      <c r="N480" s="6"/>
      <c r="O480" s="6"/>
      <c r="P480" s="6"/>
      <c r="Q480" s="6"/>
      <c r="AD480" s="59"/>
      <c r="AE480" s="218"/>
      <c r="AF480" s="59"/>
      <c r="AG480" s="59"/>
      <c r="AH480" s="59"/>
    </row>
    <row r="481" spans="1:34" ht="15">
      <c r="A481" s="8"/>
      <c r="B481" s="8"/>
      <c r="C481" s="8"/>
      <c r="D481" s="8"/>
      <c r="E481" s="8"/>
      <c r="F481" s="6"/>
      <c r="G481" s="6"/>
      <c r="H481" s="6"/>
      <c r="I481" s="6"/>
      <c r="J481" s="6"/>
      <c r="K481" s="6"/>
      <c r="L481" s="6"/>
      <c r="M481" s="6"/>
      <c r="N481" s="6"/>
      <c r="O481" s="6"/>
      <c r="P481" s="6"/>
      <c r="Q481" s="6"/>
      <c r="AD481" s="59"/>
      <c r="AE481" s="218"/>
      <c r="AF481" s="59"/>
      <c r="AG481" s="59"/>
      <c r="AH481" s="59"/>
    </row>
    <row r="482" spans="1:34" ht="15">
      <c r="A482" s="8"/>
      <c r="B482" s="8"/>
      <c r="C482" s="8"/>
      <c r="D482" s="8"/>
      <c r="E482" s="8"/>
      <c r="F482" s="6"/>
      <c r="G482" s="6"/>
      <c r="H482" s="6"/>
      <c r="I482" s="6"/>
      <c r="J482" s="6"/>
      <c r="K482" s="6"/>
      <c r="L482" s="6"/>
      <c r="M482" s="6"/>
      <c r="N482" s="6"/>
      <c r="O482" s="6"/>
      <c r="P482" s="6"/>
      <c r="Q482" s="6"/>
      <c r="AD482" s="59"/>
      <c r="AE482" s="218"/>
      <c r="AF482" s="59"/>
      <c r="AG482" s="59"/>
      <c r="AH482" s="59"/>
    </row>
    <row r="483" spans="1:34" ht="15">
      <c r="A483" s="8"/>
      <c r="B483" s="8"/>
      <c r="C483" s="8"/>
      <c r="D483" s="8"/>
      <c r="E483" s="8"/>
      <c r="F483" s="6"/>
      <c r="G483" s="6"/>
      <c r="H483" s="6"/>
      <c r="I483" s="6"/>
      <c r="J483" s="6"/>
      <c r="K483" s="6"/>
      <c r="L483" s="6"/>
      <c r="M483" s="6"/>
      <c r="N483" s="6"/>
      <c r="O483" s="6"/>
      <c r="P483" s="6"/>
      <c r="Q483" s="6"/>
      <c r="AD483" s="59"/>
      <c r="AE483" s="218"/>
      <c r="AF483" s="59"/>
      <c r="AG483" s="59"/>
      <c r="AH483" s="59"/>
    </row>
    <row r="484" spans="1:34" ht="15">
      <c r="A484" s="8"/>
      <c r="B484" s="8"/>
      <c r="C484" s="8"/>
      <c r="D484" s="8"/>
      <c r="E484" s="8"/>
      <c r="F484" s="6"/>
      <c r="G484" s="6"/>
      <c r="H484" s="6"/>
      <c r="I484" s="6"/>
      <c r="J484" s="6"/>
      <c r="K484" s="6"/>
      <c r="L484" s="6"/>
      <c r="M484" s="6"/>
      <c r="N484" s="6"/>
      <c r="O484" s="6"/>
      <c r="P484" s="6"/>
      <c r="Q484" s="6"/>
      <c r="AD484" s="59"/>
      <c r="AE484" s="218"/>
      <c r="AF484" s="59"/>
      <c r="AG484" s="59"/>
      <c r="AH484" s="59"/>
    </row>
    <row r="485" spans="1:34" ht="15">
      <c r="A485" s="8"/>
      <c r="B485" s="8"/>
      <c r="C485" s="8"/>
      <c r="D485" s="8"/>
      <c r="E485" s="8"/>
      <c r="F485" s="6"/>
      <c r="G485" s="6"/>
      <c r="H485" s="6"/>
      <c r="I485" s="6"/>
      <c r="J485" s="6"/>
      <c r="K485" s="6"/>
      <c r="L485" s="6"/>
      <c r="M485" s="6"/>
      <c r="N485" s="6"/>
      <c r="O485" s="6"/>
      <c r="P485" s="6"/>
      <c r="Q485" s="6"/>
      <c r="AD485" s="59"/>
      <c r="AE485" s="218"/>
      <c r="AF485" s="59"/>
      <c r="AG485" s="59"/>
      <c r="AH485" s="59"/>
    </row>
    <row r="486" spans="1:34" ht="15">
      <c r="A486" s="8"/>
      <c r="B486" s="8"/>
      <c r="C486" s="8"/>
      <c r="D486" s="8"/>
      <c r="E486" s="8"/>
      <c r="F486" s="6"/>
      <c r="G486" s="6"/>
      <c r="H486" s="6"/>
      <c r="I486" s="6"/>
      <c r="J486" s="6"/>
      <c r="K486" s="6"/>
      <c r="L486" s="6"/>
      <c r="M486" s="6"/>
      <c r="N486" s="6"/>
      <c r="O486" s="6"/>
      <c r="P486" s="6"/>
      <c r="Q486" s="6"/>
      <c r="AD486" s="59"/>
      <c r="AE486" s="218"/>
      <c r="AF486" s="59"/>
      <c r="AG486" s="59"/>
      <c r="AH486" s="59"/>
    </row>
    <row r="487" spans="1:34" ht="15">
      <c r="A487" s="8"/>
      <c r="B487" s="8"/>
      <c r="C487" s="8"/>
      <c r="D487" s="8"/>
      <c r="E487" s="8"/>
      <c r="F487" s="6"/>
      <c r="G487" s="6"/>
      <c r="H487" s="6"/>
      <c r="I487" s="6"/>
      <c r="J487" s="6"/>
      <c r="K487" s="6"/>
      <c r="L487" s="6"/>
      <c r="M487" s="6"/>
      <c r="N487" s="6"/>
      <c r="O487" s="6"/>
      <c r="P487" s="6"/>
      <c r="Q487" s="6"/>
      <c r="AD487" s="59"/>
      <c r="AE487" s="218"/>
      <c r="AF487" s="59"/>
      <c r="AG487" s="59"/>
      <c r="AH487" s="59"/>
    </row>
    <row r="488" spans="1:34" ht="15">
      <c r="A488" s="8"/>
      <c r="B488" s="8"/>
      <c r="C488" s="8"/>
      <c r="D488" s="8"/>
      <c r="E488" s="8"/>
      <c r="F488" s="6"/>
      <c r="G488" s="6"/>
      <c r="H488" s="6"/>
      <c r="I488" s="6"/>
      <c r="J488" s="6"/>
      <c r="K488" s="6"/>
      <c r="L488" s="6"/>
      <c r="M488" s="6"/>
      <c r="N488" s="6"/>
      <c r="O488" s="6"/>
      <c r="P488" s="6"/>
      <c r="Q488" s="6"/>
      <c r="AD488" s="59"/>
      <c r="AE488" s="218"/>
      <c r="AF488" s="59"/>
      <c r="AG488" s="59"/>
      <c r="AH488" s="59"/>
    </row>
    <row r="489" spans="1:34" ht="15">
      <c r="A489" s="8"/>
      <c r="B489" s="8"/>
      <c r="C489" s="8"/>
      <c r="D489" s="8"/>
      <c r="E489" s="8"/>
      <c r="F489" s="6"/>
      <c r="G489" s="6"/>
      <c r="H489" s="6"/>
      <c r="I489" s="6"/>
      <c r="J489" s="6"/>
      <c r="K489" s="6"/>
      <c r="L489" s="6"/>
      <c r="M489" s="6"/>
      <c r="N489" s="6"/>
      <c r="O489" s="6"/>
      <c r="P489" s="6"/>
      <c r="Q489" s="6"/>
      <c r="AD489" s="59"/>
      <c r="AE489" s="218"/>
      <c r="AF489" s="59"/>
      <c r="AG489" s="59"/>
      <c r="AH489" s="59"/>
    </row>
    <row r="490" spans="1:34" ht="15">
      <c r="A490" s="8"/>
      <c r="B490" s="8"/>
      <c r="C490" s="8"/>
      <c r="D490" s="8"/>
      <c r="E490" s="8"/>
      <c r="F490" s="6"/>
      <c r="G490" s="6"/>
      <c r="H490" s="6"/>
      <c r="I490" s="6"/>
      <c r="J490" s="6"/>
      <c r="K490" s="6"/>
      <c r="L490" s="6"/>
      <c r="M490" s="6"/>
      <c r="N490" s="6"/>
      <c r="O490" s="6"/>
      <c r="P490" s="6"/>
      <c r="Q490" s="6"/>
      <c r="AD490" s="59"/>
      <c r="AE490" s="218"/>
      <c r="AF490" s="59"/>
      <c r="AG490" s="59"/>
      <c r="AH490" s="59"/>
    </row>
    <row r="491" spans="1:34" ht="15">
      <c r="A491" s="8"/>
      <c r="B491" s="8"/>
      <c r="C491" s="8"/>
      <c r="D491" s="8"/>
      <c r="E491" s="8"/>
      <c r="F491" s="6"/>
      <c r="G491" s="6"/>
      <c r="H491" s="6"/>
      <c r="I491" s="6"/>
      <c r="J491" s="6"/>
      <c r="K491" s="6"/>
      <c r="L491" s="6"/>
      <c r="M491" s="6"/>
      <c r="N491" s="6"/>
      <c r="O491" s="6"/>
      <c r="P491" s="6"/>
      <c r="Q491" s="6"/>
      <c r="AD491" s="59"/>
      <c r="AE491" s="218"/>
      <c r="AF491" s="59"/>
      <c r="AG491" s="59"/>
      <c r="AH491" s="59"/>
    </row>
    <row r="492" spans="1:34" ht="15">
      <c r="A492" s="8"/>
      <c r="B492" s="8"/>
      <c r="C492" s="8"/>
      <c r="D492" s="8"/>
      <c r="E492" s="8"/>
      <c r="F492" s="6"/>
      <c r="G492" s="6"/>
      <c r="H492" s="6"/>
      <c r="I492" s="6"/>
      <c r="J492" s="6"/>
      <c r="K492" s="6"/>
      <c r="L492" s="6"/>
      <c r="M492" s="6"/>
      <c r="N492" s="6"/>
      <c r="O492" s="6"/>
      <c r="P492" s="6"/>
      <c r="Q492" s="6"/>
      <c r="AD492" s="59"/>
      <c r="AE492" s="218"/>
      <c r="AF492" s="59"/>
      <c r="AG492" s="59"/>
      <c r="AH492" s="59"/>
    </row>
    <row r="493" spans="1:34" ht="15">
      <c r="A493" s="8"/>
      <c r="B493" s="8"/>
      <c r="C493" s="8"/>
      <c r="D493" s="8"/>
      <c r="E493" s="8"/>
      <c r="F493" s="6"/>
      <c r="G493" s="6"/>
      <c r="H493" s="6"/>
      <c r="I493" s="6"/>
      <c r="J493" s="6"/>
      <c r="K493" s="6"/>
      <c r="L493" s="6"/>
      <c r="M493" s="6"/>
      <c r="N493" s="6"/>
      <c r="O493" s="6"/>
      <c r="P493" s="6"/>
      <c r="Q493" s="6"/>
      <c r="AD493" s="59"/>
      <c r="AE493" s="218"/>
      <c r="AF493" s="59"/>
      <c r="AG493" s="59"/>
      <c r="AH493" s="59"/>
    </row>
    <row r="494" spans="1:34" ht="15">
      <c r="A494" s="8"/>
      <c r="B494" s="8"/>
      <c r="C494" s="8"/>
      <c r="D494" s="8"/>
      <c r="E494" s="8"/>
      <c r="F494" s="6"/>
      <c r="G494" s="6"/>
      <c r="H494" s="6"/>
      <c r="I494" s="6"/>
      <c r="J494" s="6"/>
      <c r="K494" s="6"/>
      <c r="L494" s="6"/>
      <c r="M494" s="6"/>
      <c r="N494" s="6"/>
      <c r="O494" s="6"/>
      <c r="P494" s="6"/>
      <c r="Q494" s="6"/>
      <c r="AD494" s="59"/>
      <c r="AE494" s="218"/>
      <c r="AF494" s="59"/>
      <c r="AG494" s="59"/>
      <c r="AH494" s="59"/>
    </row>
    <row r="495" spans="1:34" ht="15">
      <c r="A495" s="8"/>
      <c r="B495" s="8"/>
      <c r="C495" s="8"/>
      <c r="D495" s="8"/>
      <c r="E495" s="8"/>
      <c r="F495" s="6"/>
      <c r="G495" s="6"/>
      <c r="H495" s="6"/>
      <c r="I495" s="6"/>
      <c r="J495" s="6"/>
      <c r="K495" s="6"/>
      <c r="L495" s="6"/>
      <c r="M495" s="6"/>
      <c r="N495" s="6"/>
      <c r="O495" s="6"/>
      <c r="P495" s="6"/>
      <c r="Q495" s="6"/>
      <c r="AD495" s="59"/>
      <c r="AE495" s="218"/>
      <c r="AF495" s="59"/>
      <c r="AG495" s="59"/>
      <c r="AH495" s="59"/>
    </row>
    <row r="496" spans="1:34" ht="15">
      <c r="A496" s="8"/>
      <c r="B496" s="8"/>
      <c r="C496" s="8"/>
      <c r="D496" s="8"/>
      <c r="E496" s="8"/>
      <c r="F496" s="6"/>
      <c r="G496" s="6"/>
      <c r="H496" s="6"/>
      <c r="I496" s="6"/>
      <c r="J496" s="6"/>
      <c r="K496" s="6"/>
      <c r="L496" s="6"/>
      <c r="M496" s="6"/>
      <c r="N496" s="6"/>
      <c r="O496" s="6"/>
      <c r="P496" s="6"/>
      <c r="Q496" s="6"/>
      <c r="AD496" s="59"/>
      <c r="AE496" s="218"/>
      <c r="AF496" s="59"/>
      <c r="AG496" s="59"/>
      <c r="AH496" s="59"/>
    </row>
    <row r="497" spans="1:34" ht="15">
      <c r="A497" s="8"/>
      <c r="B497" s="8"/>
      <c r="C497" s="8"/>
      <c r="D497" s="8"/>
      <c r="E497" s="8"/>
      <c r="F497" s="6"/>
      <c r="G497" s="6"/>
      <c r="H497" s="6"/>
      <c r="I497" s="6"/>
      <c r="J497" s="6"/>
      <c r="K497" s="6"/>
      <c r="L497" s="6"/>
      <c r="M497" s="6"/>
      <c r="N497" s="6"/>
      <c r="O497" s="6"/>
      <c r="P497" s="6"/>
      <c r="Q497" s="6"/>
      <c r="AD497" s="59"/>
      <c r="AE497" s="218"/>
      <c r="AF497" s="59"/>
      <c r="AG497" s="59"/>
      <c r="AH497" s="59"/>
    </row>
    <row r="498" spans="1:34" ht="15">
      <c r="A498" s="8"/>
      <c r="B498" s="8"/>
      <c r="C498" s="8"/>
      <c r="D498" s="8"/>
      <c r="E498" s="8"/>
      <c r="F498" s="6"/>
      <c r="G498" s="6"/>
      <c r="H498" s="6"/>
      <c r="I498" s="6"/>
      <c r="J498" s="6"/>
      <c r="K498" s="6"/>
      <c r="L498" s="6"/>
      <c r="M498" s="6"/>
      <c r="N498" s="6"/>
      <c r="O498" s="6"/>
      <c r="P498" s="6"/>
      <c r="Q498" s="6"/>
      <c r="AD498" s="59"/>
      <c r="AE498" s="218"/>
      <c r="AF498" s="59"/>
      <c r="AG498" s="59"/>
      <c r="AH498" s="59"/>
    </row>
    <row r="499" spans="1:34" ht="15">
      <c r="A499" s="8"/>
      <c r="B499" s="8"/>
      <c r="C499" s="8"/>
      <c r="D499" s="8"/>
      <c r="E499" s="8"/>
      <c r="F499" s="6"/>
      <c r="G499" s="6"/>
      <c r="H499" s="6"/>
      <c r="I499" s="6"/>
      <c r="J499" s="6"/>
      <c r="K499" s="6"/>
      <c r="L499" s="6"/>
      <c r="M499" s="6"/>
      <c r="N499" s="6"/>
      <c r="O499" s="6"/>
      <c r="P499" s="6"/>
      <c r="Q499" s="6"/>
      <c r="AD499" s="59"/>
      <c r="AE499" s="218"/>
      <c r="AF499" s="59"/>
      <c r="AG499" s="59"/>
      <c r="AH499" s="59"/>
    </row>
    <row r="500" spans="1:34" ht="15">
      <c r="A500" s="8"/>
      <c r="B500" s="8"/>
      <c r="C500" s="8"/>
      <c r="D500" s="8"/>
      <c r="E500" s="8"/>
      <c r="F500" s="6"/>
      <c r="G500" s="6"/>
      <c r="H500" s="6"/>
      <c r="I500" s="6"/>
      <c r="J500" s="6"/>
      <c r="K500" s="6"/>
      <c r="L500" s="6"/>
      <c r="M500" s="6"/>
      <c r="N500" s="6"/>
      <c r="O500" s="6"/>
      <c r="P500" s="6"/>
      <c r="Q500" s="6"/>
      <c r="AD500" s="59"/>
      <c r="AE500" s="218"/>
      <c r="AF500" s="59"/>
      <c r="AG500" s="59"/>
      <c r="AH500" s="59"/>
    </row>
    <row r="501" spans="1:34" ht="15">
      <c r="A501" s="8"/>
      <c r="B501" s="8"/>
      <c r="C501" s="8"/>
      <c r="D501" s="8"/>
      <c r="E501" s="8"/>
      <c r="F501" s="6"/>
      <c r="G501" s="6"/>
      <c r="H501" s="6"/>
      <c r="I501" s="6"/>
      <c r="J501" s="6"/>
      <c r="K501" s="6"/>
      <c r="L501" s="6"/>
      <c r="M501" s="6"/>
      <c r="N501" s="6"/>
      <c r="O501" s="6"/>
      <c r="P501" s="6"/>
      <c r="Q501" s="6"/>
      <c r="AD501" s="59"/>
      <c r="AE501" s="218"/>
      <c r="AF501" s="59"/>
      <c r="AG501" s="59"/>
      <c r="AH501" s="59"/>
    </row>
    <row r="502" spans="1:34" ht="15">
      <c r="A502" s="8"/>
      <c r="B502" s="8"/>
      <c r="C502" s="8"/>
      <c r="D502" s="8"/>
      <c r="E502" s="8"/>
      <c r="F502" s="6"/>
      <c r="G502" s="6"/>
      <c r="H502" s="6"/>
      <c r="I502" s="6"/>
      <c r="J502" s="6"/>
      <c r="K502" s="6"/>
      <c r="L502" s="6"/>
      <c r="M502" s="6"/>
      <c r="N502" s="6"/>
      <c r="O502" s="6"/>
      <c r="P502" s="6"/>
      <c r="Q502" s="6"/>
      <c r="AD502" s="59"/>
      <c r="AE502" s="218"/>
      <c r="AF502" s="59"/>
      <c r="AG502" s="59"/>
      <c r="AH502" s="59"/>
    </row>
    <row r="503" spans="1:34" ht="15">
      <c r="A503" s="8"/>
      <c r="B503" s="8"/>
      <c r="C503" s="8"/>
      <c r="D503" s="8"/>
      <c r="E503" s="8"/>
      <c r="F503" s="6"/>
      <c r="G503" s="6"/>
      <c r="H503" s="6"/>
      <c r="I503" s="6"/>
      <c r="J503" s="6"/>
      <c r="K503" s="6"/>
      <c r="L503" s="6"/>
      <c r="M503" s="6"/>
      <c r="N503" s="6"/>
      <c r="O503" s="6"/>
      <c r="P503" s="6"/>
      <c r="Q503" s="6"/>
      <c r="AD503" s="59"/>
      <c r="AE503" s="218"/>
      <c r="AF503" s="59"/>
      <c r="AG503" s="59"/>
      <c r="AH503" s="59"/>
    </row>
    <row r="504" spans="1:34" ht="15">
      <c r="A504" s="8"/>
      <c r="B504" s="8"/>
      <c r="C504" s="8"/>
      <c r="D504" s="8"/>
      <c r="E504" s="8"/>
      <c r="F504" s="6"/>
      <c r="G504" s="6"/>
      <c r="H504" s="6"/>
      <c r="I504" s="6"/>
      <c r="J504" s="6"/>
      <c r="K504" s="6"/>
      <c r="L504" s="6"/>
      <c r="M504" s="6"/>
      <c r="N504" s="6"/>
      <c r="O504" s="6"/>
      <c r="P504" s="6"/>
      <c r="Q504" s="6"/>
      <c r="AD504" s="59"/>
      <c r="AE504" s="218"/>
      <c r="AF504" s="59"/>
      <c r="AG504" s="59"/>
      <c r="AH504" s="59"/>
    </row>
    <row r="505" spans="1:34" ht="15">
      <c r="A505" s="8"/>
      <c r="B505" s="8"/>
      <c r="C505" s="8"/>
      <c r="D505" s="8"/>
      <c r="E505" s="8"/>
      <c r="F505" s="6"/>
      <c r="G505" s="6"/>
      <c r="H505" s="6"/>
      <c r="I505" s="6"/>
      <c r="J505" s="6"/>
      <c r="K505" s="6"/>
      <c r="L505" s="6"/>
      <c r="M505" s="6"/>
      <c r="N505" s="6"/>
      <c r="O505" s="6"/>
      <c r="P505" s="6"/>
      <c r="Q505" s="6"/>
      <c r="AD505" s="59"/>
      <c r="AE505" s="218"/>
      <c r="AF505" s="59"/>
      <c r="AG505" s="59"/>
      <c r="AH505" s="59"/>
    </row>
    <row r="506" spans="1:34" ht="15">
      <c r="A506" s="8"/>
      <c r="B506" s="8"/>
      <c r="C506" s="8"/>
      <c r="D506" s="8"/>
      <c r="E506" s="8"/>
      <c r="F506" s="6"/>
      <c r="G506" s="6"/>
      <c r="H506" s="6"/>
      <c r="I506" s="6"/>
      <c r="J506" s="6"/>
      <c r="K506" s="6"/>
      <c r="L506" s="6"/>
      <c r="M506" s="6"/>
      <c r="N506" s="6"/>
      <c r="O506" s="6"/>
      <c r="P506" s="6"/>
      <c r="Q506" s="6"/>
      <c r="AD506" s="59"/>
      <c r="AE506" s="218"/>
      <c r="AF506" s="59"/>
      <c r="AG506" s="59"/>
      <c r="AH506" s="59"/>
    </row>
    <row r="507" spans="1:34" ht="15">
      <c r="A507" s="8"/>
      <c r="B507" s="8"/>
      <c r="C507" s="8"/>
      <c r="D507" s="8"/>
      <c r="E507" s="8"/>
      <c r="F507" s="6"/>
      <c r="G507" s="6"/>
      <c r="H507" s="6"/>
      <c r="I507" s="6"/>
      <c r="J507" s="6"/>
      <c r="K507" s="6"/>
      <c r="L507" s="6"/>
      <c r="M507" s="6"/>
      <c r="N507" s="6"/>
      <c r="O507" s="6"/>
      <c r="P507" s="6"/>
      <c r="Q507" s="6"/>
      <c r="AD507" s="59"/>
      <c r="AE507" s="218"/>
      <c r="AF507" s="59"/>
      <c r="AG507" s="59"/>
      <c r="AH507" s="59"/>
    </row>
    <row r="508" spans="1:34" ht="15">
      <c r="A508" s="8"/>
      <c r="B508" s="8"/>
      <c r="C508" s="8"/>
      <c r="D508" s="8"/>
      <c r="E508" s="8"/>
      <c r="F508" s="6"/>
      <c r="G508" s="6"/>
      <c r="H508" s="6"/>
      <c r="I508" s="6"/>
      <c r="J508" s="6"/>
      <c r="K508" s="6"/>
      <c r="L508" s="6"/>
      <c r="M508" s="6"/>
      <c r="N508" s="6"/>
      <c r="O508" s="6"/>
      <c r="P508" s="6"/>
      <c r="Q508" s="6"/>
      <c r="AD508" s="59"/>
      <c r="AE508" s="218"/>
      <c r="AF508" s="59"/>
      <c r="AG508" s="59"/>
      <c r="AH508" s="59"/>
    </row>
    <row r="509" spans="1:34" ht="15">
      <c r="A509" s="8"/>
      <c r="B509" s="8"/>
      <c r="C509" s="8"/>
      <c r="D509" s="8"/>
      <c r="E509" s="8"/>
      <c r="F509" s="6"/>
      <c r="G509" s="6"/>
      <c r="H509" s="6"/>
      <c r="I509" s="6"/>
      <c r="J509" s="6"/>
      <c r="K509" s="6"/>
      <c r="L509" s="6"/>
      <c r="M509" s="6"/>
      <c r="N509" s="6"/>
      <c r="O509" s="6"/>
      <c r="P509" s="6"/>
      <c r="Q509" s="6"/>
      <c r="AD509" s="59"/>
      <c r="AE509" s="218"/>
      <c r="AF509" s="59"/>
      <c r="AG509" s="59"/>
      <c r="AH509" s="59"/>
    </row>
    <row r="510" spans="1:34" ht="15">
      <c r="A510" s="8"/>
      <c r="B510" s="8"/>
      <c r="C510" s="8"/>
      <c r="D510" s="8"/>
      <c r="E510" s="8"/>
      <c r="F510" s="6"/>
      <c r="G510" s="6"/>
      <c r="H510" s="6"/>
      <c r="I510" s="6"/>
      <c r="J510" s="6"/>
      <c r="K510" s="6"/>
      <c r="L510" s="6"/>
      <c r="M510" s="6"/>
      <c r="N510" s="6"/>
      <c r="O510" s="6"/>
      <c r="P510" s="6"/>
      <c r="Q510" s="6"/>
      <c r="AD510" s="59"/>
      <c r="AE510" s="218"/>
      <c r="AF510" s="59"/>
      <c r="AG510" s="59"/>
      <c r="AH510" s="59"/>
    </row>
    <row r="511" spans="1:34" ht="15">
      <c r="A511" s="8"/>
      <c r="B511" s="8"/>
      <c r="C511" s="8"/>
      <c r="D511" s="8"/>
      <c r="E511" s="8"/>
      <c r="F511" s="6"/>
      <c r="G511" s="6"/>
      <c r="H511" s="6"/>
      <c r="I511" s="6"/>
      <c r="J511" s="6"/>
      <c r="K511" s="6"/>
      <c r="L511" s="6"/>
      <c r="M511" s="6"/>
      <c r="N511" s="6"/>
      <c r="O511" s="6"/>
      <c r="P511" s="6"/>
      <c r="Q511" s="6"/>
      <c r="AD511" s="59"/>
      <c r="AE511" s="218"/>
      <c r="AF511" s="59"/>
      <c r="AG511" s="59"/>
      <c r="AH511" s="59"/>
    </row>
    <row r="512" spans="1:34" ht="15">
      <c r="A512" s="8"/>
      <c r="B512" s="8"/>
      <c r="C512" s="8"/>
      <c r="D512" s="8"/>
      <c r="E512" s="8"/>
      <c r="F512" s="6"/>
      <c r="G512" s="6"/>
      <c r="H512" s="6"/>
      <c r="I512" s="6"/>
      <c r="J512" s="6"/>
      <c r="K512" s="6"/>
      <c r="L512" s="6"/>
      <c r="M512" s="6"/>
      <c r="N512" s="6"/>
      <c r="O512" s="6"/>
      <c r="P512" s="6"/>
      <c r="Q512" s="6"/>
      <c r="AD512" s="59"/>
      <c r="AE512" s="218"/>
      <c r="AF512" s="59"/>
      <c r="AG512" s="59"/>
      <c r="AH512" s="59"/>
    </row>
    <row r="513" spans="1:34" ht="15">
      <c r="A513" s="8"/>
      <c r="B513" s="8"/>
      <c r="C513" s="8"/>
      <c r="D513" s="8"/>
      <c r="E513" s="8"/>
      <c r="F513" s="6"/>
      <c r="G513" s="6"/>
      <c r="H513" s="6"/>
      <c r="I513" s="6"/>
      <c r="J513" s="6"/>
      <c r="K513" s="6"/>
      <c r="L513" s="6"/>
      <c r="M513" s="6"/>
      <c r="N513" s="6"/>
      <c r="O513" s="6"/>
      <c r="P513" s="6"/>
      <c r="Q513" s="6"/>
      <c r="AD513" s="59"/>
      <c r="AE513" s="218"/>
      <c r="AF513" s="59"/>
      <c r="AG513" s="59"/>
      <c r="AH513" s="59"/>
    </row>
    <row r="514" spans="1:34" ht="15">
      <c r="A514" s="8"/>
      <c r="B514" s="8"/>
      <c r="C514" s="8"/>
      <c r="D514" s="8"/>
      <c r="E514" s="8"/>
      <c r="F514" s="6"/>
      <c r="G514" s="6"/>
      <c r="H514" s="6"/>
      <c r="I514" s="6"/>
      <c r="J514" s="6"/>
      <c r="K514" s="6"/>
      <c r="L514" s="6"/>
      <c r="M514" s="6"/>
      <c r="N514" s="6"/>
      <c r="O514" s="6"/>
      <c r="P514" s="6"/>
      <c r="Q514" s="6"/>
      <c r="AD514" s="59"/>
      <c r="AE514" s="218"/>
      <c r="AF514" s="59"/>
      <c r="AG514" s="59"/>
      <c r="AH514" s="59"/>
    </row>
    <row r="515" spans="1:34" ht="15">
      <c r="A515" s="8"/>
      <c r="B515" s="8"/>
      <c r="C515" s="8"/>
      <c r="D515" s="8"/>
      <c r="E515" s="8"/>
      <c r="F515" s="6"/>
      <c r="G515" s="6"/>
      <c r="H515" s="6"/>
      <c r="I515" s="6"/>
      <c r="J515" s="6"/>
      <c r="K515" s="6"/>
      <c r="L515" s="6"/>
      <c r="M515" s="6"/>
      <c r="N515" s="6"/>
      <c r="O515" s="6"/>
      <c r="P515" s="6"/>
      <c r="Q515" s="6"/>
      <c r="AD515" s="59"/>
      <c r="AE515" s="218"/>
      <c r="AF515" s="59"/>
      <c r="AG515" s="59"/>
      <c r="AH515" s="59"/>
    </row>
    <row r="516" spans="1:34" ht="15">
      <c r="A516" s="8"/>
      <c r="B516" s="8"/>
      <c r="C516" s="8"/>
      <c r="D516" s="8"/>
      <c r="E516" s="8"/>
      <c r="F516" s="6"/>
      <c r="G516" s="6"/>
      <c r="H516" s="6"/>
      <c r="I516" s="6"/>
      <c r="J516" s="6"/>
      <c r="K516" s="6"/>
      <c r="L516" s="6"/>
      <c r="M516" s="6"/>
      <c r="N516" s="6"/>
      <c r="O516" s="6"/>
      <c r="P516" s="6"/>
      <c r="Q516" s="6"/>
      <c r="AD516" s="59"/>
      <c r="AE516" s="218"/>
      <c r="AF516" s="59"/>
      <c r="AG516" s="59"/>
      <c r="AH516" s="59"/>
    </row>
    <row r="517" spans="1:34" ht="15">
      <c r="A517" s="8"/>
      <c r="B517" s="8"/>
      <c r="C517" s="8"/>
      <c r="D517" s="8"/>
      <c r="E517" s="8"/>
      <c r="F517" s="6"/>
      <c r="G517" s="6"/>
      <c r="H517" s="6"/>
      <c r="I517" s="6"/>
      <c r="J517" s="6"/>
      <c r="K517" s="6"/>
      <c r="L517" s="6"/>
      <c r="M517" s="6"/>
      <c r="N517" s="6"/>
      <c r="O517" s="6"/>
      <c r="P517" s="6"/>
      <c r="Q517" s="6"/>
      <c r="AD517" s="59"/>
      <c r="AE517" s="218"/>
      <c r="AF517" s="59"/>
      <c r="AG517" s="59"/>
      <c r="AH517" s="59"/>
    </row>
    <row r="518" spans="1:34" ht="15">
      <c r="A518" s="8"/>
      <c r="B518" s="8"/>
      <c r="C518" s="8"/>
      <c r="D518" s="8"/>
      <c r="E518" s="8"/>
      <c r="F518" s="6"/>
      <c r="G518" s="6"/>
      <c r="H518" s="6"/>
      <c r="I518" s="6"/>
      <c r="J518" s="6"/>
      <c r="K518" s="6"/>
      <c r="L518" s="6"/>
      <c r="M518" s="6"/>
      <c r="N518" s="6"/>
      <c r="O518" s="6"/>
      <c r="P518" s="6"/>
      <c r="Q518" s="6"/>
      <c r="AD518" s="59"/>
      <c r="AE518" s="218"/>
      <c r="AF518" s="59"/>
      <c r="AG518" s="59"/>
      <c r="AH518" s="59"/>
    </row>
    <row r="519" spans="1:34" ht="15">
      <c r="A519" s="8"/>
      <c r="B519" s="8"/>
      <c r="C519" s="8"/>
      <c r="D519" s="8"/>
      <c r="E519" s="8"/>
      <c r="F519" s="6"/>
      <c r="G519" s="6"/>
      <c r="H519" s="6"/>
      <c r="I519" s="6"/>
      <c r="J519" s="6"/>
      <c r="K519" s="6"/>
      <c r="L519" s="6"/>
      <c r="M519" s="6"/>
      <c r="N519" s="6"/>
      <c r="O519" s="6"/>
      <c r="P519" s="6"/>
      <c r="Q519" s="6"/>
      <c r="AD519" s="59"/>
      <c r="AE519" s="218"/>
      <c r="AF519" s="59"/>
      <c r="AG519" s="59"/>
      <c r="AH519" s="59"/>
    </row>
    <row r="520" spans="1:34" ht="15">
      <c r="A520" s="8"/>
      <c r="B520" s="8"/>
      <c r="C520" s="8"/>
      <c r="D520" s="8"/>
      <c r="E520" s="8"/>
      <c r="F520" s="6"/>
      <c r="G520" s="6"/>
      <c r="H520" s="6"/>
      <c r="I520" s="6"/>
      <c r="J520" s="6"/>
      <c r="K520" s="6"/>
      <c r="L520" s="6"/>
      <c r="M520" s="6"/>
      <c r="N520" s="6"/>
      <c r="O520" s="6"/>
      <c r="P520" s="6"/>
      <c r="Q520" s="6"/>
      <c r="AD520" s="59"/>
      <c r="AE520" s="218"/>
      <c r="AF520" s="59"/>
      <c r="AG520" s="59"/>
      <c r="AH520" s="59"/>
    </row>
    <row r="521" spans="1:34" ht="15">
      <c r="A521" s="8"/>
      <c r="B521" s="8"/>
      <c r="C521" s="8"/>
      <c r="D521" s="8"/>
      <c r="E521" s="8"/>
      <c r="F521" s="6"/>
      <c r="G521" s="6"/>
      <c r="H521" s="6"/>
      <c r="I521" s="6"/>
      <c r="J521" s="6"/>
      <c r="K521" s="6"/>
      <c r="L521" s="6"/>
      <c r="M521" s="6"/>
      <c r="N521" s="6"/>
      <c r="O521" s="6"/>
      <c r="P521" s="6"/>
      <c r="Q521" s="6"/>
      <c r="AD521" s="59"/>
      <c r="AE521" s="218"/>
      <c r="AF521" s="59"/>
      <c r="AG521" s="59"/>
      <c r="AH521" s="59"/>
    </row>
    <row r="522" spans="1:34" ht="15">
      <c r="A522" s="8"/>
      <c r="B522" s="8"/>
      <c r="C522" s="8"/>
      <c r="D522" s="8"/>
      <c r="E522" s="8"/>
      <c r="F522" s="6"/>
      <c r="G522" s="6"/>
      <c r="H522" s="6"/>
      <c r="I522" s="6"/>
      <c r="J522" s="6"/>
      <c r="K522" s="6"/>
      <c r="L522" s="6"/>
      <c r="M522" s="6"/>
      <c r="N522" s="6"/>
      <c r="O522" s="6"/>
      <c r="P522" s="6"/>
      <c r="Q522" s="6"/>
      <c r="AD522" s="59"/>
      <c r="AE522" s="218"/>
      <c r="AF522" s="59"/>
      <c r="AG522" s="59"/>
      <c r="AH522" s="59"/>
    </row>
    <row r="523" spans="1:34" ht="15">
      <c r="A523" s="8"/>
      <c r="B523" s="8"/>
      <c r="C523" s="8"/>
      <c r="D523" s="8"/>
      <c r="E523" s="8"/>
      <c r="F523" s="6"/>
      <c r="G523" s="6"/>
      <c r="H523" s="6"/>
      <c r="I523" s="6"/>
      <c r="J523" s="6"/>
      <c r="K523" s="6"/>
      <c r="L523" s="6"/>
      <c r="M523" s="6"/>
      <c r="N523" s="6"/>
      <c r="O523" s="6"/>
      <c r="P523" s="6"/>
      <c r="Q523" s="6"/>
      <c r="AD523" s="59"/>
      <c r="AE523" s="218"/>
      <c r="AF523" s="59"/>
      <c r="AG523" s="59"/>
      <c r="AH523" s="59"/>
    </row>
    <row r="524" spans="1:34" ht="15">
      <c r="A524" s="8"/>
      <c r="B524" s="8"/>
      <c r="C524" s="8"/>
      <c r="D524" s="8"/>
      <c r="E524" s="8"/>
      <c r="F524" s="6"/>
      <c r="G524" s="6"/>
      <c r="H524" s="6"/>
      <c r="I524" s="6"/>
      <c r="J524" s="6"/>
      <c r="K524" s="6"/>
      <c r="L524" s="6"/>
      <c r="M524" s="6"/>
      <c r="N524" s="6"/>
      <c r="O524" s="6"/>
      <c r="P524" s="6"/>
      <c r="Q524" s="6"/>
      <c r="AD524" s="59"/>
      <c r="AE524" s="218"/>
      <c r="AF524" s="59"/>
      <c r="AG524" s="59"/>
      <c r="AH524" s="59"/>
    </row>
    <row r="525" spans="1:34" ht="15">
      <c r="A525" s="8"/>
      <c r="B525" s="8"/>
      <c r="C525" s="8"/>
      <c r="D525" s="8"/>
      <c r="E525" s="8"/>
      <c r="F525" s="6"/>
      <c r="G525" s="6"/>
      <c r="H525" s="6"/>
      <c r="I525" s="6"/>
      <c r="J525" s="6"/>
      <c r="K525" s="6"/>
      <c r="L525" s="6"/>
      <c r="M525" s="6"/>
      <c r="N525" s="6"/>
      <c r="O525" s="6"/>
      <c r="P525" s="6"/>
      <c r="Q525" s="6"/>
      <c r="AD525" s="59"/>
      <c r="AE525" s="218"/>
      <c r="AF525" s="59"/>
      <c r="AG525" s="59"/>
      <c r="AH525" s="59"/>
    </row>
    <row r="526" spans="1:34" ht="15">
      <c r="A526" s="8"/>
      <c r="B526" s="8"/>
      <c r="C526" s="8"/>
      <c r="D526" s="8"/>
      <c r="E526" s="8"/>
      <c r="F526" s="6"/>
      <c r="G526" s="6"/>
      <c r="H526" s="6"/>
      <c r="I526" s="6"/>
      <c r="J526" s="6"/>
      <c r="K526" s="6"/>
      <c r="L526" s="6"/>
      <c r="M526" s="6"/>
      <c r="N526" s="6"/>
      <c r="O526" s="6"/>
      <c r="P526" s="6"/>
      <c r="Q526" s="6"/>
      <c r="AD526" s="59"/>
      <c r="AE526" s="218"/>
      <c r="AF526" s="59"/>
      <c r="AG526" s="59"/>
      <c r="AH526" s="59"/>
    </row>
    <row r="527" spans="1:34" ht="15">
      <c r="A527" s="8"/>
      <c r="B527" s="8"/>
      <c r="C527" s="8"/>
      <c r="D527" s="8"/>
      <c r="E527" s="8"/>
      <c r="F527" s="6"/>
      <c r="G527" s="6"/>
      <c r="H527" s="6"/>
      <c r="I527" s="6"/>
      <c r="J527" s="6"/>
      <c r="K527" s="6"/>
      <c r="L527" s="6"/>
      <c r="M527" s="6"/>
      <c r="N527" s="6"/>
      <c r="O527" s="6"/>
      <c r="P527" s="6"/>
      <c r="Q527" s="6"/>
      <c r="AD527" s="59"/>
      <c r="AE527" s="218"/>
      <c r="AF527" s="59"/>
      <c r="AG527" s="59"/>
      <c r="AH527" s="59"/>
    </row>
    <row r="528" spans="1:34" ht="15">
      <c r="A528" s="8"/>
      <c r="B528" s="8"/>
      <c r="C528" s="8"/>
      <c r="D528" s="8"/>
      <c r="E528" s="8"/>
      <c r="F528" s="6"/>
      <c r="G528" s="6"/>
      <c r="H528" s="6"/>
      <c r="I528" s="6"/>
      <c r="J528" s="6"/>
      <c r="K528" s="6"/>
      <c r="L528" s="6"/>
      <c r="M528" s="6"/>
      <c r="N528" s="6"/>
      <c r="O528" s="6"/>
      <c r="P528" s="6"/>
      <c r="Q528" s="6"/>
      <c r="AD528" s="59"/>
      <c r="AE528" s="218"/>
      <c r="AF528" s="59"/>
      <c r="AG528" s="59"/>
      <c r="AH528" s="59"/>
    </row>
    <row r="529" spans="1:34" ht="15">
      <c r="A529" s="8"/>
      <c r="B529" s="8"/>
      <c r="C529" s="8"/>
      <c r="D529" s="8"/>
      <c r="E529" s="8"/>
      <c r="F529" s="6"/>
      <c r="G529" s="6"/>
      <c r="H529" s="6"/>
      <c r="I529" s="6"/>
      <c r="J529" s="6"/>
      <c r="K529" s="6"/>
      <c r="L529" s="6"/>
      <c r="M529" s="6"/>
      <c r="N529" s="6"/>
      <c r="O529" s="6"/>
      <c r="P529" s="6"/>
      <c r="Q529" s="6"/>
      <c r="AD529" s="59"/>
      <c r="AE529" s="218"/>
      <c r="AF529" s="59"/>
      <c r="AG529" s="59"/>
      <c r="AH529" s="59"/>
    </row>
    <row r="530" spans="1:34" ht="15">
      <c r="A530" s="8"/>
      <c r="B530" s="8"/>
      <c r="C530" s="8"/>
      <c r="D530" s="8"/>
      <c r="E530" s="8"/>
      <c r="F530" s="6"/>
      <c r="G530" s="6"/>
      <c r="H530" s="6"/>
      <c r="I530" s="6"/>
      <c r="J530" s="6"/>
      <c r="K530" s="6"/>
      <c r="L530" s="6"/>
      <c r="M530" s="6"/>
      <c r="N530" s="6"/>
      <c r="O530" s="6"/>
      <c r="P530" s="6"/>
      <c r="Q530" s="6"/>
      <c r="AD530" s="59"/>
      <c r="AE530" s="218"/>
      <c r="AF530" s="59"/>
      <c r="AG530" s="59"/>
      <c r="AH530" s="59"/>
    </row>
    <row r="531" spans="1:34" ht="15">
      <c r="A531" s="8"/>
      <c r="B531" s="8"/>
      <c r="C531" s="8"/>
      <c r="D531" s="8"/>
      <c r="E531" s="8"/>
      <c r="F531" s="6"/>
      <c r="G531" s="6"/>
      <c r="H531" s="6"/>
      <c r="I531" s="6"/>
      <c r="J531" s="6"/>
      <c r="K531" s="6"/>
      <c r="L531" s="6"/>
      <c r="M531" s="6"/>
      <c r="N531" s="6"/>
      <c r="O531" s="6"/>
      <c r="P531" s="6"/>
      <c r="Q531" s="6"/>
      <c r="AD531" s="59"/>
      <c r="AE531" s="218"/>
      <c r="AF531" s="59"/>
      <c r="AG531" s="59"/>
      <c r="AH531" s="59"/>
    </row>
    <row r="532" spans="1:34" ht="15">
      <c r="A532" s="8"/>
      <c r="B532" s="8"/>
      <c r="C532" s="8"/>
      <c r="D532" s="8"/>
      <c r="E532" s="8"/>
      <c r="F532" s="6"/>
      <c r="G532" s="6"/>
      <c r="H532" s="6"/>
      <c r="I532" s="6"/>
      <c r="J532" s="6"/>
      <c r="K532" s="6"/>
      <c r="L532" s="6"/>
      <c r="M532" s="6"/>
      <c r="N532" s="6"/>
      <c r="O532" s="6"/>
      <c r="P532" s="6"/>
      <c r="Q532" s="6"/>
      <c r="AD532" s="59"/>
      <c r="AE532" s="218"/>
      <c r="AF532" s="59"/>
      <c r="AG532" s="59"/>
      <c r="AH532" s="59"/>
    </row>
    <row r="533" spans="1:34" ht="15">
      <c r="A533" s="8"/>
      <c r="B533" s="8"/>
      <c r="C533" s="8"/>
      <c r="D533" s="8"/>
      <c r="E533" s="8"/>
      <c r="F533" s="6"/>
      <c r="G533" s="6"/>
      <c r="H533" s="6"/>
      <c r="I533" s="6"/>
      <c r="J533" s="6"/>
      <c r="K533" s="6"/>
      <c r="L533" s="6"/>
      <c r="M533" s="6"/>
      <c r="N533" s="6"/>
      <c r="O533" s="6"/>
      <c r="P533" s="6"/>
      <c r="Q533" s="6"/>
      <c r="AD533" s="59"/>
      <c r="AE533" s="218"/>
      <c r="AF533" s="59"/>
      <c r="AG533" s="59"/>
      <c r="AH533" s="59"/>
    </row>
    <row r="534" spans="1:34" ht="15">
      <c r="A534" s="8"/>
      <c r="B534" s="8"/>
      <c r="C534" s="8"/>
      <c r="D534" s="8"/>
      <c r="E534" s="8"/>
      <c r="F534" s="6"/>
      <c r="G534" s="6"/>
      <c r="H534" s="6"/>
      <c r="I534" s="6"/>
      <c r="J534" s="6"/>
      <c r="K534" s="6"/>
      <c r="L534" s="6"/>
      <c r="M534" s="6"/>
      <c r="N534" s="6"/>
      <c r="O534" s="6"/>
      <c r="P534" s="6"/>
      <c r="Q534" s="6"/>
      <c r="AD534" s="59"/>
      <c r="AE534" s="218"/>
      <c r="AF534" s="59"/>
      <c r="AG534" s="59"/>
      <c r="AH534" s="59"/>
    </row>
    <row r="535" spans="1:34" ht="15">
      <c r="A535" s="8"/>
      <c r="B535" s="8"/>
      <c r="C535" s="8"/>
      <c r="D535" s="8"/>
      <c r="E535" s="8"/>
      <c r="F535" s="6"/>
      <c r="G535" s="6"/>
      <c r="H535" s="6"/>
      <c r="I535" s="6"/>
      <c r="J535" s="6"/>
      <c r="K535" s="6"/>
      <c r="L535" s="6"/>
      <c r="M535" s="6"/>
      <c r="N535" s="6"/>
      <c r="O535" s="6"/>
      <c r="P535" s="6"/>
      <c r="Q535" s="6"/>
      <c r="AD535" s="59"/>
      <c r="AE535" s="218"/>
      <c r="AF535" s="59"/>
      <c r="AG535" s="59"/>
      <c r="AH535" s="59"/>
    </row>
    <row r="536" spans="1:34" ht="15">
      <c r="A536" s="8"/>
      <c r="B536" s="8"/>
      <c r="C536" s="8"/>
      <c r="D536" s="8"/>
      <c r="E536" s="8"/>
      <c r="F536" s="6"/>
      <c r="G536" s="6"/>
      <c r="H536" s="6"/>
      <c r="I536" s="6"/>
      <c r="J536" s="6"/>
      <c r="K536" s="6"/>
      <c r="L536" s="6"/>
      <c r="M536" s="6"/>
      <c r="N536" s="6"/>
      <c r="O536" s="6"/>
      <c r="P536" s="6"/>
      <c r="Q536" s="6"/>
      <c r="AD536" s="59"/>
      <c r="AE536" s="218"/>
      <c r="AF536" s="59"/>
      <c r="AG536" s="59"/>
      <c r="AH536" s="59"/>
    </row>
    <row r="537" spans="1:34" ht="15">
      <c r="A537" s="8"/>
      <c r="B537" s="8"/>
      <c r="C537" s="8"/>
      <c r="D537" s="8"/>
      <c r="E537" s="8"/>
      <c r="F537" s="6"/>
      <c r="G537" s="6"/>
      <c r="H537" s="6"/>
      <c r="I537" s="6"/>
      <c r="J537" s="6"/>
      <c r="K537" s="6"/>
      <c r="L537" s="6"/>
      <c r="M537" s="6"/>
      <c r="N537" s="6"/>
      <c r="O537" s="6"/>
      <c r="P537" s="6"/>
      <c r="Q537" s="6"/>
      <c r="AD537" s="59"/>
      <c r="AE537" s="218"/>
      <c r="AF537" s="59"/>
      <c r="AG537" s="59"/>
      <c r="AH537" s="59"/>
    </row>
    <row r="538" spans="1:34" ht="15">
      <c r="A538" s="8"/>
      <c r="B538" s="8"/>
      <c r="C538" s="8"/>
      <c r="D538" s="8"/>
      <c r="E538" s="8"/>
      <c r="F538" s="6"/>
      <c r="G538" s="6"/>
      <c r="H538" s="6"/>
      <c r="I538" s="6"/>
      <c r="J538" s="6"/>
      <c r="K538" s="6"/>
      <c r="L538" s="6"/>
      <c r="M538" s="6"/>
      <c r="N538" s="6"/>
      <c r="O538" s="6"/>
      <c r="P538" s="6"/>
      <c r="Q538" s="6"/>
      <c r="AD538" s="59"/>
      <c r="AE538" s="218"/>
      <c r="AF538" s="59"/>
      <c r="AG538" s="59"/>
      <c r="AH538" s="59"/>
    </row>
    <row r="539" spans="1:34" ht="15">
      <c r="A539" s="8"/>
      <c r="B539" s="8"/>
      <c r="C539" s="8"/>
      <c r="D539" s="8"/>
      <c r="E539" s="8"/>
      <c r="F539" s="6"/>
      <c r="G539" s="6"/>
      <c r="H539" s="6"/>
      <c r="I539" s="6"/>
      <c r="J539" s="6"/>
      <c r="K539" s="6"/>
      <c r="L539" s="6"/>
      <c r="M539" s="6"/>
      <c r="N539" s="6"/>
      <c r="O539" s="6"/>
      <c r="P539" s="6"/>
      <c r="Q539" s="6"/>
      <c r="AD539" s="59"/>
      <c r="AE539" s="218"/>
      <c r="AF539" s="59"/>
      <c r="AG539" s="59"/>
      <c r="AH539" s="59"/>
    </row>
    <row r="540" spans="1:34" ht="15">
      <c r="A540" s="8"/>
      <c r="B540" s="8"/>
      <c r="C540" s="8"/>
      <c r="D540" s="8"/>
      <c r="E540" s="8"/>
      <c r="F540" s="6"/>
      <c r="G540" s="6"/>
      <c r="H540" s="6"/>
      <c r="I540" s="6"/>
      <c r="J540" s="6"/>
      <c r="K540" s="6"/>
      <c r="L540" s="6"/>
      <c r="M540" s="6"/>
      <c r="N540" s="6"/>
      <c r="O540" s="6"/>
      <c r="P540" s="6"/>
      <c r="Q540" s="6"/>
      <c r="AD540" s="59"/>
      <c r="AE540" s="218"/>
      <c r="AF540" s="59"/>
      <c r="AG540" s="59"/>
      <c r="AH540" s="59"/>
    </row>
    <row r="541" spans="1:34" ht="15">
      <c r="A541" s="8"/>
      <c r="B541" s="8"/>
      <c r="C541" s="8"/>
      <c r="D541" s="8"/>
      <c r="E541" s="8"/>
      <c r="F541" s="6"/>
      <c r="G541" s="6"/>
      <c r="H541" s="6"/>
      <c r="I541" s="6"/>
      <c r="J541" s="6"/>
      <c r="K541" s="6"/>
      <c r="L541" s="6"/>
      <c r="M541" s="6"/>
      <c r="N541" s="6"/>
      <c r="O541" s="6"/>
      <c r="P541" s="6"/>
      <c r="Q541" s="6"/>
      <c r="AD541" s="59"/>
      <c r="AE541" s="218"/>
      <c r="AF541" s="59"/>
      <c r="AG541" s="59"/>
      <c r="AH541" s="59"/>
    </row>
    <row r="542" spans="1:34" ht="15">
      <c r="A542" s="8"/>
      <c r="B542" s="8"/>
      <c r="C542" s="8"/>
      <c r="D542" s="8"/>
      <c r="E542" s="8"/>
      <c r="F542" s="6"/>
      <c r="G542" s="6"/>
      <c r="H542" s="6"/>
      <c r="I542" s="6"/>
      <c r="J542" s="6"/>
      <c r="K542" s="6"/>
      <c r="L542" s="6"/>
      <c r="M542" s="6"/>
      <c r="N542" s="6"/>
      <c r="O542" s="6"/>
      <c r="P542" s="6"/>
      <c r="Q542" s="6"/>
      <c r="AD542" s="59"/>
      <c r="AE542" s="218"/>
      <c r="AF542" s="59"/>
      <c r="AG542" s="59"/>
      <c r="AH542" s="59"/>
    </row>
    <row r="543" spans="1:34" ht="15">
      <c r="A543" s="8"/>
      <c r="B543" s="8"/>
      <c r="C543" s="8"/>
      <c r="D543" s="8"/>
      <c r="E543" s="8"/>
      <c r="F543" s="6"/>
      <c r="G543" s="6"/>
      <c r="H543" s="6"/>
      <c r="I543" s="6"/>
      <c r="J543" s="6"/>
      <c r="K543" s="6"/>
      <c r="L543" s="6"/>
      <c r="M543" s="6"/>
      <c r="N543" s="6"/>
      <c r="O543" s="6"/>
      <c r="P543" s="6"/>
      <c r="Q543" s="6"/>
      <c r="AD543" s="59"/>
      <c r="AE543" s="218"/>
      <c r="AF543" s="59"/>
      <c r="AG543" s="59"/>
      <c r="AH543" s="59"/>
    </row>
    <row r="544" spans="1:34" ht="15">
      <c r="A544" s="8"/>
      <c r="B544" s="8"/>
      <c r="C544" s="8"/>
      <c r="D544" s="8"/>
      <c r="E544" s="8"/>
      <c r="F544" s="6"/>
      <c r="G544" s="6"/>
      <c r="H544" s="6"/>
      <c r="I544" s="6"/>
      <c r="J544" s="6"/>
      <c r="K544" s="6"/>
      <c r="L544" s="6"/>
      <c r="M544" s="6"/>
      <c r="N544" s="6"/>
      <c r="O544" s="6"/>
      <c r="P544" s="6"/>
      <c r="Q544" s="6"/>
      <c r="AD544" s="59"/>
      <c r="AE544" s="218"/>
      <c r="AF544" s="59"/>
      <c r="AG544" s="59"/>
      <c r="AH544" s="59"/>
    </row>
    <row r="545" spans="1:34" ht="15">
      <c r="A545" s="8"/>
      <c r="B545" s="8"/>
      <c r="C545" s="8"/>
      <c r="D545" s="8"/>
      <c r="E545" s="8"/>
      <c r="F545" s="6"/>
      <c r="G545" s="6"/>
      <c r="H545" s="6"/>
      <c r="I545" s="6"/>
      <c r="J545" s="6"/>
      <c r="K545" s="6"/>
      <c r="L545" s="6"/>
      <c r="M545" s="6"/>
      <c r="N545" s="6"/>
      <c r="O545" s="6"/>
      <c r="P545" s="6"/>
      <c r="Q545" s="6"/>
      <c r="AD545" s="59"/>
      <c r="AE545" s="218"/>
      <c r="AF545" s="59"/>
      <c r="AG545" s="59"/>
      <c r="AH545" s="59"/>
    </row>
    <row r="546" spans="1:34" ht="15">
      <c r="A546" s="8"/>
      <c r="B546" s="8"/>
      <c r="C546" s="8"/>
      <c r="D546" s="8"/>
      <c r="E546" s="8"/>
      <c r="F546" s="6"/>
      <c r="G546" s="6"/>
      <c r="H546" s="6"/>
      <c r="I546" s="6"/>
      <c r="J546" s="6"/>
      <c r="K546" s="6"/>
      <c r="L546" s="6"/>
      <c r="M546" s="6"/>
      <c r="N546" s="6"/>
      <c r="O546" s="6"/>
      <c r="P546" s="6"/>
      <c r="Q546" s="6"/>
      <c r="AD546" s="59"/>
      <c r="AE546" s="218"/>
      <c r="AF546" s="59"/>
      <c r="AG546" s="59"/>
      <c r="AH546" s="59"/>
    </row>
    <row r="547" spans="1:34" ht="15">
      <c r="A547" s="8"/>
      <c r="B547" s="8"/>
      <c r="C547" s="8"/>
      <c r="D547" s="8"/>
      <c r="E547" s="8"/>
      <c r="F547" s="6"/>
      <c r="G547" s="6"/>
      <c r="H547" s="6"/>
      <c r="I547" s="6"/>
      <c r="J547" s="6"/>
      <c r="K547" s="6"/>
      <c r="L547" s="6"/>
      <c r="M547" s="6"/>
      <c r="N547" s="6"/>
      <c r="O547" s="6"/>
      <c r="P547" s="6"/>
      <c r="Q547" s="6"/>
      <c r="AD547" s="59"/>
      <c r="AE547" s="218"/>
      <c r="AF547" s="59"/>
      <c r="AG547" s="59"/>
      <c r="AH547" s="59"/>
    </row>
    <row r="548" spans="1:34" ht="15">
      <c r="A548" s="8"/>
      <c r="B548" s="8"/>
      <c r="C548" s="8"/>
      <c r="D548" s="8"/>
      <c r="E548" s="8"/>
      <c r="F548" s="6"/>
      <c r="G548" s="6"/>
      <c r="H548" s="6"/>
      <c r="I548" s="6"/>
      <c r="J548" s="6"/>
      <c r="K548" s="6"/>
      <c r="L548" s="6"/>
      <c r="M548" s="6"/>
      <c r="N548" s="6"/>
      <c r="O548" s="6"/>
      <c r="P548" s="6"/>
      <c r="Q548" s="6"/>
      <c r="AD548" s="59"/>
      <c r="AE548" s="218"/>
      <c r="AF548" s="59"/>
      <c r="AG548" s="59"/>
      <c r="AH548" s="59"/>
    </row>
    <row r="549" spans="1:34" ht="15">
      <c r="A549" s="8"/>
      <c r="B549" s="8"/>
      <c r="C549" s="8"/>
      <c r="D549" s="8"/>
      <c r="E549" s="8"/>
      <c r="F549" s="6"/>
      <c r="G549" s="6"/>
      <c r="H549" s="6"/>
      <c r="I549" s="6"/>
      <c r="J549" s="6"/>
      <c r="K549" s="6"/>
      <c r="L549" s="6"/>
      <c r="M549" s="6"/>
      <c r="N549" s="6"/>
      <c r="O549" s="6"/>
      <c r="P549" s="6"/>
      <c r="Q549" s="6"/>
      <c r="AD549" s="59"/>
      <c r="AE549" s="218"/>
      <c r="AF549" s="59"/>
      <c r="AG549" s="59"/>
      <c r="AH549" s="59"/>
    </row>
    <row r="550" spans="1:34" ht="15">
      <c r="A550" s="8"/>
      <c r="B550" s="8"/>
      <c r="C550" s="8"/>
      <c r="D550" s="8"/>
      <c r="E550" s="8"/>
      <c r="F550" s="6"/>
      <c r="G550" s="6"/>
      <c r="H550" s="6"/>
      <c r="I550" s="6"/>
      <c r="J550" s="6"/>
      <c r="K550" s="6"/>
      <c r="L550" s="6"/>
      <c r="M550" s="6"/>
      <c r="N550" s="6"/>
      <c r="O550" s="6"/>
      <c r="P550" s="6"/>
      <c r="Q550" s="6"/>
      <c r="AD550" s="59"/>
      <c r="AE550" s="218"/>
      <c r="AF550" s="59"/>
      <c r="AG550" s="59"/>
      <c r="AH550" s="59"/>
    </row>
    <row r="551" spans="1:34" ht="15">
      <c r="A551" s="8"/>
      <c r="B551" s="8"/>
      <c r="C551" s="8"/>
      <c r="D551" s="8"/>
      <c r="E551" s="8"/>
      <c r="F551" s="6"/>
      <c r="G551" s="6"/>
      <c r="H551" s="6"/>
      <c r="I551" s="6"/>
      <c r="J551" s="6"/>
      <c r="K551" s="6"/>
      <c r="L551" s="6"/>
      <c r="M551" s="6"/>
      <c r="N551" s="6"/>
      <c r="O551" s="6"/>
      <c r="P551" s="6"/>
      <c r="Q551" s="6"/>
      <c r="AD551" s="59"/>
      <c r="AE551" s="218"/>
      <c r="AF551" s="59"/>
      <c r="AG551" s="59"/>
      <c r="AH551" s="59"/>
    </row>
    <row r="552" spans="1:34" ht="15">
      <c r="A552" s="8"/>
      <c r="B552" s="8"/>
      <c r="C552" s="8"/>
      <c r="D552" s="8"/>
      <c r="E552" s="8"/>
      <c r="F552" s="6"/>
      <c r="G552" s="6"/>
      <c r="H552" s="6"/>
      <c r="I552" s="6"/>
      <c r="J552" s="6"/>
      <c r="K552" s="6"/>
      <c r="L552" s="6"/>
      <c r="M552" s="6"/>
      <c r="N552" s="6"/>
      <c r="O552" s="6"/>
      <c r="P552" s="6"/>
      <c r="Q552" s="6"/>
      <c r="AD552" s="59"/>
      <c r="AE552" s="218"/>
      <c r="AF552" s="59"/>
      <c r="AG552" s="59"/>
      <c r="AH552" s="59"/>
    </row>
    <row r="553" spans="1:34" ht="15">
      <c r="A553" s="8"/>
      <c r="B553" s="8"/>
      <c r="C553" s="8"/>
      <c r="D553" s="8"/>
      <c r="E553" s="8"/>
      <c r="F553" s="6"/>
      <c r="G553" s="6"/>
      <c r="H553" s="6"/>
      <c r="I553" s="6"/>
      <c r="J553" s="6"/>
      <c r="K553" s="6"/>
      <c r="L553" s="6"/>
      <c r="M553" s="6"/>
      <c r="N553" s="6"/>
      <c r="O553" s="6"/>
      <c r="P553" s="6"/>
      <c r="Q553" s="6"/>
      <c r="AD553" s="59"/>
      <c r="AE553" s="218"/>
      <c r="AF553" s="59"/>
      <c r="AG553" s="59"/>
      <c r="AH553" s="59"/>
    </row>
    <row r="554" spans="1:34" ht="15">
      <c r="A554" s="8"/>
      <c r="B554" s="8"/>
      <c r="C554" s="8"/>
      <c r="D554" s="8"/>
      <c r="E554" s="8"/>
      <c r="F554" s="6"/>
      <c r="G554" s="6"/>
      <c r="H554" s="6"/>
      <c r="I554" s="6"/>
      <c r="J554" s="6"/>
      <c r="K554" s="6"/>
      <c r="L554" s="6"/>
      <c r="M554" s="6"/>
      <c r="N554" s="6"/>
      <c r="O554" s="6"/>
      <c r="P554" s="6"/>
      <c r="Q554" s="6"/>
      <c r="AD554" s="59"/>
      <c r="AE554" s="218"/>
      <c r="AF554" s="59"/>
      <c r="AG554" s="59"/>
      <c r="AH554" s="59"/>
    </row>
    <row r="555" spans="1:34" ht="15">
      <c r="A555" s="8"/>
      <c r="B555" s="8"/>
      <c r="C555" s="8"/>
      <c r="D555" s="8"/>
      <c r="E555" s="8"/>
      <c r="F555" s="6"/>
      <c r="G555" s="6"/>
      <c r="H555" s="6"/>
      <c r="I555" s="6"/>
      <c r="J555" s="6"/>
      <c r="K555" s="6"/>
      <c r="L555" s="6"/>
      <c r="M555" s="6"/>
      <c r="N555" s="6"/>
      <c r="O555" s="6"/>
      <c r="P555" s="6"/>
      <c r="Q555" s="6"/>
      <c r="AD555" s="59"/>
      <c r="AE555" s="218"/>
      <c r="AF555" s="59"/>
      <c r="AG555" s="59"/>
      <c r="AH555" s="59"/>
    </row>
    <row r="556" spans="1:34" ht="15">
      <c r="A556" s="8"/>
      <c r="B556" s="8"/>
      <c r="C556" s="8"/>
      <c r="D556" s="8"/>
      <c r="E556" s="8"/>
      <c r="F556" s="6"/>
      <c r="G556" s="6"/>
      <c r="H556" s="6"/>
      <c r="I556" s="6"/>
      <c r="J556" s="6"/>
      <c r="K556" s="6"/>
      <c r="L556" s="6"/>
      <c r="M556" s="6"/>
      <c r="N556" s="6"/>
      <c r="O556" s="6"/>
      <c r="P556" s="6"/>
      <c r="Q556" s="6"/>
      <c r="AD556" s="59"/>
      <c r="AE556" s="218"/>
      <c r="AF556" s="59"/>
      <c r="AG556" s="59"/>
      <c r="AH556" s="59"/>
    </row>
    <row r="557" spans="1:34" ht="15">
      <c r="A557" s="8"/>
      <c r="B557" s="8"/>
      <c r="C557" s="8"/>
      <c r="D557" s="8"/>
      <c r="E557" s="8"/>
      <c r="F557" s="6"/>
      <c r="G557" s="6"/>
      <c r="H557" s="6"/>
      <c r="I557" s="6"/>
      <c r="J557" s="6"/>
      <c r="K557" s="6"/>
      <c r="L557" s="6"/>
      <c r="M557" s="6"/>
      <c r="N557" s="6"/>
      <c r="O557" s="6"/>
      <c r="P557" s="6"/>
      <c r="Q557" s="6"/>
      <c r="AD557" s="59"/>
      <c r="AE557" s="218"/>
      <c r="AF557" s="59"/>
      <c r="AG557" s="59"/>
      <c r="AH557" s="59"/>
    </row>
    <row r="558" spans="1:34" ht="15">
      <c r="A558" s="8"/>
      <c r="B558" s="8"/>
      <c r="C558" s="8"/>
      <c r="D558" s="8"/>
      <c r="E558" s="8"/>
      <c r="F558" s="6"/>
      <c r="G558" s="6"/>
      <c r="H558" s="6"/>
      <c r="I558" s="6"/>
      <c r="J558" s="6"/>
      <c r="K558" s="6"/>
      <c r="L558" s="6"/>
      <c r="M558" s="6"/>
      <c r="N558" s="6"/>
      <c r="O558" s="6"/>
      <c r="P558" s="6"/>
      <c r="Q558" s="6"/>
      <c r="AD558" s="59"/>
      <c r="AE558" s="218"/>
      <c r="AF558" s="59"/>
      <c r="AG558" s="59"/>
      <c r="AH558" s="59"/>
    </row>
    <row r="559" spans="1:34" ht="15">
      <c r="A559" s="8"/>
      <c r="B559" s="8"/>
      <c r="C559" s="8"/>
      <c r="D559" s="8"/>
      <c r="E559" s="8"/>
      <c r="F559" s="6"/>
      <c r="G559" s="6"/>
      <c r="H559" s="6"/>
      <c r="I559" s="6"/>
      <c r="J559" s="6"/>
      <c r="K559" s="6"/>
      <c r="L559" s="6"/>
      <c r="M559" s="6"/>
      <c r="N559" s="6"/>
      <c r="O559" s="6"/>
      <c r="P559" s="6"/>
      <c r="Q559" s="6"/>
      <c r="AD559" s="59"/>
      <c r="AE559" s="218"/>
      <c r="AF559" s="59"/>
      <c r="AG559" s="59"/>
      <c r="AH559" s="59"/>
    </row>
    <row r="560" spans="1:34" ht="15">
      <c r="A560" s="8"/>
      <c r="B560" s="8"/>
      <c r="C560" s="8"/>
      <c r="D560" s="8"/>
      <c r="E560" s="8"/>
      <c r="F560" s="6"/>
      <c r="G560" s="6"/>
      <c r="H560" s="6"/>
      <c r="I560" s="6"/>
      <c r="J560" s="6"/>
      <c r="K560" s="6"/>
      <c r="L560" s="6"/>
      <c r="M560" s="6"/>
      <c r="N560" s="6"/>
      <c r="O560" s="6"/>
      <c r="P560" s="6"/>
      <c r="Q560" s="6"/>
      <c r="AD560" s="59"/>
      <c r="AE560" s="218"/>
      <c r="AF560" s="59"/>
      <c r="AG560" s="59"/>
      <c r="AH560" s="59"/>
    </row>
    <row r="561" spans="1:34" ht="15">
      <c r="A561" s="8"/>
      <c r="B561" s="8"/>
      <c r="C561" s="8"/>
      <c r="D561" s="8"/>
      <c r="E561" s="8"/>
      <c r="F561" s="6"/>
      <c r="G561" s="6"/>
      <c r="H561" s="6"/>
      <c r="I561" s="6"/>
      <c r="J561" s="6"/>
      <c r="K561" s="6"/>
      <c r="L561" s="6"/>
      <c r="M561" s="6"/>
      <c r="N561" s="6"/>
      <c r="O561" s="6"/>
      <c r="P561" s="6"/>
      <c r="Q561" s="6"/>
      <c r="AD561" s="59"/>
      <c r="AE561" s="218"/>
      <c r="AF561" s="59"/>
      <c r="AG561" s="59"/>
      <c r="AH561" s="59"/>
    </row>
    <row r="562" spans="1:34" ht="15">
      <c r="A562" s="8"/>
      <c r="B562" s="8"/>
      <c r="C562" s="8"/>
      <c r="D562" s="8"/>
      <c r="E562" s="8"/>
      <c r="F562" s="6"/>
      <c r="G562" s="6"/>
      <c r="H562" s="6"/>
      <c r="I562" s="6"/>
      <c r="J562" s="6"/>
      <c r="K562" s="6"/>
      <c r="L562" s="6"/>
      <c r="M562" s="6"/>
      <c r="N562" s="6"/>
      <c r="O562" s="6"/>
      <c r="P562" s="6"/>
      <c r="Q562" s="6"/>
      <c r="AD562" s="59"/>
      <c r="AE562" s="218"/>
      <c r="AF562" s="59"/>
      <c r="AG562" s="59"/>
      <c r="AH562" s="59"/>
    </row>
    <row r="563" spans="1:34" ht="15">
      <c r="A563" s="8"/>
      <c r="B563" s="8"/>
      <c r="C563" s="8"/>
      <c r="D563" s="8"/>
      <c r="E563" s="8"/>
      <c r="F563" s="6"/>
      <c r="G563" s="6"/>
      <c r="H563" s="6"/>
      <c r="I563" s="6"/>
      <c r="J563" s="6"/>
      <c r="K563" s="6"/>
      <c r="L563" s="6"/>
      <c r="M563" s="6"/>
      <c r="N563" s="6"/>
      <c r="O563" s="6"/>
      <c r="P563" s="6"/>
      <c r="Q563" s="6"/>
      <c r="AD563" s="59"/>
      <c r="AE563" s="218"/>
      <c r="AF563" s="59"/>
      <c r="AG563" s="59"/>
      <c r="AH563" s="59"/>
    </row>
    <row r="564" spans="1:34" ht="15">
      <c r="A564" s="8"/>
      <c r="B564" s="8"/>
      <c r="C564" s="8"/>
      <c r="D564" s="8"/>
      <c r="E564" s="8"/>
      <c r="F564" s="6"/>
      <c r="G564" s="6"/>
      <c r="H564" s="6"/>
      <c r="I564" s="6"/>
      <c r="J564" s="6"/>
      <c r="K564" s="6"/>
      <c r="L564" s="6"/>
      <c r="M564" s="6"/>
      <c r="N564" s="6"/>
      <c r="O564" s="6"/>
      <c r="P564" s="6"/>
      <c r="Q564" s="6"/>
      <c r="AD564" s="59"/>
      <c r="AE564" s="218"/>
      <c r="AF564" s="59"/>
      <c r="AG564" s="59"/>
      <c r="AH564" s="59"/>
    </row>
    <row r="565" spans="1:34" ht="15">
      <c r="A565" s="8"/>
      <c r="B565" s="8"/>
      <c r="C565" s="8"/>
      <c r="D565" s="8"/>
      <c r="E565" s="8"/>
      <c r="F565" s="6"/>
      <c r="G565" s="6"/>
      <c r="H565" s="6"/>
      <c r="I565" s="6"/>
      <c r="J565" s="6"/>
      <c r="K565" s="6"/>
      <c r="L565" s="6"/>
      <c r="M565" s="6"/>
      <c r="N565" s="6"/>
      <c r="O565" s="6"/>
      <c r="P565" s="6"/>
      <c r="Q565" s="6"/>
      <c r="AD565" s="59"/>
      <c r="AE565" s="218"/>
      <c r="AF565" s="59"/>
      <c r="AG565" s="59"/>
      <c r="AH565" s="59"/>
    </row>
    <row r="566" spans="1:34" ht="15">
      <c r="A566" s="8"/>
      <c r="B566" s="8"/>
      <c r="C566" s="8"/>
      <c r="D566" s="8"/>
      <c r="E566" s="8"/>
      <c r="F566" s="6"/>
      <c r="G566" s="6"/>
      <c r="H566" s="6"/>
      <c r="I566" s="6"/>
      <c r="J566" s="6"/>
      <c r="K566" s="6"/>
      <c r="L566" s="6"/>
      <c r="M566" s="6"/>
      <c r="N566" s="6"/>
      <c r="O566" s="6"/>
      <c r="P566" s="6"/>
      <c r="Q566" s="6"/>
      <c r="AD566" s="59"/>
      <c r="AE566" s="218"/>
      <c r="AF566" s="59"/>
      <c r="AG566" s="59"/>
      <c r="AH566" s="59"/>
    </row>
    <row r="567" spans="1:34" ht="15">
      <c r="A567" s="8"/>
      <c r="B567" s="8"/>
      <c r="C567" s="8"/>
      <c r="D567" s="8"/>
      <c r="E567" s="8"/>
      <c r="F567" s="6"/>
      <c r="G567" s="6"/>
      <c r="H567" s="6"/>
      <c r="I567" s="6"/>
      <c r="J567" s="6"/>
      <c r="K567" s="6"/>
      <c r="L567" s="6"/>
      <c r="M567" s="6"/>
      <c r="N567" s="6"/>
      <c r="O567" s="6"/>
      <c r="P567" s="6"/>
      <c r="Q567" s="6"/>
      <c r="AD567" s="59"/>
      <c r="AE567" s="218"/>
      <c r="AF567" s="59"/>
      <c r="AG567" s="59"/>
      <c r="AH567" s="59"/>
    </row>
    <row r="568" spans="1:34" ht="15">
      <c r="A568" s="8"/>
      <c r="B568" s="8"/>
      <c r="C568" s="8"/>
      <c r="D568" s="8"/>
      <c r="E568" s="8"/>
      <c r="F568" s="6"/>
      <c r="G568" s="6"/>
      <c r="H568" s="6"/>
      <c r="I568" s="6"/>
      <c r="J568" s="6"/>
      <c r="K568" s="6"/>
      <c r="L568" s="6"/>
      <c r="M568" s="6"/>
      <c r="N568" s="6"/>
      <c r="O568" s="6"/>
      <c r="P568" s="6"/>
      <c r="Q568" s="6"/>
      <c r="AD568" s="59"/>
      <c r="AE568" s="218"/>
      <c r="AF568" s="59"/>
      <c r="AG568" s="59"/>
      <c r="AH568" s="59"/>
    </row>
    <row r="569" spans="1:34" ht="15">
      <c r="A569" s="8"/>
      <c r="B569" s="8"/>
      <c r="C569" s="8"/>
      <c r="D569" s="8"/>
      <c r="E569" s="8"/>
      <c r="F569" s="6"/>
      <c r="G569" s="6"/>
      <c r="H569" s="6"/>
      <c r="I569" s="6"/>
      <c r="J569" s="6"/>
      <c r="K569" s="6"/>
      <c r="L569" s="6"/>
      <c r="M569" s="6"/>
      <c r="N569" s="6"/>
      <c r="O569" s="6"/>
      <c r="P569" s="6"/>
      <c r="Q569" s="6"/>
      <c r="AD569" s="59"/>
      <c r="AE569" s="218"/>
      <c r="AF569" s="59"/>
      <c r="AG569" s="59"/>
      <c r="AH569" s="59"/>
    </row>
    <row r="570" spans="1:34" ht="15">
      <c r="A570" s="8"/>
      <c r="B570" s="8"/>
      <c r="C570" s="8"/>
      <c r="D570" s="8"/>
      <c r="E570" s="8"/>
      <c r="F570" s="6"/>
      <c r="G570" s="6"/>
      <c r="H570" s="6"/>
      <c r="I570" s="6"/>
      <c r="J570" s="6"/>
      <c r="K570" s="6"/>
      <c r="L570" s="6"/>
      <c r="M570" s="6"/>
      <c r="N570" s="6"/>
      <c r="O570" s="6"/>
      <c r="P570" s="6"/>
      <c r="Q570" s="6"/>
      <c r="AD570" s="59"/>
      <c r="AE570" s="218"/>
      <c r="AF570" s="59"/>
      <c r="AG570" s="59"/>
      <c r="AH570" s="59"/>
    </row>
    <row r="571" spans="1:34" ht="15">
      <c r="A571" s="8"/>
      <c r="B571" s="8"/>
      <c r="C571" s="8"/>
      <c r="D571" s="8"/>
      <c r="E571" s="8"/>
      <c r="F571" s="6"/>
      <c r="G571" s="6"/>
      <c r="H571" s="6"/>
      <c r="I571" s="6"/>
      <c r="J571" s="6"/>
      <c r="K571" s="6"/>
      <c r="L571" s="6"/>
      <c r="M571" s="6"/>
      <c r="N571" s="6"/>
      <c r="O571" s="6"/>
      <c r="P571" s="6"/>
      <c r="Q571" s="6"/>
      <c r="AD571" s="59"/>
      <c r="AE571" s="218"/>
      <c r="AF571" s="59"/>
      <c r="AG571" s="59"/>
      <c r="AH571" s="59"/>
    </row>
    <row r="572" spans="1:34" ht="15">
      <c r="A572" s="8"/>
      <c r="B572" s="8"/>
      <c r="C572" s="8"/>
      <c r="D572" s="8"/>
      <c r="E572" s="8"/>
      <c r="F572" s="6"/>
      <c r="G572" s="6"/>
      <c r="H572" s="6"/>
      <c r="I572" s="6"/>
      <c r="J572" s="6"/>
      <c r="K572" s="6"/>
      <c r="L572" s="6"/>
      <c r="M572" s="6"/>
      <c r="N572" s="6"/>
      <c r="O572" s="6"/>
      <c r="P572" s="6"/>
      <c r="Q572" s="6"/>
      <c r="AD572" s="59"/>
      <c r="AE572" s="218"/>
      <c r="AF572" s="59"/>
      <c r="AG572" s="59"/>
      <c r="AH572" s="59"/>
    </row>
    <row r="573" spans="1:34" ht="15">
      <c r="A573" s="8"/>
      <c r="B573" s="8"/>
      <c r="C573" s="8"/>
      <c r="D573" s="8"/>
      <c r="E573" s="8"/>
      <c r="F573" s="6"/>
      <c r="G573" s="6"/>
      <c r="H573" s="6"/>
      <c r="I573" s="6"/>
      <c r="J573" s="6"/>
      <c r="K573" s="6"/>
      <c r="L573" s="6"/>
      <c r="M573" s="6"/>
      <c r="N573" s="6"/>
      <c r="O573" s="6"/>
      <c r="P573" s="6"/>
      <c r="Q573" s="6"/>
      <c r="AD573" s="59"/>
      <c r="AE573" s="218"/>
      <c r="AF573" s="59"/>
      <c r="AG573" s="59"/>
      <c r="AH573" s="59"/>
    </row>
    <row r="574" spans="1:34" ht="15">
      <c r="A574" s="8"/>
      <c r="B574" s="8"/>
      <c r="C574" s="8"/>
      <c r="D574" s="8"/>
      <c r="E574" s="8"/>
      <c r="F574" s="6"/>
      <c r="G574" s="6"/>
      <c r="H574" s="6"/>
      <c r="I574" s="6"/>
      <c r="J574" s="6"/>
      <c r="K574" s="6"/>
      <c r="L574" s="6"/>
      <c r="M574" s="6"/>
      <c r="N574" s="6"/>
      <c r="O574" s="6"/>
      <c r="P574" s="6"/>
      <c r="Q574" s="6"/>
      <c r="AD574" s="59"/>
      <c r="AE574" s="218"/>
      <c r="AF574" s="59"/>
      <c r="AG574" s="59"/>
      <c r="AH574" s="59"/>
    </row>
    <row r="575" spans="1:34" ht="15">
      <c r="A575" s="8"/>
      <c r="B575" s="8"/>
      <c r="C575" s="8"/>
      <c r="D575" s="8"/>
      <c r="E575" s="8"/>
      <c r="F575" s="6"/>
      <c r="G575" s="6"/>
      <c r="H575" s="6"/>
      <c r="I575" s="6"/>
      <c r="J575" s="6"/>
      <c r="K575" s="6"/>
      <c r="L575" s="6"/>
      <c r="M575" s="6"/>
      <c r="N575" s="6"/>
      <c r="O575" s="6"/>
      <c r="P575" s="6"/>
      <c r="Q575" s="6"/>
      <c r="AD575" s="59"/>
      <c r="AE575" s="218"/>
      <c r="AF575" s="59"/>
      <c r="AG575" s="59"/>
      <c r="AH575" s="59"/>
    </row>
    <row r="576" spans="1:34" ht="15">
      <c r="A576" s="8"/>
      <c r="B576" s="8"/>
      <c r="C576" s="8"/>
      <c r="D576" s="8"/>
      <c r="E576" s="8"/>
      <c r="F576" s="6"/>
      <c r="G576" s="6"/>
      <c r="H576" s="6"/>
      <c r="I576" s="6"/>
      <c r="J576" s="6"/>
      <c r="K576" s="6"/>
      <c r="L576" s="6"/>
      <c r="M576" s="6"/>
      <c r="N576" s="6"/>
      <c r="O576" s="6"/>
      <c r="P576" s="6"/>
      <c r="Q576" s="6"/>
      <c r="AD576" s="59"/>
      <c r="AE576" s="218"/>
      <c r="AF576" s="59"/>
      <c r="AG576" s="59"/>
      <c r="AH576" s="59"/>
    </row>
    <row r="577" spans="1:34" ht="15">
      <c r="A577" s="8"/>
      <c r="B577" s="8"/>
      <c r="C577" s="8"/>
      <c r="D577" s="8"/>
      <c r="E577" s="8"/>
      <c r="F577" s="6"/>
      <c r="G577" s="6"/>
      <c r="H577" s="6"/>
      <c r="I577" s="6"/>
      <c r="J577" s="6"/>
      <c r="K577" s="6"/>
      <c r="L577" s="6"/>
      <c r="M577" s="6"/>
      <c r="N577" s="6"/>
      <c r="O577" s="6"/>
      <c r="P577" s="6"/>
      <c r="Q577" s="6"/>
      <c r="AD577" s="59"/>
      <c r="AE577" s="218"/>
      <c r="AF577" s="59"/>
      <c r="AG577" s="59"/>
      <c r="AH577" s="59"/>
    </row>
    <row r="578" spans="1:34" ht="15">
      <c r="A578" s="8"/>
      <c r="B578" s="8"/>
      <c r="C578" s="8"/>
      <c r="D578" s="8"/>
      <c r="E578" s="8"/>
      <c r="F578" s="6"/>
      <c r="G578" s="6"/>
      <c r="H578" s="6"/>
      <c r="I578" s="6"/>
      <c r="J578" s="6"/>
      <c r="K578" s="6"/>
      <c r="L578" s="6"/>
      <c r="M578" s="6"/>
      <c r="N578" s="6"/>
      <c r="O578" s="6"/>
      <c r="P578" s="6"/>
      <c r="Q578" s="6"/>
      <c r="AD578" s="59"/>
      <c r="AE578" s="218"/>
      <c r="AF578" s="59"/>
      <c r="AG578" s="59"/>
      <c r="AH578" s="59"/>
    </row>
    <row r="579" spans="1:34" ht="15">
      <c r="A579" s="8"/>
      <c r="B579" s="8"/>
      <c r="C579" s="8"/>
      <c r="D579" s="8"/>
      <c r="E579" s="8"/>
      <c r="F579" s="6"/>
      <c r="G579" s="6"/>
      <c r="H579" s="6"/>
      <c r="I579" s="6"/>
      <c r="J579" s="6"/>
      <c r="K579" s="6"/>
      <c r="L579" s="6"/>
      <c r="M579" s="6"/>
      <c r="N579" s="6"/>
      <c r="O579" s="6"/>
      <c r="P579" s="6"/>
      <c r="Q579" s="6"/>
      <c r="AD579" s="59"/>
      <c r="AE579" s="218"/>
      <c r="AF579" s="59"/>
      <c r="AG579" s="59"/>
      <c r="AH579" s="59"/>
    </row>
    <row r="580" spans="1:34" ht="15">
      <c r="A580" s="8"/>
      <c r="B580" s="8"/>
      <c r="C580" s="8"/>
      <c r="D580" s="8"/>
      <c r="E580" s="8"/>
      <c r="F580" s="6"/>
      <c r="G580" s="6"/>
      <c r="H580" s="6"/>
      <c r="I580" s="6"/>
      <c r="J580" s="6"/>
      <c r="K580" s="6"/>
      <c r="L580" s="6"/>
      <c r="M580" s="6"/>
      <c r="N580" s="6"/>
      <c r="O580" s="6"/>
      <c r="P580" s="6"/>
      <c r="Q580" s="6"/>
      <c r="AD580" s="59"/>
      <c r="AE580" s="218"/>
      <c r="AF580" s="59"/>
      <c r="AG580" s="59"/>
      <c r="AH580" s="59"/>
    </row>
    <row r="581" spans="1:34" ht="15">
      <c r="A581" s="8"/>
      <c r="B581" s="8"/>
      <c r="C581" s="8"/>
      <c r="D581" s="8"/>
      <c r="E581" s="8"/>
      <c r="F581" s="6"/>
      <c r="G581" s="6"/>
      <c r="H581" s="6"/>
      <c r="I581" s="6"/>
      <c r="J581" s="6"/>
      <c r="K581" s="6"/>
      <c r="L581" s="6"/>
      <c r="M581" s="6"/>
      <c r="N581" s="6"/>
      <c r="O581" s="6"/>
      <c r="P581" s="6"/>
      <c r="Q581" s="6"/>
      <c r="AD581" s="59"/>
      <c r="AE581" s="218"/>
      <c r="AF581" s="59"/>
      <c r="AG581" s="59"/>
      <c r="AH581" s="59"/>
    </row>
    <row r="582" spans="1:34" ht="15">
      <c r="A582" s="8"/>
      <c r="B582" s="8"/>
      <c r="C582" s="8"/>
      <c r="D582" s="8"/>
      <c r="E582" s="8"/>
      <c r="F582" s="6"/>
      <c r="G582" s="6"/>
      <c r="H582" s="6"/>
      <c r="I582" s="6"/>
      <c r="J582" s="6"/>
      <c r="K582" s="6"/>
      <c r="L582" s="6"/>
      <c r="M582" s="6"/>
      <c r="N582" s="6"/>
      <c r="O582" s="6"/>
      <c r="P582" s="6"/>
      <c r="Q582" s="6"/>
      <c r="AD582" s="59"/>
      <c r="AE582" s="218"/>
      <c r="AF582" s="59"/>
      <c r="AG582" s="59"/>
      <c r="AH582" s="59"/>
    </row>
    <row r="583" spans="1:34" ht="15">
      <c r="A583" s="8"/>
      <c r="B583" s="8"/>
      <c r="C583" s="8"/>
      <c r="D583" s="8"/>
      <c r="E583" s="8"/>
      <c r="F583" s="6"/>
      <c r="G583" s="6"/>
      <c r="H583" s="6"/>
      <c r="I583" s="6"/>
      <c r="J583" s="6"/>
      <c r="K583" s="6"/>
      <c r="L583" s="6"/>
      <c r="M583" s="6"/>
      <c r="N583" s="6"/>
      <c r="O583" s="6"/>
      <c r="P583" s="6"/>
      <c r="Q583" s="6"/>
      <c r="AD583" s="59"/>
      <c r="AE583" s="218"/>
      <c r="AF583" s="59"/>
      <c r="AG583" s="59"/>
      <c r="AH583" s="59"/>
    </row>
    <row r="584" spans="1:34" ht="15">
      <c r="A584" s="8"/>
      <c r="B584" s="8"/>
      <c r="C584" s="8"/>
      <c r="D584" s="8"/>
      <c r="E584" s="8"/>
      <c r="F584" s="6"/>
      <c r="G584" s="6"/>
      <c r="H584" s="6"/>
      <c r="I584" s="6"/>
      <c r="J584" s="6"/>
      <c r="K584" s="6"/>
      <c r="L584" s="6"/>
      <c r="M584" s="6"/>
      <c r="N584" s="6"/>
      <c r="O584" s="6"/>
      <c r="P584" s="6"/>
      <c r="Q584" s="6"/>
      <c r="AD584" s="59"/>
      <c r="AE584" s="218"/>
      <c r="AF584" s="59"/>
      <c r="AG584" s="59"/>
      <c r="AH584" s="59"/>
    </row>
    <row r="585" spans="1:34" ht="15">
      <c r="A585" s="8"/>
      <c r="B585" s="8"/>
      <c r="C585" s="8"/>
      <c r="D585" s="8"/>
      <c r="E585" s="8"/>
      <c r="F585" s="6"/>
      <c r="G585" s="6"/>
      <c r="H585" s="6"/>
      <c r="I585" s="6"/>
      <c r="J585" s="6"/>
      <c r="K585" s="6"/>
      <c r="L585" s="6"/>
      <c r="M585" s="6"/>
      <c r="N585" s="6"/>
      <c r="O585" s="6"/>
      <c r="P585" s="6"/>
      <c r="Q585" s="6"/>
      <c r="AD585" s="59"/>
      <c r="AE585" s="218"/>
      <c r="AF585" s="59"/>
      <c r="AG585" s="59"/>
      <c r="AH585" s="59"/>
    </row>
    <row r="586" spans="1:34" ht="15">
      <c r="A586" s="8"/>
      <c r="B586" s="8"/>
      <c r="C586" s="8"/>
      <c r="D586" s="8"/>
      <c r="E586" s="8"/>
      <c r="F586" s="6"/>
      <c r="G586" s="6"/>
      <c r="H586" s="6"/>
      <c r="I586" s="6"/>
      <c r="J586" s="6"/>
      <c r="K586" s="6"/>
      <c r="L586" s="6"/>
      <c r="M586" s="6"/>
      <c r="N586" s="6"/>
      <c r="O586" s="6"/>
      <c r="P586" s="6"/>
      <c r="Q586" s="6"/>
      <c r="AD586" s="59"/>
      <c r="AE586" s="218"/>
      <c r="AF586" s="59"/>
      <c r="AG586" s="59"/>
      <c r="AH586" s="59"/>
    </row>
    <row r="587" spans="1:34" ht="15">
      <c r="A587" s="8"/>
      <c r="B587" s="8"/>
      <c r="C587" s="8"/>
      <c r="D587" s="8"/>
      <c r="E587" s="8"/>
      <c r="F587" s="6"/>
      <c r="G587" s="6"/>
      <c r="H587" s="6"/>
      <c r="I587" s="6"/>
      <c r="J587" s="6"/>
      <c r="K587" s="6"/>
      <c r="L587" s="6"/>
      <c r="M587" s="6"/>
      <c r="N587" s="6"/>
      <c r="O587" s="6"/>
      <c r="P587" s="6"/>
      <c r="Q587" s="6"/>
      <c r="AD587" s="59"/>
      <c r="AE587" s="218"/>
      <c r="AF587" s="59"/>
      <c r="AG587" s="59"/>
      <c r="AH587" s="59"/>
    </row>
    <row r="588" spans="1:34" ht="15">
      <c r="A588" s="8"/>
      <c r="B588" s="8"/>
      <c r="C588" s="8"/>
      <c r="D588" s="8"/>
      <c r="E588" s="8"/>
      <c r="F588" s="6"/>
      <c r="G588" s="6"/>
      <c r="H588" s="6"/>
      <c r="I588" s="6"/>
      <c r="J588" s="6"/>
      <c r="K588" s="6"/>
      <c r="L588" s="6"/>
      <c r="M588" s="6"/>
      <c r="N588" s="6"/>
      <c r="O588" s="6"/>
      <c r="P588" s="6"/>
      <c r="Q588" s="6"/>
      <c r="AD588" s="59"/>
      <c r="AE588" s="218"/>
      <c r="AF588" s="59"/>
      <c r="AG588" s="59"/>
      <c r="AH588" s="59"/>
    </row>
    <row r="589" spans="1:34" ht="15">
      <c r="A589" s="8"/>
      <c r="B589" s="8"/>
      <c r="C589" s="8"/>
      <c r="D589" s="8"/>
      <c r="E589" s="8"/>
      <c r="F589" s="6"/>
      <c r="G589" s="6"/>
      <c r="H589" s="6"/>
      <c r="I589" s="6"/>
      <c r="J589" s="6"/>
      <c r="K589" s="6"/>
      <c r="L589" s="6"/>
      <c r="M589" s="6"/>
      <c r="N589" s="6"/>
      <c r="O589" s="6"/>
      <c r="P589" s="6"/>
      <c r="Q589" s="6"/>
      <c r="AD589" s="59"/>
      <c r="AE589" s="218"/>
      <c r="AF589" s="59"/>
      <c r="AG589" s="59"/>
      <c r="AH589" s="59"/>
    </row>
    <row r="590" spans="1:34" ht="15">
      <c r="A590" s="8"/>
      <c r="B590" s="8"/>
      <c r="C590" s="8"/>
      <c r="D590" s="8"/>
      <c r="E590" s="8"/>
      <c r="F590" s="6"/>
      <c r="G590" s="6"/>
      <c r="H590" s="6"/>
      <c r="I590" s="6"/>
      <c r="J590" s="6"/>
      <c r="K590" s="6"/>
      <c r="L590" s="6"/>
      <c r="M590" s="6"/>
      <c r="N590" s="6"/>
      <c r="O590" s="6"/>
      <c r="P590" s="6"/>
      <c r="Q590" s="6"/>
      <c r="AD590" s="59"/>
      <c r="AE590" s="218"/>
      <c r="AF590" s="59"/>
      <c r="AG590" s="59"/>
      <c r="AH590" s="59"/>
    </row>
    <row r="591" spans="1:34" ht="15">
      <c r="A591" s="8"/>
      <c r="B591" s="8"/>
      <c r="C591" s="8"/>
      <c r="D591" s="8"/>
      <c r="E591" s="8"/>
      <c r="F591" s="6"/>
      <c r="G591" s="6"/>
      <c r="H591" s="6"/>
      <c r="I591" s="6"/>
      <c r="J591" s="6"/>
      <c r="K591" s="6"/>
      <c r="L591" s="6"/>
      <c r="M591" s="6"/>
      <c r="N591" s="6"/>
      <c r="O591" s="6"/>
      <c r="P591" s="6"/>
      <c r="Q591" s="6"/>
      <c r="AD591" s="59"/>
      <c r="AE591" s="218"/>
      <c r="AF591" s="59"/>
      <c r="AG591" s="59"/>
      <c r="AH591" s="59"/>
    </row>
    <row r="592" spans="1:34" ht="15">
      <c r="A592" s="8"/>
      <c r="B592" s="8"/>
      <c r="C592" s="8"/>
      <c r="D592" s="8"/>
      <c r="E592" s="8"/>
      <c r="F592" s="6"/>
      <c r="G592" s="6"/>
      <c r="H592" s="6"/>
      <c r="I592" s="6"/>
      <c r="J592" s="6"/>
      <c r="K592" s="6"/>
      <c r="L592" s="6"/>
      <c r="M592" s="6"/>
      <c r="N592" s="6"/>
      <c r="O592" s="6"/>
      <c r="P592" s="6"/>
      <c r="Q592" s="6"/>
      <c r="AD592" s="59"/>
      <c r="AE592" s="218"/>
      <c r="AF592" s="59"/>
      <c r="AG592" s="59"/>
      <c r="AH592" s="59"/>
    </row>
    <row r="593" spans="1:34" ht="15">
      <c r="A593" s="8"/>
      <c r="B593" s="8"/>
      <c r="C593" s="8"/>
      <c r="D593" s="8"/>
      <c r="E593" s="8"/>
      <c r="F593" s="6"/>
      <c r="G593" s="6"/>
      <c r="H593" s="6"/>
      <c r="I593" s="6"/>
      <c r="J593" s="6"/>
      <c r="K593" s="6"/>
      <c r="L593" s="6"/>
      <c r="M593" s="6"/>
      <c r="N593" s="6"/>
      <c r="O593" s="6"/>
      <c r="P593" s="6"/>
      <c r="Q593" s="6"/>
      <c r="AD593" s="59"/>
      <c r="AE593" s="218"/>
      <c r="AF593" s="59"/>
      <c r="AG593" s="59"/>
      <c r="AH593" s="59"/>
    </row>
    <row r="594" spans="1:34" ht="15">
      <c r="A594" s="8"/>
      <c r="B594" s="8"/>
      <c r="C594" s="8"/>
      <c r="D594" s="8"/>
      <c r="E594" s="8"/>
      <c r="F594" s="6"/>
      <c r="G594" s="6"/>
      <c r="H594" s="6"/>
      <c r="I594" s="6"/>
      <c r="J594" s="6"/>
      <c r="K594" s="6"/>
      <c r="L594" s="6"/>
      <c r="M594" s="6"/>
      <c r="N594" s="6"/>
      <c r="O594" s="6"/>
      <c r="P594" s="6"/>
      <c r="Q594" s="6"/>
      <c r="AD594" s="59"/>
      <c r="AE594" s="218"/>
      <c r="AF594" s="59"/>
      <c r="AG594" s="59"/>
      <c r="AH594" s="59"/>
    </row>
    <row r="595" spans="1:34" ht="15">
      <c r="A595" s="8"/>
      <c r="B595" s="8"/>
      <c r="C595" s="8"/>
      <c r="D595" s="8"/>
      <c r="E595" s="8"/>
      <c r="F595" s="6"/>
      <c r="G595" s="6"/>
      <c r="H595" s="6"/>
      <c r="I595" s="6"/>
      <c r="J595" s="6"/>
      <c r="K595" s="6"/>
      <c r="L595" s="6"/>
      <c r="M595" s="6"/>
      <c r="N595" s="6"/>
      <c r="O595" s="6"/>
      <c r="P595" s="6"/>
      <c r="Q595" s="6"/>
      <c r="AD595" s="59"/>
      <c r="AE595" s="218"/>
      <c r="AF595" s="59"/>
      <c r="AG595" s="59"/>
      <c r="AH595" s="59"/>
    </row>
    <row r="596" spans="1:34" ht="15">
      <c r="A596" s="8"/>
      <c r="B596" s="8"/>
      <c r="C596" s="8"/>
      <c r="D596" s="8"/>
      <c r="E596" s="8"/>
      <c r="F596" s="6"/>
      <c r="G596" s="6"/>
      <c r="H596" s="6"/>
      <c r="I596" s="6"/>
      <c r="J596" s="6"/>
      <c r="K596" s="6"/>
      <c r="L596" s="6"/>
      <c r="M596" s="6"/>
      <c r="N596" s="6"/>
      <c r="O596" s="6"/>
      <c r="P596" s="6"/>
      <c r="Q596" s="6"/>
      <c r="AD596" s="59"/>
      <c r="AE596" s="218"/>
      <c r="AF596" s="59"/>
      <c r="AG596" s="59"/>
      <c r="AH596" s="59"/>
    </row>
    <row r="597" spans="1:34" ht="15">
      <c r="A597" s="8"/>
      <c r="B597" s="8"/>
      <c r="C597" s="8"/>
      <c r="D597" s="8"/>
      <c r="E597" s="8"/>
      <c r="F597" s="6"/>
      <c r="G597" s="6"/>
      <c r="H597" s="6"/>
      <c r="I597" s="6"/>
      <c r="J597" s="6"/>
      <c r="K597" s="6"/>
      <c r="L597" s="6"/>
      <c r="M597" s="6"/>
      <c r="N597" s="6"/>
      <c r="O597" s="6"/>
      <c r="P597" s="6"/>
      <c r="Q597" s="6"/>
      <c r="AD597" s="59"/>
      <c r="AE597" s="218"/>
      <c r="AF597" s="59"/>
      <c r="AG597" s="59"/>
      <c r="AH597" s="59"/>
    </row>
    <row r="598" spans="1:34" ht="15">
      <c r="A598" s="8"/>
      <c r="B598" s="8"/>
      <c r="C598" s="8"/>
      <c r="D598" s="8"/>
      <c r="E598" s="8"/>
      <c r="F598" s="6"/>
      <c r="G598" s="6"/>
      <c r="H598" s="6"/>
      <c r="I598" s="6"/>
      <c r="J598" s="6"/>
      <c r="K598" s="6"/>
      <c r="L598" s="6"/>
      <c r="M598" s="6"/>
      <c r="N598" s="6"/>
      <c r="O598" s="6"/>
      <c r="P598" s="6"/>
      <c r="Q598" s="6"/>
      <c r="AD598" s="59"/>
      <c r="AE598" s="218"/>
      <c r="AF598" s="59"/>
      <c r="AG598" s="59"/>
      <c r="AH598" s="59"/>
    </row>
    <row r="599" spans="1:34" ht="15">
      <c r="A599" s="8"/>
      <c r="B599" s="8"/>
      <c r="C599" s="8"/>
      <c r="D599" s="8"/>
      <c r="E599" s="8"/>
      <c r="F599" s="6"/>
      <c r="G599" s="6"/>
      <c r="H599" s="6"/>
      <c r="I599" s="6"/>
      <c r="J599" s="6"/>
      <c r="K599" s="6"/>
      <c r="L599" s="6"/>
      <c r="M599" s="6"/>
      <c r="N599" s="6"/>
      <c r="O599" s="6"/>
      <c r="P599" s="6"/>
      <c r="Q599" s="6"/>
      <c r="AD599" s="59"/>
      <c r="AE599" s="218"/>
      <c r="AF599" s="59"/>
      <c r="AG599" s="59"/>
      <c r="AH599" s="59"/>
    </row>
    <row r="600" spans="1:34" ht="15">
      <c r="A600" s="8"/>
      <c r="B600" s="8"/>
      <c r="C600" s="8"/>
      <c r="D600" s="8"/>
      <c r="E600" s="8"/>
      <c r="F600" s="6"/>
      <c r="G600" s="6"/>
      <c r="H600" s="6"/>
      <c r="I600" s="6"/>
      <c r="J600" s="6"/>
      <c r="K600" s="6"/>
      <c r="L600" s="6"/>
      <c r="M600" s="6"/>
      <c r="N600" s="6"/>
      <c r="O600" s="6"/>
      <c r="P600" s="6"/>
      <c r="Q600" s="6"/>
      <c r="AD600" s="59"/>
      <c r="AE600" s="218"/>
      <c r="AF600" s="59"/>
      <c r="AG600" s="59"/>
      <c r="AH600" s="59"/>
    </row>
    <row r="601" spans="1:34" ht="15">
      <c r="A601" s="8"/>
      <c r="B601" s="8"/>
      <c r="C601" s="8"/>
      <c r="D601" s="8"/>
      <c r="E601" s="8"/>
      <c r="F601" s="6"/>
      <c r="G601" s="6"/>
      <c r="H601" s="6"/>
      <c r="I601" s="6"/>
      <c r="J601" s="6"/>
      <c r="K601" s="6"/>
      <c r="L601" s="6"/>
      <c r="M601" s="6"/>
      <c r="N601" s="6"/>
      <c r="O601" s="6"/>
      <c r="P601" s="6"/>
      <c r="Q601" s="6"/>
      <c r="AD601" s="59"/>
      <c r="AE601" s="218"/>
      <c r="AF601" s="59"/>
      <c r="AG601" s="59"/>
      <c r="AH601" s="59"/>
    </row>
    <row r="602" spans="1:34" ht="15">
      <c r="A602" s="8"/>
      <c r="B602" s="8"/>
      <c r="C602" s="8"/>
      <c r="D602" s="8"/>
      <c r="E602" s="8"/>
      <c r="F602" s="6"/>
      <c r="G602" s="6"/>
      <c r="H602" s="6"/>
      <c r="I602" s="6"/>
      <c r="J602" s="6"/>
      <c r="K602" s="6"/>
      <c r="L602" s="6"/>
      <c r="M602" s="6"/>
      <c r="N602" s="6"/>
      <c r="O602" s="6"/>
      <c r="P602" s="6"/>
      <c r="Q602" s="6"/>
      <c r="AD602" s="59"/>
      <c r="AE602" s="218"/>
      <c r="AF602" s="59"/>
      <c r="AG602" s="59"/>
      <c r="AH602" s="59"/>
    </row>
    <row r="603" spans="1:34" ht="15">
      <c r="A603" s="8"/>
      <c r="B603" s="8"/>
      <c r="C603" s="8"/>
      <c r="D603" s="8"/>
      <c r="E603" s="8"/>
      <c r="F603" s="6"/>
      <c r="G603" s="6"/>
      <c r="H603" s="6"/>
      <c r="I603" s="6"/>
      <c r="J603" s="6"/>
      <c r="K603" s="6"/>
      <c r="L603" s="6"/>
      <c r="M603" s="6"/>
      <c r="N603" s="6"/>
      <c r="O603" s="6"/>
      <c r="P603" s="6"/>
      <c r="Q603" s="6"/>
      <c r="AD603" s="59"/>
      <c r="AE603" s="218"/>
      <c r="AF603" s="59"/>
      <c r="AG603" s="59"/>
      <c r="AH603" s="59"/>
    </row>
    <row r="604" spans="1:34" ht="15">
      <c r="A604" s="8"/>
      <c r="B604" s="8"/>
      <c r="C604" s="8"/>
      <c r="D604" s="8"/>
      <c r="E604" s="8"/>
      <c r="F604" s="6"/>
      <c r="G604" s="6"/>
      <c r="H604" s="6"/>
      <c r="I604" s="6"/>
      <c r="J604" s="6"/>
      <c r="K604" s="6"/>
      <c r="L604" s="6"/>
      <c r="M604" s="6"/>
      <c r="N604" s="6"/>
      <c r="O604" s="6"/>
      <c r="P604" s="6"/>
      <c r="Q604" s="6"/>
      <c r="AD604" s="59"/>
      <c r="AE604" s="218"/>
      <c r="AF604" s="59"/>
      <c r="AG604" s="59"/>
      <c r="AH604" s="59"/>
    </row>
    <row r="605" spans="1:34" ht="15">
      <c r="A605" s="8"/>
      <c r="B605" s="8"/>
      <c r="C605" s="8"/>
      <c r="D605" s="8"/>
      <c r="E605" s="8"/>
      <c r="F605" s="6"/>
      <c r="G605" s="6"/>
      <c r="H605" s="6"/>
      <c r="I605" s="6"/>
      <c r="J605" s="6"/>
      <c r="K605" s="6"/>
      <c r="L605" s="6"/>
      <c r="M605" s="6"/>
      <c r="N605" s="6"/>
      <c r="O605" s="6"/>
      <c r="P605" s="6"/>
      <c r="Q605" s="6"/>
      <c r="AD605" s="59"/>
      <c r="AE605" s="218"/>
      <c r="AF605" s="59"/>
      <c r="AG605" s="59"/>
      <c r="AH605" s="59"/>
    </row>
    <row r="606" spans="1:34" ht="15">
      <c r="A606" s="8"/>
      <c r="B606" s="8"/>
      <c r="C606" s="8"/>
      <c r="D606" s="8"/>
      <c r="E606" s="8"/>
      <c r="F606" s="6"/>
      <c r="G606" s="6"/>
      <c r="H606" s="6"/>
      <c r="I606" s="6"/>
      <c r="J606" s="6"/>
      <c r="K606" s="6"/>
      <c r="L606" s="6"/>
      <c r="M606" s="6"/>
      <c r="N606" s="6"/>
      <c r="O606" s="6"/>
      <c r="P606" s="6"/>
      <c r="Q606" s="6"/>
      <c r="AD606" s="59"/>
      <c r="AE606" s="218"/>
      <c r="AF606" s="59"/>
      <c r="AG606" s="59"/>
      <c r="AH606" s="59"/>
    </row>
    <row r="607" spans="1:34" ht="15">
      <c r="A607" s="8"/>
      <c r="B607" s="8"/>
      <c r="C607" s="8"/>
      <c r="D607" s="8"/>
      <c r="E607" s="8"/>
      <c r="F607" s="6"/>
      <c r="G607" s="6"/>
      <c r="H607" s="6"/>
      <c r="I607" s="6"/>
      <c r="J607" s="6"/>
      <c r="K607" s="6"/>
      <c r="L607" s="6"/>
      <c r="M607" s="6"/>
      <c r="N607" s="6"/>
      <c r="O607" s="6"/>
      <c r="P607" s="6"/>
      <c r="Q607" s="6"/>
      <c r="AD607" s="59"/>
      <c r="AE607" s="218"/>
      <c r="AF607" s="59"/>
      <c r="AG607" s="59"/>
      <c r="AH607" s="59"/>
    </row>
    <row r="608" spans="1:34" ht="15">
      <c r="A608" s="8"/>
      <c r="B608" s="8"/>
      <c r="C608" s="8"/>
      <c r="D608" s="8"/>
      <c r="E608" s="8"/>
      <c r="F608" s="6"/>
      <c r="G608" s="6"/>
      <c r="H608" s="6"/>
      <c r="I608" s="6"/>
      <c r="J608" s="6"/>
      <c r="K608" s="6"/>
      <c r="L608" s="6"/>
      <c r="M608" s="6"/>
      <c r="N608" s="6"/>
      <c r="O608" s="6"/>
      <c r="P608" s="6"/>
      <c r="Q608" s="6"/>
      <c r="AD608" s="59"/>
      <c r="AE608" s="218"/>
      <c r="AF608" s="59"/>
      <c r="AG608" s="59"/>
      <c r="AH608" s="59"/>
    </row>
    <row r="609" spans="1:34" ht="15">
      <c r="A609" s="8"/>
      <c r="B609" s="8"/>
      <c r="C609" s="8"/>
      <c r="D609" s="8"/>
      <c r="E609" s="8"/>
      <c r="F609" s="6"/>
      <c r="G609" s="6"/>
      <c r="H609" s="6"/>
      <c r="I609" s="6"/>
      <c r="J609" s="6"/>
      <c r="K609" s="6"/>
      <c r="L609" s="6"/>
      <c r="M609" s="6"/>
      <c r="N609" s="6"/>
      <c r="O609" s="6"/>
      <c r="P609" s="6"/>
      <c r="Q609" s="6"/>
      <c r="AD609" s="59"/>
      <c r="AE609" s="218"/>
      <c r="AF609" s="59"/>
      <c r="AG609" s="59"/>
      <c r="AH609" s="59"/>
    </row>
    <row r="610" spans="1:34" ht="15">
      <c r="A610" s="8"/>
      <c r="B610" s="8"/>
      <c r="C610" s="8"/>
      <c r="D610" s="8"/>
      <c r="E610" s="8"/>
      <c r="F610" s="6"/>
      <c r="G610" s="6"/>
      <c r="H610" s="6"/>
      <c r="I610" s="6"/>
      <c r="J610" s="6"/>
      <c r="K610" s="6"/>
      <c r="L610" s="6"/>
      <c r="M610" s="6"/>
      <c r="N610" s="6"/>
      <c r="O610" s="6"/>
      <c r="P610" s="6"/>
      <c r="Q610" s="6"/>
      <c r="AD610" s="59"/>
      <c r="AE610" s="218"/>
      <c r="AF610" s="59"/>
      <c r="AG610" s="59"/>
      <c r="AH610" s="59"/>
    </row>
    <row r="611" spans="1:34" ht="15">
      <c r="A611" s="8"/>
      <c r="B611" s="8"/>
      <c r="C611" s="8"/>
      <c r="D611" s="8"/>
      <c r="E611" s="8"/>
      <c r="F611" s="6"/>
      <c r="G611" s="6"/>
      <c r="H611" s="6"/>
      <c r="I611" s="6"/>
      <c r="J611" s="6"/>
      <c r="K611" s="6"/>
      <c r="L611" s="6"/>
      <c r="M611" s="6"/>
      <c r="N611" s="6"/>
      <c r="O611" s="6"/>
      <c r="P611" s="6"/>
      <c r="Q611" s="6"/>
      <c r="AD611" s="59"/>
      <c r="AE611" s="218"/>
      <c r="AF611" s="59"/>
      <c r="AG611" s="59"/>
      <c r="AH611" s="59"/>
    </row>
    <row r="612" spans="1:34" ht="15">
      <c r="A612" s="8"/>
      <c r="B612" s="8"/>
      <c r="C612" s="8"/>
      <c r="D612" s="8"/>
      <c r="E612" s="8"/>
      <c r="F612" s="6"/>
      <c r="G612" s="6"/>
      <c r="H612" s="6"/>
      <c r="I612" s="6"/>
      <c r="J612" s="6"/>
      <c r="K612" s="6"/>
      <c r="L612" s="6"/>
      <c r="M612" s="6"/>
      <c r="N612" s="6"/>
      <c r="O612" s="6"/>
      <c r="P612" s="6"/>
      <c r="Q612" s="6"/>
      <c r="AD612" s="59"/>
      <c r="AE612" s="218"/>
      <c r="AF612" s="59"/>
      <c r="AG612" s="59"/>
      <c r="AH612" s="59"/>
    </row>
    <row r="613" spans="1:34" ht="15">
      <c r="A613" s="8"/>
      <c r="B613" s="8"/>
      <c r="C613" s="8"/>
      <c r="D613" s="8"/>
      <c r="E613" s="8"/>
      <c r="F613" s="6"/>
      <c r="G613" s="6"/>
      <c r="H613" s="6"/>
      <c r="I613" s="6"/>
      <c r="J613" s="6"/>
      <c r="K613" s="6"/>
      <c r="L613" s="6"/>
      <c r="M613" s="6"/>
      <c r="N613" s="6"/>
      <c r="O613" s="6"/>
      <c r="P613" s="6"/>
      <c r="Q613" s="6"/>
      <c r="AD613" s="59"/>
      <c r="AE613" s="218"/>
      <c r="AF613" s="59"/>
      <c r="AG613" s="59"/>
      <c r="AH613" s="59"/>
    </row>
    <row r="614" spans="1:34" ht="15">
      <c r="A614" s="8"/>
      <c r="B614" s="8"/>
      <c r="C614" s="8"/>
      <c r="D614" s="8"/>
      <c r="E614" s="8"/>
      <c r="F614" s="6"/>
      <c r="G614" s="6"/>
      <c r="H614" s="6"/>
      <c r="I614" s="6"/>
      <c r="J614" s="6"/>
      <c r="K614" s="6"/>
      <c r="L614" s="6"/>
      <c r="M614" s="6"/>
      <c r="N614" s="6"/>
      <c r="O614" s="6"/>
      <c r="P614" s="6"/>
      <c r="Q614" s="6"/>
      <c r="AD614" s="59"/>
      <c r="AE614" s="218"/>
      <c r="AF614" s="59"/>
      <c r="AG614" s="59"/>
      <c r="AH614" s="59"/>
    </row>
    <row r="615" spans="1:34" ht="15">
      <c r="A615" s="8"/>
      <c r="B615" s="8"/>
      <c r="C615" s="8"/>
      <c r="D615" s="8"/>
      <c r="E615" s="8"/>
      <c r="F615" s="6"/>
      <c r="G615" s="6"/>
      <c r="H615" s="6"/>
      <c r="I615" s="6"/>
      <c r="J615" s="6"/>
      <c r="K615" s="6"/>
      <c r="L615" s="6"/>
      <c r="M615" s="6"/>
      <c r="N615" s="6"/>
      <c r="O615" s="6"/>
      <c r="P615" s="6"/>
      <c r="Q615" s="6"/>
      <c r="AD615" s="59"/>
      <c r="AE615" s="218"/>
      <c r="AF615" s="59"/>
      <c r="AG615" s="59"/>
      <c r="AH615" s="59"/>
    </row>
    <row r="616" spans="1:34" ht="15">
      <c r="A616" s="8"/>
      <c r="B616" s="8"/>
      <c r="C616" s="8"/>
      <c r="D616" s="8"/>
      <c r="E616" s="8"/>
      <c r="F616" s="6"/>
      <c r="G616" s="6"/>
      <c r="H616" s="6"/>
      <c r="I616" s="6"/>
      <c r="J616" s="6"/>
      <c r="K616" s="6"/>
      <c r="L616" s="6"/>
      <c r="M616" s="6"/>
      <c r="N616" s="6"/>
      <c r="O616" s="6"/>
      <c r="P616" s="6"/>
      <c r="Q616" s="6"/>
      <c r="AD616" s="59"/>
      <c r="AE616" s="218"/>
      <c r="AF616" s="59"/>
      <c r="AG616" s="59"/>
      <c r="AH616" s="59"/>
    </row>
    <row r="617" spans="1:34" ht="15">
      <c r="A617" s="8"/>
      <c r="B617" s="8"/>
      <c r="C617" s="8"/>
      <c r="D617" s="8"/>
      <c r="E617" s="8"/>
      <c r="F617" s="6"/>
      <c r="G617" s="6"/>
      <c r="H617" s="6"/>
      <c r="I617" s="6"/>
      <c r="J617" s="6"/>
      <c r="K617" s="6"/>
      <c r="L617" s="6"/>
      <c r="M617" s="6"/>
      <c r="N617" s="6"/>
      <c r="O617" s="6"/>
      <c r="P617" s="6"/>
      <c r="Q617" s="6"/>
      <c r="AD617" s="59"/>
      <c r="AE617" s="218"/>
      <c r="AF617" s="59"/>
      <c r="AG617" s="59"/>
      <c r="AH617" s="59"/>
    </row>
    <row r="618" spans="1:34" ht="15">
      <c r="A618" s="8"/>
      <c r="B618" s="8"/>
      <c r="C618" s="8"/>
      <c r="D618" s="8"/>
      <c r="E618" s="8"/>
      <c r="F618" s="6"/>
      <c r="G618" s="6"/>
      <c r="H618" s="6"/>
      <c r="I618" s="6"/>
      <c r="J618" s="6"/>
      <c r="K618" s="6"/>
      <c r="L618" s="6"/>
      <c r="M618" s="6"/>
      <c r="N618" s="6"/>
      <c r="O618" s="6"/>
      <c r="P618" s="6"/>
      <c r="Q618" s="6"/>
      <c r="AD618" s="59"/>
      <c r="AE618" s="218"/>
      <c r="AF618" s="59"/>
      <c r="AG618" s="59"/>
      <c r="AH618" s="59"/>
    </row>
    <row r="619" spans="1:34" ht="15">
      <c r="A619" s="8"/>
      <c r="B619" s="8"/>
      <c r="C619" s="8"/>
      <c r="D619" s="8"/>
      <c r="E619" s="8"/>
      <c r="F619" s="6"/>
      <c r="G619" s="6"/>
      <c r="H619" s="6"/>
      <c r="I619" s="6"/>
      <c r="J619" s="6"/>
      <c r="K619" s="6"/>
      <c r="L619" s="6"/>
      <c r="M619" s="6"/>
      <c r="N619" s="6"/>
      <c r="O619" s="6"/>
      <c r="P619" s="6"/>
      <c r="Q619" s="6"/>
      <c r="AD619" s="59"/>
      <c r="AE619" s="218"/>
      <c r="AF619" s="59"/>
      <c r="AG619" s="59"/>
      <c r="AH619" s="59"/>
    </row>
    <row r="620" spans="1:34" ht="15">
      <c r="A620" s="8"/>
      <c r="B620" s="8"/>
      <c r="C620" s="8"/>
      <c r="D620" s="8"/>
      <c r="E620" s="8"/>
      <c r="F620" s="6"/>
      <c r="G620" s="6"/>
      <c r="H620" s="6"/>
      <c r="I620" s="6"/>
      <c r="J620" s="6"/>
      <c r="K620" s="6"/>
      <c r="L620" s="6"/>
      <c r="M620" s="6"/>
      <c r="N620" s="6"/>
      <c r="O620" s="6"/>
      <c r="P620" s="6"/>
      <c r="Q620" s="6"/>
      <c r="AD620" s="59"/>
      <c r="AE620" s="218"/>
      <c r="AF620" s="59"/>
      <c r="AG620" s="59"/>
      <c r="AH620" s="59"/>
    </row>
    <row r="621" spans="1:34" ht="15">
      <c r="A621" s="8"/>
      <c r="B621" s="8"/>
      <c r="C621" s="8"/>
      <c r="D621" s="8"/>
      <c r="E621" s="8"/>
      <c r="F621" s="6"/>
      <c r="G621" s="6"/>
      <c r="H621" s="6"/>
      <c r="I621" s="6"/>
      <c r="J621" s="6"/>
      <c r="K621" s="6"/>
      <c r="L621" s="6"/>
      <c r="M621" s="6"/>
      <c r="N621" s="6"/>
      <c r="O621" s="6"/>
      <c r="P621" s="6"/>
      <c r="Q621" s="6"/>
      <c r="AD621" s="59"/>
      <c r="AE621" s="218"/>
      <c r="AF621" s="59"/>
      <c r="AG621" s="59"/>
      <c r="AH621" s="59"/>
    </row>
    <row r="622" spans="1:34" ht="15">
      <c r="A622" s="8"/>
      <c r="B622" s="8"/>
      <c r="C622" s="8"/>
      <c r="D622" s="8"/>
      <c r="E622" s="8"/>
      <c r="F622" s="6"/>
      <c r="G622" s="6"/>
      <c r="H622" s="6"/>
      <c r="I622" s="6"/>
      <c r="J622" s="6"/>
      <c r="K622" s="6"/>
      <c r="L622" s="6"/>
      <c r="M622" s="6"/>
      <c r="N622" s="6"/>
      <c r="O622" s="6"/>
      <c r="P622" s="6"/>
      <c r="Q622" s="6"/>
      <c r="AD622" s="59"/>
      <c r="AE622" s="218"/>
      <c r="AF622" s="59"/>
      <c r="AG622" s="59"/>
      <c r="AH622" s="59"/>
    </row>
    <row r="623" spans="1:34" ht="15">
      <c r="A623" s="8"/>
      <c r="B623" s="8"/>
      <c r="C623" s="8"/>
      <c r="D623" s="8"/>
      <c r="E623" s="8"/>
      <c r="F623" s="6"/>
      <c r="G623" s="6"/>
      <c r="H623" s="6"/>
      <c r="I623" s="6"/>
      <c r="J623" s="6"/>
      <c r="K623" s="6"/>
      <c r="L623" s="6"/>
      <c r="M623" s="6"/>
      <c r="N623" s="6"/>
      <c r="O623" s="6"/>
      <c r="P623" s="6"/>
      <c r="Q623" s="6"/>
      <c r="AD623" s="59"/>
      <c r="AE623" s="218"/>
      <c r="AF623" s="59"/>
      <c r="AG623" s="59"/>
      <c r="AH623" s="59"/>
    </row>
    <row r="624" spans="1:34" ht="15">
      <c r="A624" s="8"/>
      <c r="B624" s="8"/>
      <c r="C624" s="8"/>
      <c r="D624" s="8"/>
      <c r="E624" s="8"/>
      <c r="F624" s="6"/>
      <c r="G624" s="6"/>
      <c r="H624" s="6"/>
      <c r="I624" s="6"/>
      <c r="J624" s="6"/>
      <c r="K624" s="6"/>
      <c r="L624" s="6"/>
      <c r="M624" s="6"/>
      <c r="N624" s="6"/>
      <c r="O624" s="6"/>
      <c r="P624" s="6"/>
      <c r="Q624" s="6"/>
      <c r="AD624" s="59"/>
      <c r="AE624" s="218"/>
      <c r="AF624" s="59"/>
      <c r="AG624" s="59"/>
      <c r="AH624" s="59"/>
    </row>
    <row r="625" spans="1:34" ht="15">
      <c r="A625" s="8"/>
      <c r="B625" s="8"/>
      <c r="C625" s="8"/>
      <c r="D625" s="8"/>
      <c r="E625" s="8"/>
      <c r="F625" s="6"/>
      <c r="G625" s="6"/>
      <c r="H625" s="6"/>
      <c r="I625" s="6"/>
      <c r="J625" s="6"/>
      <c r="K625" s="6"/>
      <c r="L625" s="6"/>
      <c r="M625" s="6"/>
      <c r="N625" s="6"/>
      <c r="O625" s="6"/>
      <c r="P625" s="6"/>
      <c r="Q625" s="6"/>
      <c r="AD625" s="59"/>
      <c r="AE625" s="218"/>
      <c r="AF625" s="59"/>
      <c r="AG625" s="59"/>
      <c r="AH625" s="59"/>
    </row>
    <row r="626" spans="1:34" ht="15">
      <c r="A626" s="8"/>
      <c r="B626" s="8"/>
      <c r="C626" s="8"/>
      <c r="D626" s="8"/>
      <c r="E626" s="8"/>
      <c r="F626" s="6"/>
      <c r="G626" s="6"/>
      <c r="H626" s="6"/>
      <c r="I626" s="6"/>
      <c r="J626" s="6"/>
      <c r="K626" s="6"/>
      <c r="L626" s="6"/>
      <c r="M626" s="6"/>
      <c r="N626" s="6"/>
      <c r="O626" s="6"/>
      <c r="P626" s="6"/>
      <c r="Q626" s="6"/>
      <c r="AD626" s="59"/>
      <c r="AE626" s="218"/>
      <c r="AF626" s="59"/>
      <c r="AG626" s="59"/>
      <c r="AH626" s="59"/>
    </row>
    <row r="627" spans="1:34" ht="15">
      <c r="A627" s="8"/>
      <c r="B627" s="8"/>
      <c r="C627" s="8"/>
      <c r="D627" s="8"/>
      <c r="E627" s="8"/>
      <c r="F627" s="6"/>
      <c r="G627" s="6"/>
      <c r="H627" s="6"/>
      <c r="I627" s="6"/>
      <c r="J627" s="6"/>
      <c r="K627" s="6"/>
      <c r="L627" s="6"/>
      <c r="M627" s="6"/>
      <c r="N627" s="6"/>
      <c r="O627" s="6"/>
      <c r="P627" s="6"/>
      <c r="Q627" s="6"/>
      <c r="AD627" s="59"/>
      <c r="AE627" s="218"/>
      <c r="AF627" s="59"/>
      <c r="AG627" s="59"/>
      <c r="AH627" s="59"/>
    </row>
    <row r="628" spans="1:34" ht="15">
      <c r="A628" s="8"/>
      <c r="B628" s="8"/>
      <c r="C628" s="8"/>
      <c r="D628" s="8"/>
      <c r="E628" s="8"/>
      <c r="F628" s="6"/>
      <c r="G628" s="6"/>
      <c r="H628" s="6"/>
      <c r="I628" s="6"/>
      <c r="J628" s="6"/>
      <c r="K628" s="6"/>
      <c r="L628" s="6"/>
      <c r="M628" s="6"/>
      <c r="N628" s="6"/>
      <c r="O628" s="6"/>
      <c r="P628" s="6"/>
      <c r="Q628" s="6"/>
      <c r="AD628" s="59"/>
      <c r="AE628" s="218"/>
      <c r="AF628" s="59"/>
      <c r="AG628" s="59"/>
      <c r="AH628" s="59"/>
    </row>
    <row r="629" spans="1:34" ht="15">
      <c r="A629" s="8"/>
      <c r="B629" s="8"/>
      <c r="C629" s="8"/>
      <c r="D629" s="8"/>
      <c r="E629" s="8"/>
      <c r="F629" s="6"/>
      <c r="G629" s="6"/>
      <c r="H629" s="6"/>
      <c r="I629" s="6"/>
      <c r="J629" s="6"/>
      <c r="K629" s="6"/>
      <c r="L629" s="6"/>
      <c r="M629" s="6"/>
      <c r="N629" s="6"/>
      <c r="O629" s="6"/>
      <c r="P629" s="6"/>
      <c r="Q629" s="6"/>
      <c r="AD629" s="59"/>
      <c r="AE629" s="218"/>
      <c r="AF629" s="59"/>
      <c r="AG629" s="59"/>
      <c r="AH629" s="59"/>
    </row>
    <row r="630" spans="1:34" ht="15">
      <c r="A630" s="8"/>
      <c r="B630" s="8"/>
      <c r="C630" s="8"/>
      <c r="D630" s="8"/>
      <c r="E630" s="8"/>
      <c r="F630" s="6"/>
      <c r="G630" s="6"/>
      <c r="H630" s="6"/>
      <c r="I630" s="6"/>
      <c r="J630" s="6"/>
      <c r="K630" s="6"/>
      <c r="L630" s="6"/>
      <c r="M630" s="6"/>
      <c r="N630" s="6"/>
      <c r="O630" s="6"/>
      <c r="P630" s="6"/>
      <c r="Q630" s="6"/>
      <c r="AD630" s="59"/>
      <c r="AE630" s="218"/>
      <c r="AF630" s="59"/>
      <c r="AG630" s="59"/>
      <c r="AH630" s="59"/>
    </row>
    <row r="631" spans="1:34" ht="15">
      <c r="A631" s="8"/>
      <c r="B631" s="8"/>
      <c r="C631" s="8"/>
      <c r="D631" s="8"/>
      <c r="E631" s="8"/>
      <c r="F631" s="6"/>
      <c r="G631" s="6"/>
      <c r="H631" s="6"/>
      <c r="I631" s="6"/>
      <c r="J631" s="6"/>
      <c r="K631" s="6"/>
      <c r="L631" s="6"/>
      <c r="M631" s="6"/>
      <c r="N631" s="6"/>
      <c r="O631" s="6"/>
      <c r="P631" s="6"/>
      <c r="Q631" s="6"/>
      <c r="AD631" s="59"/>
      <c r="AE631" s="218"/>
      <c r="AF631" s="59"/>
      <c r="AG631" s="59"/>
      <c r="AH631" s="59"/>
    </row>
    <row r="632" spans="1:34" ht="15">
      <c r="A632" s="8"/>
      <c r="B632" s="8"/>
      <c r="C632" s="8"/>
      <c r="D632" s="8"/>
      <c r="E632" s="8"/>
      <c r="F632" s="6"/>
      <c r="G632" s="6"/>
      <c r="H632" s="6"/>
      <c r="I632" s="6"/>
      <c r="J632" s="6"/>
      <c r="K632" s="6"/>
      <c r="L632" s="6"/>
      <c r="M632" s="6"/>
      <c r="N632" s="6"/>
      <c r="O632" s="6"/>
      <c r="P632" s="6"/>
      <c r="Q632" s="6"/>
      <c r="AD632" s="59"/>
      <c r="AE632" s="218"/>
      <c r="AF632" s="59"/>
      <c r="AG632" s="59"/>
      <c r="AH632" s="59"/>
    </row>
    <row r="633" spans="1:34" ht="15">
      <c r="A633" s="8"/>
      <c r="B633" s="8"/>
      <c r="C633" s="8"/>
      <c r="D633" s="8"/>
      <c r="E633" s="8"/>
      <c r="F633" s="6"/>
      <c r="G633" s="6"/>
      <c r="H633" s="6"/>
      <c r="I633" s="6"/>
      <c r="J633" s="6"/>
      <c r="K633" s="6"/>
      <c r="L633" s="6"/>
      <c r="M633" s="6"/>
      <c r="N633" s="6"/>
      <c r="O633" s="6"/>
      <c r="P633" s="6"/>
      <c r="Q633" s="6"/>
      <c r="AD633" s="59"/>
      <c r="AE633" s="218"/>
      <c r="AF633" s="59"/>
      <c r="AG633" s="59"/>
      <c r="AH633" s="59"/>
    </row>
    <row r="634" spans="1:34" ht="15">
      <c r="A634" s="8"/>
      <c r="B634" s="8"/>
      <c r="C634" s="8"/>
      <c r="D634" s="8"/>
      <c r="E634" s="8"/>
      <c r="F634" s="6"/>
      <c r="G634" s="6"/>
      <c r="H634" s="6"/>
      <c r="I634" s="6"/>
      <c r="J634" s="6"/>
      <c r="K634" s="6"/>
      <c r="L634" s="6"/>
      <c r="M634" s="6"/>
      <c r="N634" s="6"/>
      <c r="O634" s="6"/>
      <c r="P634" s="6"/>
      <c r="Q634" s="6"/>
      <c r="AD634" s="59"/>
      <c r="AE634" s="218"/>
      <c r="AF634" s="59"/>
      <c r="AG634" s="59"/>
      <c r="AH634" s="59"/>
    </row>
    <row r="635" spans="1:34" ht="15">
      <c r="A635" s="8"/>
      <c r="B635" s="8"/>
      <c r="C635" s="8"/>
      <c r="D635" s="8"/>
      <c r="E635" s="8"/>
      <c r="F635" s="6"/>
      <c r="G635" s="6"/>
      <c r="H635" s="6"/>
      <c r="I635" s="6"/>
      <c r="J635" s="6"/>
      <c r="K635" s="6"/>
      <c r="L635" s="6"/>
      <c r="M635" s="6"/>
      <c r="N635" s="6"/>
      <c r="O635" s="6"/>
      <c r="P635" s="6"/>
      <c r="Q635" s="6"/>
      <c r="AD635" s="59"/>
      <c r="AE635" s="218"/>
      <c r="AF635" s="59"/>
      <c r="AG635" s="59"/>
      <c r="AH635" s="59"/>
    </row>
    <row r="636" spans="1:34" ht="15">
      <c r="A636" s="8"/>
      <c r="B636" s="8"/>
      <c r="C636" s="8"/>
      <c r="D636" s="8"/>
      <c r="E636" s="8"/>
      <c r="F636" s="6"/>
      <c r="G636" s="6"/>
      <c r="H636" s="6"/>
      <c r="I636" s="6"/>
      <c r="J636" s="6"/>
      <c r="K636" s="6"/>
      <c r="L636" s="6"/>
      <c r="M636" s="6"/>
      <c r="N636" s="6"/>
      <c r="O636" s="6"/>
      <c r="P636" s="6"/>
      <c r="Q636" s="6"/>
      <c r="AD636" s="59"/>
      <c r="AE636" s="218"/>
      <c r="AF636" s="59"/>
      <c r="AG636" s="59"/>
      <c r="AH636" s="59"/>
    </row>
    <row r="637" spans="1:34" ht="15">
      <c r="A637" s="8"/>
      <c r="B637" s="8"/>
      <c r="C637" s="8"/>
      <c r="D637" s="8"/>
      <c r="E637" s="8"/>
      <c r="F637" s="6"/>
      <c r="G637" s="6"/>
      <c r="H637" s="6"/>
      <c r="I637" s="6"/>
      <c r="J637" s="6"/>
      <c r="K637" s="6"/>
      <c r="L637" s="6"/>
      <c r="M637" s="6"/>
      <c r="N637" s="6"/>
      <c r="O637" s="6"/>
      <c r="P637" s="6"/>
      <c r="Q637" s="6"/>
      <c r="AD637" s="59"/>
      <c r="AE637" s="218"/>
      <c r="AF637" s="59"/>
      <c r="AG637" s="59"/>
      <c r="AH637" s="59"/>
    </row>
    <row r="638" spans="1:34" ht="15">
      <c r="A638" s="8"/>
      <c r="B638" s="8"/>
      <c r="C638" s="8"/>
      <c r="D638" s="8"/>
      <c r="E638" s="8"/>
      <c r="F638" s="6"/>
      <c r="G638" s="6"/>
      <c r="H638" s="6"/>
      <c r="I638" s="6"/>
      <c r="J638" s="6"/>
      <c r="K638" s="6"/>
      <c r="L638" s="6"/>
      <c r="M638" s="6"/>
      <c r="N638" s="6"/>
      <c r="O638" s="6"/>
      <c r="P638" s="6"/>
      <c r="Q638" s="6"/>
      <c r="AD638" s="59"/>
      <c r="AE638" s="218"/>
      <c r="AF638" s="59"/>
      <c r="AG638" s="59"/>
      <c r="AH638" s="59"/>
    </row>
    <row r="639" spans="1:34" ht="15">
      <c r="A639" s="8"/>
      <c r="B639" s="8"/>
      <c r="C639" s="8"/>
      <c r="D639" s="8"/>
      <c r="E639" s="8"/>
      <c r="F639" s="6"/>
      <c r="G639" s="6"/>
      <c r="H639" s="6"/>
      <c r="I639" s="6"/>
      <c r="J639" s="6"/>
      <c r="K639" s="6"/>
      <c r="L639" s="6"/>
      <c r="M639" s="6"/>
      <c r="N639" s="6"/>
      <c r="O639" s="6"/>
      <c r="P639" s="6"/>
      <c r="Q639" s="6"/>
      <c r="AD639" s="59"/>
      <c r="AE639" s="218"/>
      <c r="AF639" s="59"/>
      <c r="AG639" s="59"/>
      <c r="AH639" s="59"/>
    </row>
    <row r="640" spans="1:34" ht="15">
      <c r="A640" s="8"/>
      <c r="B640" s="8"/>
      <c r="C640" s="8"/>
      <c r="D640" s="8"/>
      <c r="E640" s="8"/>
      <c r="F640" s="6"/>
      <c r="G640" s="6"/>
      <c r="H640" s="6"/>
      <c r="I640" s="6"/>
      <c r="J640" s="6"/>
      <c r="K640" s="6"/>
      <c r="L640" s="6"/>
      <c r="M640" s="6"/>
      <c r="N640" s="6"/>
      <c r="O640" s="6"/>
      <c r="P640" s="6"/>
      <c r="Q640" s="6"/>
      <c r="AD640" s="59"/>
      <c r="AE640" s="218"/>
      <c r="AF640" s="59"/>
      <c r="AG640" s="59"/>
      <c r="AH640" s="59"/>
    </row>
    <row r="641" spans="1:34" ht="15">
      <c r="A641" s="8"/>
      <c r="B641" s="8"/>
      <c r="C641" s="8"/>
      <c r="D641" s="8"/>
      <c r="E641" s="8"/>
      <c r="F641" s="6"/>
      <c r="G641" s="6"/>
      <c r="H641" s="6"/>
      <c r="I641" s="6"/>
      <c r="J641" s="6"/>
      <c r="K641" s="6"/>
      <c r="L641" s="6"/>
      <c r="M641" s="6"/>
      <c r="N641" s="6"/>
      <c r="O641" s="6"/>
      <c r="P641" s="6"/>
      <c r="Q641" s="6"/>
      <c r="AD641" s="59"/>
      <c r="AE641" s="218"/>
      <c r="AF641" s="59"/>
      <c r="AG641" s="59"/>
      <c r="AH641" s="59"/>
    </row>
    <row r="642" spans="1:34" ht="15">
      <c r="A642" s="8"/>
      <c r="B642" s="8"/>
      <c r="C642" s="8"/>
      <c r="D642" s="8"/>
      <c r="E642" s="8"/>
      <c r="F642" s="6"/>
      <c r="G642" s="6"/>
      <c r="H642" s="6"/>
      <c r="I642" s="6"/>
      <c r="J642" s="6"/>
      <c r="K642" s="6"/>
      <c r="L642" s="6"/>
      <c r="M642" s="6"/>
      <c r="N642" s="6"/>
      <c r="O642" s="6"/>
      <c r="P642" s="6"/>
      <c r="Q642" s="6"/>
      <c r="AD642" s="59"/>
      <c r="AE642" s="218"/>
      <c r="AF642" s="59"/>
      <c r="AG642" s="59"/>
      <c r="AH642" s="59"/>
    </row>
    <row r="643" spans="1:34" ht="15">
      <c r="A643" s="8"/>
      <c r="B643" s="8"/>
      <c r="C643" s="8"/>
      <c r="D643" s="8"/>
      <c r="E643" s="8"/>
      <c r="F643" s="6"/>
      <c r="G643" s="6"/>
      <c r="H643" s="6"/>
      <c r="I643" s="6"/>
      <c r="J643" s="6"/>
      <c r="K643" s="6"/>
      <c r="L643" s="6"/>
      <c r="M643" s="6"/>
      <c r="N643" s="6"/>
      <c r="O643" s="6"/>
      <c r="P643" s="6"/>
      <c r="Q643" s="6"/>
      <c r="AD643" s="59"/>
      <c r="AE643" s="218"/>
      <c r="AF643" s="59"/>
      <c r="AG643" s="59"/>
      <c r="AH643" s="59"/>
    </row>
    <row r="644" spans="1:34" ht="15">
      <c r="A644" s="8"/>
      <c r="B644" s="8"/>
      <c r="C644" s="8"/>
      <c r="D644" s="8"/>
      <c r="E644" s="8"/>
      <c r="F644" s="6"/>
      <c r="G644" s="6"/>
      <c r="H644" s="6"/>
      <c r="I644" s="6"/>
      <c r="J644" s="6"/>
      <c r="K644" s="6"/>
      <c r="L644" s="6"/>
      <c r="M644" s="6"/>
      <c r="N644" s="6"/>
      <c r="O644" s="6"/>
      <c r="P644" s="6"/>
      <c r="Q644" s="6"/>
      <c r="AD644" s="59"/>
      <c r="AE644" s="218"/>
      <c r="AF644" s="59"/>
      <c r="AG644" s="59"/>
      <c r="AH644" s="59"/>
    </row>
    <row r="645" spans="1:34" ht="15">
      <c r="A645" s="8"/>
      <c r="B645" s="8"/>
      <c r="C645" s="8"/>
      <c r="D645" s="8"/>
      <c r="E645" s="8"/>
      <c r="F645" s="6"/>
      <c r="G645" s="6"/>
      <c r="H645" s="6"/>
      <c r="I645" s="6"/>
      <c r="J645" s="6"/>
      <c r="K645" s="6"/>
      <c r="L645" s="6"/>
      <c r="M645" s="6"/>
      <c r="N645" s="6"/>
      <c r="O645" s="6"/>
      <c r="P645" s="6"/>
      <c r="Q645" s="6"/>
      <c r="AD645" s="59"/>
      <c r="AE645" s="218"/>
      <c r="AF645" s="59"/>
      <c r="AG645" s="59"/>
      <c r="AH645" s="59"/>
    </row>
    <row r="646" spans="1:34" ht="15">
      <c r="A646" s="8"/>
      <c r="B646" s="8"/>
      <c r="C646" s="8"/>
      <c r="D646" s="8"/>
      <c r="E646" s="8"/>
      <c r="F646" s="6"/>
      <c r="G646" s="6"/>
      <c r="H646" s="6"/>
      <c r="I646" s="6"/>
      <c r="J646" s="6"/>
      <c r="K646" s="6"/>
      <c r="L646" s="6"/>
      <c r="M646" s="6"/>
      <c r="N646" s="6"/>
      <c r="O646" s="6"/>
      <c r="P646" s="6"/>
      <c r="Q646" s="6"/>
      <c r="AD646" s="59"/>
      <c r="AE646" s="218"/>
      <c r="AF646" s="59"/>
      <c r="AG646" s="59"/>
      <c r="AH646" s="59"/>
    </row>
    <row r="647" spans="1:34" ht="15">
      <c r="A647" s="8"/>
      <c r="B647" s="8"/>
      <c r="C647" s="8"/>
      <c r="D647" s="8"/>
      <c r="E647" s="8"/>
      <c r="F647" s="6"/>
      <c r="G647" s="6"/>
      <c r="H647" s="6"/>
      <c r="I647" s="6"/>
      <c r="J647" s="6"/>
      <c r="K647" s="6"/>
      <c r="L647" s="6"/>
      <c r="M647" s="6"/>
      <c r="N647" s="6"/>
      <c r="O647" s="6"/>
      <c r="P647" s="6"/>
      <c r="Q647" s="6"/>
      <c r="AD647" s="59"/>
      <c r="AE647" s="218"/>
      <c r="AF647" s="59"/>
      <c r="AG647" s="59"/>
      <c r="AH647" s="59"/>
    </row>
    <row r="648" spans="1:34" ht="15">
      <c r="A648" s="8"/>
      <c r="B648" s="8"/>
      <c r="C648" s="8"/>
      <c r="D648" s="8"/>
      <c r="E648" s="8"/>
      <c r="F648" s="6"/>
      <c r="G648" s="6"/>
      <c r="H648" s="6"/>
      <c r="I648" s="6"/>
      <c r="J648" s="6"/>
      <c r="K648" s="6"/>
      <c r="L648" s="6"/>
      <c r="M648" s="6"/>
      <c r="N648" s="6"/>
      <c r="O648" s="6"/>
      <c r="P648" s="6"/>
      <c r="Q648" s="6"/>
      <c r="AD648" s="59"/>
      <c r="AE648" s="218"/>
      <c r="AF648" s="59"/>
      <c r="AG648" s="59"/>
      <c r="AH648" s="59"/>
    </row>
    <row r="649" spans="1:34" ht="15">
      <c r="A649" s="8"/>
      <c r="B649" s="8"/>
      <c r="C649" s="8"/>
      <c r="D649" s="8"/>
      <c r="E649" s="8"/>
      <c r="F649" s="6"/>
      <c r="G649" s="6"/>
      <c r="H649" s="6"/>
      <c r="I649" s="6"/>
      <c r="J649" s="6"/>
      <c r="K649" s="6"/>
      <c r="L649" s="6"/>
      <c r="M649" s="6"/>
      <c r="N649" s="6"/>
      <c r="O649" s="6"/>
      <c r="P649" s="6"/>
      <c r="Q649" s="6"/>
      <c r="AD649" s="59"/>
      <c r="AE649" s="218"/>
      <c r="AF649" s="59"/>
      <c r="AG649" s="59"/>
      <c r="AH649" s="59"/>
    </row>
    <row r="650" spans="1:34" ht="15">
      <c r="A650" s="8"/>
      <c r="B650" s="8"/>
      <c r="C650" s="8"/>
      <c r="D650" s="8"/>
      <c r="E650" s="8"/>
      <c r="F650" s="6"/>
      <c r="G650" s="6"/>
      <c r="H650" s="6"/>
      <c r="I650" s="6"/>
      <c r="J650" s="6"/>
      <c r="K650" s="6"/>
      <c r="L650" s="6"/>
      <c r="M650" s="6"/>
      <c r="N650" s="6"/>
      <c r="O650" s="6"/>
      <c r="P650" s="6"/>
      <c r="Q650" s="6"/>
      <c r="AD650" s="59"/>
      <c r="AE650" s="218"/>
      <c r="AF650" s="59"/>
      <c r="AG650" s="59"/>
      <c r="AH650" s="59"/>
    </row>
    <row r="651" spans="1:34" ht="15">
      <c r="A651" s="8"/>
      <c r="B651" s="8"/>
      <c r="C651" s="8"/>
      <c r="D651" s="8"/>
      <c r="E651" s="8"/>
      <c r="F651" s="6"/>
      <c r="G651" s="6"/>
      <c r="H651" s="6"/>
      <c r="I651" s="6"/>
      <c r="J651" s="6"/>
      <c r="K651" s="6"/>
      <c r="L651" s="6"/>
      <c r="M651" s="6"/>
      <c r="N651" s="6"/>
      <c r="O651" s="6"/>
      <c r="P651" s="6"/>
      <c r="Q651" s="6"/>
      <c r="AD651" s="59"/>
      <c r="AE651" s="218"/>
      <c r="AF651" s="59"/>
      <c r="AG651" s="59"/>
      <c r="AH651" s="59"/>
    </row>
    <row r="652" spans="1:34" ht="15">
      <c r="A652" s="8"/>
      <c r="B652" s="8"/>
      <c r="C652" s="8"/>
      <c r="D652" s="8"/>
      <c r="E652" s="8"/>
      <c r="F652" s="6"/>
      <c r="G652" s="6"/>
      <c r="H652" s="6"/>
      <c r="I652" s="6"/>
      <c r="J652" s="6"/>
      <c r="K652" s="6"/>
      <c r="L652" s="6"/>
      <c r="M652" s="6"/>
      <c r="N652" s="6"/>
      <c r="O652" s="6"/>
      <c r="P652" s="6"/>
      <c r="Q652" s="6"/>
      <c r="AD652" s="59"/>
      <c r="AE652" s="218"/>
      <c r="AF652" s="59"/>
      <c r="AG652" s="59"/>
      <c r="AH652" s="59"/>
    </row>
    <row r="653" spans="1:34" ht="15">
      <c r="A653" s="8"/>
      <c r="B653" s="8"/>
      <c r="C653" s="8"/>
      <c r="D653" s="8"/>
      <c r="E653" s="8"/>
      <c r="F653" s="6"/>
      <c r="G653" s="6"/>
      <c r="H653" s="6"/>
      <c r="I653" s="6"/>
      <c r="J653" s="6"/>
      <c r="K653" s="6"/>
      <c r="L653" s="6"/>
      <c r="M653" s="6"/>
      <c r="N653" s="6"/>
      <c r="O653" s="6"/>
      <c r="P653" s="6"/>
      <c r="Q653" s="6"/>
      <c r="AD653" s="59"/>
      <c r="AE653" s="218"/>
      <c r="AF653" s="59"/>
      <c r="AG653" s="59"/>
      <c r="AH653" s="59"/>
    </row>
    <row r="654" spans="1:34" ht="15">
      <c r="A654" s="8"/>
      <c r="B654" s="8"/>
      <c r="C654" s="8"/>
      <c r="D654" s="8"/>
      <c r="E654" s="8"/>
      <c r="F654" s="6"/>
      <c r="G654" s="6"/>
      <c r="H654" s="6"/>
      <c r="I654" s="6"/>
      <c r="J654" s="6"/>
      <c r="K654" s="6"/>
      <c r="L654" s="6"/>
      <c r="M654" s="6"/>
      <c r="N654" s="6"/>
      <c r="O654" s="6"/>
      <c r="P654" s="6"/>
      <c r="Q654" s="6"/>
      <c r="AD654" s="59"/>
      <c r="AE654" s="218"/>
      <c r="AF654" s="59"/>
      <c r="AG654" s="59"/>
      <c r="AH654" s="59"/>
    </row>
    <row r="655" spans="1:34" ht="15">
      <c r="A655" s="8"/>
      <c r="B655" s="8"/>
      <c r="C655" s="8"/>
      <c r="D655" s="8"/>
      <c r="E655" s="8"/>
      <c r="F655" s="6"/>
      <c r="G655" s="6"/>
      <c r="H655" s="6"/>
      <c r="I655" s="6"/>
      <c r="J655" s="6"/>
      <c r="K655" s="6"/>
      <c r="L655" s="6"/>
      <c r="M655" s="6"/>
      <c r="N655" s="6"/>
      <c r="O655" s="6"/>
      <c r="P655" s="6"/>
      <c r="Q655" s="6"/>
      <c r="AD655" s="59"/>
      <c r="AE655" s="218"/>
      <c r="AF655" s="59"/>
      <c r="AG655" s="59"/>
      <c r="AH655" s="59"/>
    </row>
    <row r="656" spans="1:34" ht="15">
      <c r="A656" s="8"/>
      <c r="B656" s="8"/>
      <c r="C656" s="8"/>
      <c r="D656" s="8"/>
      <c r="E656" s="8"/>
      <c r="F656" s="6"/>
      <c r="G656" s="6"/>
      <c r="H656" s="6"/>
      <c r="I656" s="6"/>
      <c r="J656" s="6"/>
      <c r="K656" s="6"/>
      <c r="L656" s="6"/>
      <c r="M656" s="6"/>
      <c r="N656" s="6"/>
      <c r="O656" s="6"/>
      <c r="P656" s="6"/>
      <c r="Q656" s="6"/>
      <c r="AD656" s="59"/>
      <c r="AE656" s="218"/>
      <c r="AF656" s="59"/>
      <c r="AG656" s="59"/>
      <c r="AH656" s="59"/>
    </row>
    <row r="657" spans="1:34" ht="15">
      <c r="A657" s="8"/>
      <c r="B657" s="8"/>
      <c r="C657" s="8"/>
      <c r="D657" s="8"/>
      <c r="E657" s="8"/>
      <c r="F657" s="6"/>
      <c r="G657" s="6"/>
      <c r="H657" s="6"/>
      <c r="I657" s="6"/>
      <c r="J657" s="6"/>
      <c r="K657" s="6"/>
      <c r="L657" s="6"/>
      <c r="M657" s="6"/>
      <c r="N657" s="6"/>
      <c r="O657" s="6"/>
      <c r="P657" s="6"/>
      <c r="Q657" s="6"/>
      <c r="AD657" s="59"/>
      <c r="AE657" s="218"/>
      <c r="AF657" s="59"/>
      <c r="AG657" s="59"/>
      <c r="AH657" s="59"/>
    </row>
    <row r="658" spans="1:34" ht="15">
      <c r="A658" s="8"/>
      <c r="B658" s="8"/>
      <c r="C658" s="8"/>
      <c r="D658" s="8"/>
      <c r="E658" s="8"/>
      <c r="F658" s="6"/>
      <c r="G658" s="6"/>
      <c r="H658" s="6"/>
      <c r="I658" s="6"/>
      <c r="J658" s="6"/>
      <c r="K658" s="6"/>
      <c r="L658" s="6"/>
      <c r="M658" s="6"/>
      <c r="N658" s="6"/>
      <c r="O658" s="6"/>
      <c r="P658" s="6"/>
      <c r="Q658" s="6"/>
      <c r="AD658" s="59"/>
      <c r="AE658" s="218"/>
      <c r="AF658" s="59"/>
      <c r="AG658" s="59"/>
      <c r="AH658" s="59"/>
    </row>
    <row r="659" spans="1:34" ht="15">
      <c r="A659" s="8"/>
      <c r="B659" s="8"/>
      <c r="C659" s="8"/>
      <c r="D659" s="8"/>
      <c r="E659" s="8"/>
      <c r="F659" s="6"/>
      <c r="G659" s="6"/>
      <c r="H659" s="6"/>
      <c r="I659" s="6"/>
      <c r="J659" s="6"/>
      <c r="K659" s="6"/>
      <c r="L659" s="6"/>
      <c r="M659" s="6"/>
      <c r="N659" s="6"/>
      <c r="O659" s="6"/>
      <c r="P659" s="6"/>
      <c r="Q659" s="6"/>
      <c r="AD659" s="59"/>
      <c r="AE659" s="218"/>
      <c r="AF659" s="59"/>
      <c r="AG659" s="59"/>
      <c r="AH659" s="59"/>
    </row>
    <row r="660" spans="1:34" ht="15">
      <c r="A660" s="8"/>
      <c r="B660" s="8"/>
      <c r="C660" s="8"/>
      <c r="D660" s="8"/>
      <c r="E660" s="8"/>
      <c r="F660" s="6"/>
      <c r="G660" s="6"/>
      <c r="H660" s="6"/>
      <c r="I660" s="6"/>
      <c r="J660" s="6"/>
      <c r="K660" s="6"/>
      <c r="L660" s="6"/>
      <c r="M660" s="6"/>
      <c r="N660" s="6"/>
      <c r="O660" s="6"/>
      <c r="P660" s="6"/>
      <c r="Q660" s="6"/>
      <c r="AD660" s="59"/>
      <c r="AE660" s="218"/>
      <c r="AF660" s="59"/>
      <c r="AG660" s="59"/>
      <c r="AH660" s="59"/>
    </row>
    <row r="661" spans="1:34" ht="15">
      <c r="A661" s="8"/>
      <c r="B661" s="8"/>
      <c r="C661" s="8"/>
      <c r="D661" s="8"/>
      <c r="E661" s="8"/>
      <c r="F661" s="6"/>
      <c r="G661" s="6"/>
      <c r="H661" s="6"/>
      <c r="I661" s="6"/>
      <c r="J661" s="6"/>
      <c r="K661" s="6"/>
      <c r="L661" s="6"/>
      <c r="M661" s="6"/>
      <c r="N661" s="6"/>
      <c r="O661" s="6"/>
      <c r="P661" s="6"/>
      <c r="Q661" s="6"/>
      <c r="AD661" s="59"/>
      <c r="AE661" s="218"/>
      <c r="AF661" s="59"/>
      <c r="AG661" s="59"/>
      <c r="AH661" s="59"/>
    </row>
    <row r="662" spans="1:34" ht="15">
      <c r="A662" s="8"/>
      <c r="B662" s="8"/>
      <c r="C662" s="8"/>
      <c r="D662" s="8"/>
      <c r="E662" s="8"/>
      <c r="F662" s="6"/>
      <c r="G662" s="6"/>
      <c r="H662" s="6"/>
      <c r="I662" s="6"/>
      <c r="J662" s="6"/>
      <c r="K662" s="6"/>
      <c r="L662" s="6"/>
      <c r="M662" s="6"/>
      <c r="N662" s="6"/>
      <c r="O662" s="6"/>
      <c r="P662" s="6"/>
      <c r="Q662" s="6"/>
      <c r="AD662" s="59"/>
      <c r="AE662" s="218"/>
      <c r="AF662" s="59"/>
      <c r="AG662" s="59"/>
      <c r="AH662" s="59"/>
    </row>
    <row r="663" spans="1:34" ht="15">
      <c r="A663" s="8"/>
      <c r="B663" s="8"/>
      <c r="C663" s="8"/>
      <c r="D663" s="8"/>
      <c r="E663" s="8"/>
      <c r="F663" s="6"/>
      <c r="G663" s="6"/>
      <c r="H663" s="6"/>
      <c r="I663" s="6"/>
      <c r="J663" s="6"/>
      <c r="K663" s="6"/>
      <c r="L663" s="6"/>
      <c r="M663" s="6"/>
      <c r="N663" s="6"/>
      <c r="O663" s="6"/>
      <c r="P663" s="6"/>
      <c r="Q663" s="6"/>
      <c r="AD663" s="59"/>
      <c r="AE663" s="218"/>
      <c r="AF663" s="59"/>
      <c r="AG663" s="59"/>
      <c r="AH663" s="59"/>
    </row>
    <row r="664" spans="1:34" ht="15">
      <c r="A664" s="8"/>
      <c r="B664" s="8"/>
      <c r="C664" s="8"/>
      <c r="D664" s="8"/>
      <c r="E664" s="8"/>
      <c r="F664" s="6"/>
      <c r="G664" s="6"/>
      <c r="H664" s="6"/>
      <c r="I664" s="6"/>
      <c r="J664" s="6"/>
      <c r="K664" s="6"/>
      <c r="L664" s="6"/>
      <c r="M664" s="6"/>
      <c r="N664" s="6"/>
      <c r="O664" s="6"/>
      <c r="P664" s="6"/>
      <c r="Q664" s="6"/>
      <c r="AD664" s="59"/>
      <c r="AE664" s="218"/>
      <c r="AF664" s="59"/>
      <c r="AG664" s="59"/>
      <c r="AH664" s="59"/>
    </row>
    <row r="665" spans="1:34" ht="15">
      <c r="A665" s="8"/>
      <c r="B665" s="8"/>
      <c r="C665" s="8"/>
      <c r="D665" s="8"/>
      <c r="E665" s="8"/>
      <c r="F665" s="6"/>
      <c r="G665" s="6"/>
      <c r="H665" s="6"/>
      <c r="I665" s="6"/>
      <c r="J665" s="6"/>
      <c r="K665" s="6"/>
      <c r="L665" s="6"/>
      <c r="M665" s="6"/>
      <c r="N665" s="6"/>
      <c r="O665" s="6"/>
      <c r="P665" s="6"/>
      <c r="Q665" s="6"/>
      <c r="AD665" s="59"/>
      <c r="AE665" s="218"/>
      <c r="AF665" s="59"/>
      <c r="AG665" s="59"/>
      <c r="AH665" s="59"/>
    </row>
    <row r="666" spans="1:34" ht="15">
      <c r="A666" s="8"/>
      <c r="B666" s="8"/>
      <c r="C666" s="8"/>
      <c r="D666" s="8"/>
      <c r="E666" s="8"/>
      <c r="F666" s="6"/>
      <c r="G666" s="6"/>
      <c r="H666" s="6"/>
      <c r="I666" s="6"/>
      <c r="J666" s="6"/>
      <c r="K666" s="6"/>
      <c r="L666" s="6"/>
      <c r="M666" s="6"/>
      <c r="N666" s="6"/>
      <c r="O666" s="6"/>
      <c r="P666" s="6"/>
      <c r="Q666" s="6"/>
      <c r="AD666" s="59"/>
      <c r="AE666" s="218"/>
      <c r="AF666" s="59"/>
      <c r="AG666" s="59"/>
      <c r="AH666" s="59"/>
    </row>
    <row r="667" spans="1:34" ht="15">
      <c r="A667" s="8"/>
      <c r="B667" s="8"/>
      <c r="C667" s="8"/>
      <c r="D667" s="8"/>
      <c r="E667" s="8"/>
      <c r="F667" s="6"/>
      <c r="G667" s="6"/>
      <c r="H667" s="6"/>
      <c r="I667" s="6"/>
      <c r="J667" s="6"/>
      <c r="K667" s="6"/>
      <c r="L667" s="6"/>
      <c r="M667" s="6"/>
      <c r="N667" s="6"/>
      <c r="O667" s="6"/>
      <c r="P667" s="6"/>
      <c r="Q667" s="6"/>
      <c r="AD667" s="59"/>
      <c r="AE667" s="218"/>
      <c r="AF667" s="59"/>
      <c r="AG667" s="59"/>
      <c r="AH667" s="59"/>
    </row>
    <row r="668" spans="1:34" ht="15">
      <c r="A668" s="8"/>
      <c r="B668" s="8"/>
      <c r="C668" s="8"/>
      <c r="D668" s="8"/>
      <c r="E668" s="8"/>
      <c r="F668" s="6"/>
      <c r="G668" s="6"/>
      <c r="H668" s="6"/>
      <c r="I668" s="6"/>
      <c r="J668" s="6"/>
      <c r="K668" s="6"/>
      <c r="L668" s="6"/>
      <c r="M668" s="6"/>
      <c r="N668" s="6"/>
      <c r="O668" s="6"/>
      <c r="P668" s="6"/>
      <c r="Q668" s="6"/>
      <c r="AD668" s="59"/>
      <c r="AE668" s="218"/>
      <c r="AF668" s="59"/>
      <c r="AG668" s="59"/>
      <c r="AH668" s="59"/>
    </row>
    <row r="669" spans="1:34" ht="15">
      <c r="A669" s="8"/>
      <c r="B669" s="8"/>
      <c r="C669" s="8"/>
      <c r="D669" s="8"/>
      <c r="E669" s="8"/>
      <c r="F669" s="6"/>
      <c r="G669" s="6"/>
      <c r="H669" s="6"/>
      <c r="I669" s="6"/>
      <c r="J669" s="6"/>
      <c r="K669" s="6"/>
      <c r="L669" s="6"/>
      <c r="M669" s="6"/>
      <c r="N669" s="6"/>
      <c r="O669" s="6"/>
      <c r="P669" s="6"/>
      <c r="Q669" s="6"/>
      <c r="AD669" s="59"/>
      <c r="AE669" s="218"/>
      <c r="AF669" s="59"/>
      <c r="AG669" s="59"/>
      <c r="AH669" s="59"/>
    </row>
    <row r="670" spans="1:34" ht="15">
      <c r="A670" s="8"/>
      <c r="B670" s="8"/>
      <c r="C670" s="8"/>
      <c r="D670" s="8"/>
      <c r="E670" s="8"/>
      <c r="F670" s="6"/>
      <c r="G670" s="6"/>
      <c r="H670" s="6"/>
      <c r="I670" s="6"/>
      <c r="J670" s="6"/>
      <c r="K670" s="6"/>
      <c r="L670" s="6"/>
      <c r="M670" s="6"/>
      <c r="N670" s="6"/>
      <c r="O670" s="6"/>
      <c r="P670" s="6"/>
      <c r="Q670" s="6"/>
      <c r="AD670" s="59"/>
      <c r="AE670" s="218"/>
      <c r="AF670" s="59"/>
      <c r="AG670" s="59"/>
      <c r="AH670" s="59"/>
    </row>
    <row r="671" spans="1:34" ht="15">
      <c r="A671" s="8"/>
      <c r="B671" s="8"/>
      <c r="C671" s="8"/>
      <c r="D671" s="8"/>
      <c r="E671" s="8"/>
      <c r="F671" s="6"/>
      <c r="G671" s="6"/>
      <c r="H671" s="6"/>
      <c r="I671" s="6"/>
      <c r="J671" s="6"/>
      <c r="K671" s="6"/>
      <c r="L671" s="6"/>
      <c r="M671" s="6"/>
      <c r="N671" s="6"/>
      <c r="O671" s="6"/>
      <c r="P671" s="6"/>
      <c r="Q671" s="6"/>
      <c r="AD671" s="59"/>
      <c r="AE671" s="218"/>
      <c r="AF671" s="59"/>
      <c r="AG671" s="59"/>
      <c r="AH671" s="59"/>
    </row>
    <row r="672" spans="1:34" ht="15">
      <c r="A672" s="8"/>
      <c r="B672" s="8"/>
      <c r="C672" s="8"/>
      <c r="D672" s="8"/>
      <c r="E672" s="8"/>
      <c r="F672" s="6"/>
      <c r="G672" s="6"/>
      <c r="H672" s="6"/>
      <c r="I672" s="6"/>
      <c r="J672" s="6"/>
      <c r="K672" s="6"/>
      <c r="L672" s="6"/>
      <c r="M672" s="6"/>
      <c r="N672" s="6"/>
      <c r="O672" s="6"/>
      <c r="P672" s="6"/>
      <c r="Q672" s="6"/>
      <c r="AD672" s="59"/>
      <c r="AE672" s="218"/>
      <c r="AF672" s="59"/>
      <c r="AG672" s="59"/>
      <c r="AH672" s="59"/>
    </row>
    <row r="673" spans="1:34" ht="15">
      <c r="A673" s="8"/>
      <c r="B673" s="8"/>
      <c r="C673" s="8"/>
      <c r="D673" s="8"/>
      <c r="E673" s="8"/>
      <c r="F673" s="6"/>
      <c r="G673" s="6"/>
      <c r="H673" s="6"/>
      <c r="I673" s="6"/>
      <c r="J673" s="6"/>
      <c r="K673" s="6"/>
      <c r="L673" s="6"/>
      <c r="M673" s="6"/>
      <c r="N673" s="6"/>
      <c r="O673" s="6"/>
      <c r="P673" s="6"/>
      <c r="Q673" s="6"/>
      <c r="AD673" s="59"/>
      <c r="AE673" s="218"/>
      <c r="AF673" s="59"/>
      <c r="AG673" s="59"/>
      <c r="AH673" s="59"/>
    </row>
    <row r="674" spans="1:34" ht="15">
      <c r="A674" s="8"/>
      <c r="B674" s="8"/>
      <c r="C674" s="8"/>
      <c r="D674" s="8"/>
      <c r="E674" s="8"/>
      <c r="F674" s="6"/>
      <c r="G674" s="6"/>
      <c r="H674" s="6"/>
      <c r="I674" s="6"/>
      <c r="J674" s="6"/>
      <c r="K674" s="6"/>
      <c r="L674" s="6"/>
      <c r="M674" s="6"/>
      <c r="N674" s="6"/>
      <c r="O674" s="6"/>
      <c r="P674" s="6"/>
      <c r="Q674" s="6"/>
      <c r="AD674" s="59"/>
      <c r="AE674" s="218"/>
      <c r="AF674" s="59"/>
      <c r="AG674" s="59"/>
      <c r="AH674" s="59"/>
    </row>
    <row r="675" spans="1:34" ht="15">
      <c r="A675" s="8"/>
      <c r="B675" s="8"/>
      <c r="C675" s="8"/>
      <c r="D675" s="8"/>
      <c r="E675" s="8"/>
      <c r="F675" s="6"/>
      <c r="G675" s="6"/>
      <c r="H675" s="6"/>
      <c r="I675" s="6"/>
      <c r="J675" s="6"/>
      <c r="K675" s="6"/>
      <c r="L675" s="6"/>
      <c r="M675" s="6"/>
      <c r="N675" s="6"/>
      <c r="O675" s="6"/>
      <c r="P675" s="6"/>
      <c r="Q675" s="6"/>
      <c r="AD675" s="59"/>
      <c r="AE675" s="218"/>
      <c r="AF675" s="59"/>
      <c r="AG675" s="59"/>
      <c r="AH675" s="59"/>
    </row>
    <row r="676" spans="1:34" ht="15">
      <c r="A676" s="8"/>
      <c r="B676" s="8"/>
      <c r="C676" s="8"/>
      <c r="D676" s="8"/>
      <c r="E676" s="8"/>
      <c r="F676" s="6"/>
      <c r="G676" s="6"/>
      <c r="H676" s="6"/>
      <c r="I676" s="6"/>
      <c r="J676" s="6"/>
      <c r="K676" s="6"/>
      <c r="L676" s="6"/>
      <c r="M676" s="6"/>
      <c r="N676" s="6"/>
      <c r="O676" s="6"/>
      <c r="P676" s="6"/>
      <c r="Q676" s="6"/>
      <c r="AD676" s="59"/>
      <c r="AE676" s="218"/>
      <c r="AF676" s="59"/>
      <c r="AG676" s="59"/>
      <c r="AH676" s="59"/>
    </row>
    <row r="677" spans="1:34" ht="15">
      <c r="A677" s="8"/>
      <c r="B677" s="8"/>
      <c r="C677" s="8"/>
      <c r="D677" s="8"/>
      <c r="E677" s="8"/>
      <c r="F677" s="6"/>
      <c r="G677" s="6"/>
      <c r="H677" s="6"/>
      <c r="I677" s="6"/>
      <c r="J677" s="6"/>
      <c r="K677" s="6"/>
      <c r="L677" s="6"/>
      <c r="M677" s="6"/>
      <c r="N677" s="6"/>
      <c r="O677" s="6"/>
      <c r="P677" s="6"/>
      <c r="Q677" s="6"/>
      <c r="AD677" s="59"/>
      <c r="AE677" s="218"/>
      <c r="AF677" s="59"/>
      <c r="AG677" s="59"/>
      <c r="AH677" s="59"/>
    </row>
    <row r="678" spans="1:34" ht="15">
      <c r="A678" s="8"/>
      <c r="B678" s="8"/>
      <c r="C678" s="8"/>
      <c r="D678" s="8"/>
      <c r="E678" s="8"/>
      <c r="F678" s="6"/>
      <c r="G678" s="6"/>
      <c r="H678" s="6"/>
      <c r="I678" s="6"/>
      <c r="J678" s="6"/>
      <c r="K678" s="6"/>
      <c r="L678" s="6"/>
      <c r="M678" s="6"/>
      <c r="N678" s="6"/>
      <c r="O678" s="6"/>
      <c r="P678" s="6"/>
      <c r="Q678" s="6"/>
      <c r="AD678" s="59"/>
      <c r="AE678" s="218"/>
      <c r="AF678" s="59"/>
      <c r="AG678" s="59"/>
      <c r="AH678" s="59"/>
    </row>
    <row r="679" spans="1:34" ht="15">
      <c r="A679" s="8"/>
      <c r="B679" s="8"/>
      <c r="C679" s="8"/>
      <c r="D679" s="8"/>
      <c r="E679" s="8"/>
      <c r="F679" s="6"/>
      <c r="G679" s="6"/>
      <c r="H679" s="6"/>
      <c r="I679" s="6"/>
      <c r="J679" s="6"/>
      <c r="K679" s="6"/>
      <c r="L679" s="6"/>
      <c r="M679" s="6"/>
      <c r="N679" s="6"/>
      <c r="O679" s="6"/>
      <c r="P679" s="6"/>
      <c r="Q679" s="6"/>
      <c r="AD679" s="59"/>
      <c r="AE679" s="218"/>
      <c r="AF679" s="59"/>
      <c r="AG679" s="59"/>
      <c r="AH679" s="59"/>
    </row>
    <row r="680" spans="1:34" ht="15">
      <c r="A680" s="8"/>
      <c r="B680" s="8"/>
      <c r="C680" s="8"/>
      <c r="D680" s="8"/>
      <c r="E680" s="8"/>
      <c r="F680" s="6"/>
      <c r="G680" s="6"/>
      <c r="H680" s="6"/>
      <c r="I680" s="6"/>
      <c r="J680" s="6"/>
      <c r="K680" s="6"/>
      <c r="L680" s="6"/>
      <c r="M680" s="6"/>
      <c r="N680" s="6"/>
      <c r="O680" s="6"/>
      <c r="P680" s="6"/>
      <c r="Q680" s="6"/>
      <c r="AD680" s="59"/>
      <c r="AE680" s="218"/>
      <c r="AF680" s="59"/>
      <c r="AG680" s="59"/>
      <c r="AH680" s="59"/>
    </row>
    <row r="681" spans="1:34" ht="15">
      <c r="A681" s="8"/>
      <c r="B681" s="8"/>
      <c r="C681" s="8"/>
      <c r="D681" s="8"/>
      <c r="E681" s="8"/>
      <c r="F681" s="6"/>
      <c r="G681" s="6"/>
      <c r="H681" s="6"/>
      <c r="I681" s="6"/>
      <c r="J681" s="6"/>
      <c r="K681" s="6"/>
      <c r="L681" s="6"/>
      <c r="M681" s="6"/>
      <c r="N681" s="6"/>
      <c r="O681" s="6"/>
      <c r="P681" s="6"/>
      <c r="Q681" s="6"/>
      <c r="AD681" s="59"/>
      <c r="AE681" s="218"/>
      <c r="AF681" s="59"/>
      <c r="AG681" s="59"/>
      <c r="AH681" s="59"/>
    </row>
    <row r="682" spans="1:34" ht="15">
      <c r="A682" s="8"/>
      <c r="B682" s="8"/>
      <c r="C682" s="8"/>
      <c r="D682" s="8"/>
      <c r="E682" s="8"/>
      <c r="F682" s="6"/>
      <c r="G682" s="6"/>
      <c r="H682" s="6"/>
      <c r="I682" s="6"/>
      <c r="J682" s="6"/>
      <c r="K682" s="6"/>
      <c r="L682" s="6"/>
      <c r="M682" s="6"/>
      <c r="N682" s="6"/>
      <c r="O682" s="6"/>
      <c r="P682" s="6"/>
      <c r="Q682" s="6"/>
      <c r="AD682" s="59"/>
      <c r="AE682" s="218"/>
      <c r="AF682" s="59"/>
      <c r="AG682" s="59"/>
      <c r="AH682" s="59"/>
    </row>
    <row r="683" spans="1:34" ht="15">
      <c r="A683" s="8"/>
      <c r="B683" s="8"/>
      <c r="C683" s="8"/>
      <c r="D683" s="8"/>
      <c r="E683" s="8"/>
      <c r="F683" s="6"/>
      <c r="G683" s="6"/>
      <c r="H683" s="6"/>
      <c r="I683" s="6"/>
      <c r="J683" s="6"/>
      <c r="K683" s="6"/>
      <c r="L683" s="6"/>
      <c r="M683" s="6"/>
      <c r="N683" s="6"/>
      <c r="O683" s="6"/>
      <c r="P683" s="6"/>
      <c r="Q683" s="6"/>
      <c r="AD683" s="59"/>
      <c r="AE683" s="218"/>
      <c r="AF683" s="59"/>
      <c r="AG683" s="59"/>
      <c r="AH683" s="59"/>
    </row>
    <row r="684" spans="1:34" ht="15">
      <c r="A684" s="8"/>
      <c r="B684" s="8"/>
      <c r="C684" s="8"/>
      <c r="D684" s="8"/>
      <c r="E684" s="8"/>
      <c r="F684" s="6"/>
      <c r="G684" s="6"/>
      <c r="H684" s="6"/>
      <c r="I684" s="6"/>
      <c r="J684" s="6"/>
      <c r="K684" s="6"/>
      <c r="L684" s="6"/>
      <c r="M684" s="6"/>
      <c r="N684" s="6"/>
      <c r="O684" s="6"/>
      <c r="P684" s="6"/>
      <c r="Q684" s="6"/>
      <c r="AD684" s="59"/>
      <c r="AE684" s="218"/>
      <c r="AF684" s="59"/>
      <c r="AG684" s="59"/>
      <c r="AH684" s="59"/>
    </row>
    <row r="685" spans="1:34" ht="15">
      <c r="A685" s="8"/>
      <c r="B685" s="8"/>
      <c r="C685" s="8"/>
      <c r="D685" s="8"/>
      <c r="E685" s="8"/>
      <c r="F685" s="6"/>
      <c r="G685" s="6"/>
      <c r="H685" s="6"/>
      <c r="I685" s="6"/>
      <c r="J685" s="6"/>
      <c r="K685" s="6"/>
      <c r="L685" s="6"/>
      <c r="M685" s="6"/>
      <c r="N685" s="6"/>
      <c r="O685" s="6"/>
      <c r="P685" s="6"/>
      <c r="Q685" s="6"/>
      <c r="AD685" s="59"/>
      <c r="AE685" s="218"/>
      <c r="AF685" s="59"/>
      <c r="AG685" s="59"/>
      <c r="AH685" s="59"/>
    </row>
    <row r="686" spans="1:34" ht="15">
      <c r="A686" s="8"/>
      <c r="B686" s="8"/>
      <c r="C686" s="8"/>
      <c r="D686" s="8"/>
      <c r="E686" s="8"/>
      <c r="F686" s="6"/>
      <c r="G686" s="6"/>
      <c r="H686" s="6"/>
      <c r="I686" s="6"/>
      <c r="J686" s="6"/>
      <c r="K686" s="6"/>
      <c r="L686" s="6"/>
      <c r="M686" s="6"/>
      <c r="N686" s="6"/>
      <c r="O686" s="6"/>
      <c r="P686" s="6"/>
      <c r="Q686" s="6"/>
      <c r="AD686" s="59"/>
      <c r="AE686" s="218"/>
      <c r="AF686" s="59"/>
      <c r="AG686" s="59"/>
      <c r="AH686" s="59"/>
    </row>
    <row r="687" spans="1:34" ht="15">
      <c r="A687" s="8"/>
      <c r="B687" s="8"/>
      <c r="C687" s="8"/>
      <c r="D687" s="8"/>
      <c r="E687" s="8"/>
      <c r="F687" s="6"/>
      <c r="G687" s="6"/>
      <c r="H687" s="6"/>
      <c r="I687" s="6"/>
      <c r="J687" s="6"/>
      <c r="K687" s="6"/>
      <c r="L687" s="6"/>
      <c r="M687" s="6"/>
      <c r="N687" s="6"/>
      <c r="O687" s="6"/>
      <c r="P687" s="6"/>
      <c r="Q687" s="6"/>
      <c r="AD687" s="59"/>
      <c r="AE687" s="218"/>
      <c r="AF687" s="59"/>
      <c r="AG687" s="59"/>
      <c r="AH687" s="59"/>
    </row>
    <row r="688" spans="1:34" ht="15">
      <c r="A688" s="8"/>
      <c r="B688" s="8"/>
      <c r="C688" s="8"/>
      <c r="D688" s="8"/>
      <c r="E688" s="8"/>
      <c r="F688" s="6"/>
      <c r="G688" s="6"/>
      <c r="H688" s="6"/>
      <c r="I688" s="6"/>
      <c r="J688" s="6"/>
      <c r="K688" s="6"/>
      <c r="L688" s="6"/>
      <c r="M688" s="6"/>
      <c r="N688" s="6"/>
      <c r="O688" s="6"/>
      <c r="P688" s="6"/>
      <c r="Q688" s="6"/>
      <c r="AD688" s="59"/>
      <c r="AE688" s="218"/>
      <c r="AF688" s="59"/>
      <c r="AG688" s="59"/>
      <c r="AH688" s="59"/>
    </row>
    <row r="689" spans="1:34" ht="15">
      <c r="A689" s="8"/>
      <c r="B689" s="8"/>
      <c r="C689" s="8"/>
      <c r="D689" s="8"/>
      <c r="E689" s="8"/>
      <c r="F689" s="6"/>
      <c r="G689" s="6"/>
      <c r="H689" s="6"/>
      <c r="I689" s="6"/>
      <c r="J689" s="6"/>
      <c r="K689" s="6"/>
      <c r="L689" s="6"/>
      <c r="M689" s="6"/>
      <c r="N689" s="6"/>
      <c r="O689" s="6"/>
      <c r="P689" s="6"/>
      <c r="Q689" s="6"/>
      <c r="AD689" s="59"/>
      <c r="AE689" s="218"/>
      <c r="AF689" s="59"/>
      <c r="AG689" s="59"/>
      <c r="AH689" s="59"/>
    </row>
    <row r="690" spans="1:34" ht="15">
      <c r="A690" s="8"/>
      <c r="B690" s="8"/>
      <c r="C690" s="8"/>
      <c r="D690" s="8"/>
      <c r="E690" s="8"/>
      <c r="F690" s="6"/>
      <c r="G690" s="6"/>
      <c r="H690" s="6"/>
      <c r="I690" s="6"/>
      <c r="J690" s="6"/>
      <c r="K690" s="6"/>
      <c r="L690" s="6"/>
      <c r="M690" s="6"/>
      <c r="N690" s="6"/>
      <c r="O690" s="6"/>
      <c r="P690" s="6"/>
      <c r="Q690" s="6"/>
      <c r="AD690" s="59"/>
      <c r="AE690" s="218"/>
      <c r="AF690" s="59"/>
      <c r="AG690" s="59"/>
      <c r="AH690" s="59"/>
    </row>
    <row r="691" spans="1:34" ht="15">
      <c r="A691" s="8"/>
      <c r="B691" s="8"/>
      <c r="C691" s="8"/>
      <c r="D691" s="8"/>
      <c r="E691" s="8"/>
      <c r="F691" s="6"/>
      <c r="G691" s="6"/>
      <c r="H691" s="6"/>
      <c r="I691" s="6"/>
      <c r="J691" s="6"/>
      <c r="K691" s="6"/>
      <c r="L691" s="6"/>
      <c r="M691" s="6"/>
      <c r="N691" s="6"/>
      <c r="O691" s="6"/>
      <c r="P691" s="6"/>
      <c r="Q691" s="6"/>
      <c r="AD691" s="59"/>
      <c r="AE691" s="218"/>
      <c r="AF691" s="59"/>
      <c r="AG691" s="59"/>
      <c r="AH691" s="59"/>
    </row>
    <row r="692" spans="1:34" ht="15">
      <c r="A692" s="8"/>
      <c r="B692" s="8"/>
      <c r="C692" s="8"/>
      <c r="D692" s="8"/>
      <c r="E692" s="8"/>
      <c r="F692" s="6"/>
      <c r="G692" s="6"/>
      <c r="H692" s="6"/>
      <c r="I692" s="6"/>
      <c r="J692" s="6"/>
      <c r="K692" s="6"/>
      <c r="L692" s="6"/>
      <c r="M692" s="6"/>
      <c r="N692" s="6"/>
      <c r="O692" s="6"/>
      <c r="P692" s="6"/>
      <c r="Q692" s="6"/>
      <c r="AD692" s="59"/>
      <c r="AE692" s="218"/>
      <c r="AF692" s="59"/>
      <c r="AG692" s="59"/>
      <c r="AH692" s="59"/>
    </row>
    <row r="693" spans="1:34" ht="15">
      <c r="A693" s="8"/>
      <c r="B693" s="8"/>
      <c r="C693" s="8"/>
      <c r="D693" s="8"/>
      <c r="E693" s="8"/>
      <c r="F693" s="6"/>
      <c r="G693" s="6"/>
      <c r="H693" s="6"/>
      <c r="I693" s="6"/>
      <c r="J693" s="6"/>
      <c r="K693" s="6"/>
      <c r="L693" s="6"/>
      <c r="M693" s="6"/>
      <c r="N693" s="6"/>
      <c r="O693" s="6"/>
      <c r="P693" s="6"/>
      <c r="Q693" s="6"/>
      <c r="AD693" s="59"/>
      <c r="AE693" s="218"/>
      <c r="AF693" s="59"/>
      <c r="AG693" s="59"/>
      <c r="AH693" s="59"/>
    </row>
    <row r="694" spans="1:34" ht="15">
      <c r="A694" s="8"/>
      <c r="B694" s="8"/>
      <c r="C694" s="8"/>
      <c r="D694" s="8"/>
      <c r="E694" s="8"/>
      <c r="F694" s="6"/>
      <c r="G694" s="6"/>
      <c r="H694" s="6"/>
      <c r="I694" s="6"/>
      <c r="J694" s="6"/>
      <c r="K694" s="6"/>
      <c r="L694" s="6"/>
      <c r="M694" s="6"/>
      <c r="N694" s="6"/>
      <c r="O694" s="6"/>
      <c r="P694" s="6"/>
      <c r="Q694" s="6"/>
      <c r="AD694" s="59"/>
      <c r="AE694" s="218"/>
      <c r="AF694" s="59"/>
      <c r="AG694" s="59"/>
      <c r="AH694" s="59"/>
    </row>
    <row r="695" spans="1:34" ht="15">
      <c r="A695" s="8"/>
      <c r="B695" s="8"/>
      <c r="C695" s="8"/>
      <c r="D695" s="8"/>
      <c r="E695" s="8"/>
      <c r="F695" s="6"/>
      <c r="G695" s="6"/>
      <c r="H695" s="6"/>
      <c r="I695" s="6"/>
      <c r="J695" s="6"/>
      <c r="K695" s="6"/>
      <c r="L695" s="6"/>
      <c r="M695" s="6"/>
      <c r="N695" s="6"/>
      <c r="O695" s="6"/>
      <c r="P695" s="6"/>
      <c r="Q695" s="6"/>
      <c r="AD695" s="59"/>
      <c r="AE695" s="218"/>
      <c r="AF695" s="59"/>
      <c r="AG695" s="59"/>
      <c r="AH695" s="59"/>
    </row>
    <row r="696" spans="1:34" ht="15">
      <c r="A696" s="8"/>
      <c r="B696" s="8"/>
      <c r="C696" s="8"/>
      <c r="D696" s="8"/>
      <c r="E696" s="8"/>
      <c r="F696" s="6"/>
      <c r="G696" s="6"/>
      <c r="H696" s="6"/>
      <c r="I696" s="6"/>
      <c r="J696" s="6"/>
      <c r="K696" s="6"/>
      <c r="L696" s="6"/>
      <c r="M696" s="6"/>
      <c r="N696" s="6"/>
      <c r="O696" s="6"/>
      <c r="P696" s="6"/>
      <c r="Q696" s="6"/>
      <c r="AD696" s="59"/>
      <c r="AE696" s="218"/>
      <c r="AF696" s="59"/>
      <c r="AG696" s="59"/>
      <c r="AH696" s="59"/>
    </row>
    <row r="697" spans="1:34" ht="15">
      <c r="A697" s="8"/>
      <c r="B697" s="8"/>
      <c r="C697" s="8"/>
      <c r="D697" s="8"/>
      <c r="E697" s="8"/>
      <c r="F697" s="6"/>
      <c r="G697" s="6"/>
      <c r="H697" s="6"/>
      <c r="I697" s="6"/>
      <c r="J697" s="6"/>
      <c r="K697" s="6"/>
      <c r="L697" s="6"/>
      <c r="M697" s="6"/>
      <c r="N697" s="6"/>
      <c r="O697" s="6"/>
      <c r="P697" s="6"/>
      <c r="Q697" s="6"/>
      <c r="AD697" s="59"/>
      <c r="AE697" s="218"/>
      <c r="AF697" s="59"/>
      <c r="AG697" s="59"/>
      <c r="AH697" s="59"/>
    </row>
    <row r="698" spans="1:34" ht="15">
      <c r="A698" s="8"/>
      <c r="B698" s="8"/>
      <c r="C698" s="8"/>
      <c r="D698" s="8"/>
      <c r="E698" s="8"/>
      <c r="F698" s="6"/>
      <c r="G698" s="6"/>
      <c r="H698" s="6"/>
      <c r="I698" s="6"/>
      <c r="J698" s="6"/>
      <c r="K698" s="6"/>
      <c r="L698" s="6"/>
      <c r="M698" s="6"/>
      <c r="N698" s="6"/>
      <c r="O698" s="6"/>
      <c r="P698" s="6"/>
      <c r="Q698" s="6"/>
      <c r="AD698" s="59"/>
      <c r="AE698" s="218"/>
      <c r="AF698" s="59"/>
      <c r="AG698" s="59"/>
      <c r="AH698" s="59"/>
    </row>
    <row r="699" spans="1:34" ht="15">
      <c r="A699" s="8"/>
      <c r="B699" s="8"/>
      <c r="C699" s="8"/>
      <c r="D699" s="8"/>
      <c r="E699" s="8"/>
      <c r="F699" s="6"/>
      <c r="G699" s="6"/>
      <c r="H699" s="6"/>
      <c r="I699" s="6"/>
      <c r="J699" s="6"/>
      <c r="K699" s="6"/>
      <c r="L699" s="6"/>
      <c r="M699" s="6"/>
      <c r="N699" s="6"/>
      <c r="O699" s="6"/>
      <c r="P699" s="6"/>
      <c r="Q699" s="6"/>
      <c r="AD699" s="59"/>
      <c r="AE699" s="218"/>
      <c r="AF699" s="59"/>
      <c r="AG699" s="59"/>
      <c r="AH699" s="59"/>
    </row>
    <row r="700" spans="1:34" ht="15">
      <c r="A700" s="8"/>
      <c r="B700" s="8"/>
      <c r="C700" s="8"/>
      <c r="D700" s="8"/>
      <c r="E700" s="8"/>
      <c r="F700" s="6"/>
      <c r="G700" s="6"/>
      <c r="H700" s="6"/>
      <c r="I700" s="6"/>
      <c r="J700" s="6"/>
      <c r="K700" s="6"/>
      <c r="L700" s="6"/>
      <c r="M700" s="6"/>
      <c r="N700" s="6"/>
      <c r="O700" s="6"/>
      <c r="P700" s="6"/>
      <c r="Q700" s="6"/>
      <c r="AD700" s="59"/>
      <c r="AE700" s="218"/>
      <c r="AF700" s="59"/>
      <c r="AG700" s="59"/>
      <c r="AH700" s="59"/>
    </row>
    <row r="701" spans="1:34" ht="15">
      <c r="A701" s="8"/>
      <c r="B701" s="8"/>
      <c r="C701" s="8"/>
      <c r="D701" s="8"/>
      <c r="E701" s="8"/>
      <c r="F701" s="6"/>
      <c r="G701" s="6"/>
      <c r="H701" s="6"/>
      <c r="I701" s="6"/>
      <c r="J701" s="6"/>
      <c r="K701" s="6"/>
      <c r="L701" s="6"/>
      <c r="M701" s="6"/>
      <c r="N701" s="6"/>
      <c r="O701" s="6"/>
      <c r="P701" s="6"/>
      <c r="Q701" s="6"/>
      <c r="AD701" s="59"/>
      <c r="AE701" s="218"/>
      <c r="AF701" s="59"/>
      <c r="AG701" s="59"/>
      <c r="AH701" s="59"/>
    </row>
    <row r="702" spans="1:34" ht="15">
      <c r="A702" s="8"/>
      <c r="B702" s="8"/>
      <c r="C702" s="8"/>
      <c r="D702" s="8"/>
      <c r="E702" s="8"/>
      <c r="F702" s="6"/>
      <c r="G702" s="6"/>
      <c r="H702" s="6"/>
      <c r="I702" s="6"/>
      <c r="J702" s="6"/>
      <c r="K702" s="6"/>
      <c r="L702" s="6"/>
      <c r="M702" s="6"/>
      <c r="N702" s="6"/>
      <c r="O702" s="6"/>
      <c r="P702" s="6"/>
      <c r="Q702" s="6"/>
      <c r="AD702" s="59"/>
      <c r="AE702" s="218"/>
      <c r="AF702" s="59"/>
      <c r="AG702" s="59"/>
      <c r="AH702" s="59"/>
    </row>
    <row r="703" spans="1:34" ht="15">
      <c r="A703" s="8"/>
      <c r="B703" s="8"/>
      <c r="C703" s="8"/>
      <c r="D703" s="8"/>
      <c r="E703" s="8"/>
      <c r="F703" s="6"/>
      <c r="G703" s="6"/>
      <c r="H703" s="6"/>
      <c r="I703" s="6"/>
      <c r="J703" s="6"/>
      <c r="K703" s="6"/>
      <c r="L703" s="6"/>
      <c r="M703" s="6"/>
      <c r="N703" s="6"/>
      <c r="O703" s="6"/>
      <c r="P703" s="6"/>
      <c r="Q703" s="6"/>
      <c r="AD703" s="59"/>
      <c r="AE703" s="218"/>
      <c r="AF703" s="59"/>
      <c r="AG703" s="59"/>
      <c r="AH703" s="59"/>
    </row>
    <row r="704" spans="1:34" ht="15">
      <c r="A704" s="8"/>
      <c r="B704" s="8"/>
      <c r="C704" s="8"/>
      <c r="D704" s="8"/>
      <c r="E704" s="8"/>
      <c r="F704" s="6"/>
      <c r="G704" s="6"/>
      <c r="H704" s="6"/>
      <c r="I704" s="6"/>
      <c r="J704" s="6"/>
      <c r="K704" s="6"/>
      <c r="L704" s="6"/>
      <c r="M704" s="6"/>
      <c r="N704" s="6"/>
      <c r="O704" s="6"/>
      <c r="P704" s="6"/>
      <c r="Q704" s="6"/>
      <c r="AD704" s="59"/>
      <c r="AE704" s="218"/>
      <c r="AF704" s="59"/>
      <c r="AG704" s="59"/>
      <c r="AH704" s="59"/>
    </row>
    <row r="705" spans="1:34" ht="15">
      <c r="A705" s="8"/>
      <c r="B705" s="8"/>
      <c r="C705" s="8"/>
      <c r="D705" s="8"/>
      <c r="E705" s="8"/>
      <c r="F705" s="6"/>
      <c r="G705" s="6"/>
      <c r="H705" s="6"/>
      <c r="I705" s="6"/>
      <c r="J705" s="6"/>
      <c r="K705" s="6"/>
      <c r="L705" s="6"/>
      <c r="M705" s="6"/>
      <c r="N705" s="6"/>
      <c r="O705" s="6"/>
      <c r="P705" s="6"/>
      <c r="Q705" s="6"/>
      <c r="AD705" s="59"/>
      <c r="AE705" s="218"/>
      <c r="AF705" s="59"/>
      <c r="AG705" s="59"/>
      <c r="AH705" s="59"/>
    </row>
    <row r="706" spans="1:34" ht="15">
      <c r="A706" s="8"/>
      <c r="B706" s="8"/>
      <c r="C706" s="8"/>
      <c r="D706" s="8"/>
      <c r="E706" s="8"/>
      <c r="F706" s="6"/>
      <c r="G706" s="6"/>
      <c r="H706" s="6"/>
      <c r="I706" s="6"/>
      <c r="J706" s="6"/>
      <c r="K706" s="6"/>
      <c r="L706" s="6"/>
      <c r="M706" s="6"/>
      <c r="N706" s="6"/>
      <c r="O706" s="6"/>
      <c r="P706" s="6"/>
      <c r="Q706" s="6"/>
      <c r="AD706" s="59"/>
      <c r="AE706" s="218"/>
      <c r="AF706" s="59"/>
      <c r="AG706" s="59"/>
      <c r="AH706" s="59"/>
    </row>
    <row r="707" spans="1:34" ht="15">
      <c r="A707" s="8"/>
      <c r="B707" s="8"/>
      <c r="C707" s="8"/>
      <c r="D707" s="8"/>
      <c r="E707" s="8"/>
      <c r="F707" s="6"/>
      <c r="G707" s="6"/>
      <c r="H707" s="6"/>
      <c r="I707" s="6"/>
      <c r="J707" s="6"/>
      <c r="K707" s="6"/>
      <c r="L707" s="6"/>
      <c r="M707" s="6"/>
      <c r="N707" s="6"/>
      <c r="O707" s="6"/>
      <c r="P707" s="6"/>
      <c r="Q707" s="6"/>
      <c r="AD707" s="59"/>
      <c r="AE707" s="218"/>
      <c r="AF707" s="59"/>
      <c r="AG707" s="59"/>
      <c r="AH707" s="59"/>
    </row>
    <row r="708" spans="1:34" ht="15">
      <c r="A708" s="8"/>
      <c r="B708" s="8"/>
      <c r="C708" s="8"/>
      <c r="D708" s="8"/>
      <c r="E708" s="8"/>
      <c r="F708" s="6"/>
      <c r="G708" s="6"/>
      <c r="H708" s="6"/>
      <c r="I708" s="6"/>
      <c r="J708" s="6"/>
      <c r="K708" s="6"/>
      <c r="L708" s="6"/>
      <c r="M708" s="6"/>
      <c r="N708" s="6"/>
      <c r="O708" s="6"/>
      <c r="P708" s="6"/>
      <c r="Q708" s="6"/>
      <c r="AD708" s="59"/>
      <c r="AE708" s="218"/>
      <c r="AF708" s="59"/>
      <c r="AG708" s="59"/>
      <c r="AH708" s="59"/>
    </row>
    <row r="709" spans="1:34" ht="15">
      <c r="A709" s="8"/>
      <c r="B709" s="8"/>
      <c r="C709" s="8"/>
      <c r="D709" s="8"/>
      <c r="E709" s="8"/>
      <c r="F709" s="6"/>
      <c r="G709" s="6"/>
      <c r="H709" s="6"/>
      <c r="I709" s="6"/>
      <c r="J709" s="6"/>
      <c r="K709" s="6"/>
      <c r="L709" s="6"/>
      <c r="M709" s="6"/>
      <c r="N709" s="6"/>
      <c r="O709" s="6"/>
      <c r="P709" s="6"/>
      <c r="Q709" s="6"/>
      <c r="AD709" s="59"/>
      <c r="AE709" s="218"/>
      <c r="AF709" s="59"/>
      <c r="AG709" s="59"/>
      <c r="AH709" s="59"/>
    </row>
    <row r="710" spans="1:34" ht="15">
      <c r="A710" s="8"/>
      <c r="B710" s="8"/>
      <c r="C710" s="8"/>
      <c r="D710" s="8"/>
      <c r="E710" s="8"/>
      <c r="F710" s="6"/>
      <c r="G710" s="6"/>
      <c r="H710" s="6"/>
      <c r="I710" s="6"/>
      <c r="J710" s="6"/>
      <c r="K710" s="6"/>
      <c r="L710" s="6"/>
      <c r="M710" s="6"/>
      <c r="N710" s="6"/>
      <c r="O710" s="6"/>
      <c r="P710" s="6"/>
      <c r="Q710" s="6"/>
      <c r="AD710" s="59"/>
      <c r="AE710" s="218"/>
      <c r="AF710" s="59"/>
      <c r="AG710" s="59"/>
      <c r="AH710" s="59"/>
    </row>
    <row r="711" spans="1:34" ht="15">
      <c r="A711" s="8"/>
      <c r="B711" s="8"/>
      <c r="C711" s="8"/>
      <c r="D711" s="8"/>
      <c r="E711" s="8"/>
      <c r="F711" s="6"/>
      <c r="G711" s="6"/>
      <c r="H711" s="6"/>
      <c r="I711" s="6"/>
      <c r="J711" s="6"/>
      <c r="K711" s="6"/>
      <c r="L711" s="6"/>
      <c r="M711" s="6"/>
      <c r="N711" s="6"/>
      <c r="O711" s="6"/>
      <c r="P711" s="6"/>
      <c r="Q711" s="6"/>
      <c r="AD711" s="59"/>
      <c r="AE711" s="218"/>
      <c r="AF711" s="59"/>
      <c r="AG711" s="59"/>
      <c r="AH711" s="59"/>
    </row>
    <row r="712" spans="1:34" ht="15">
      <c r="A712" s="8"/>
      <c r="B712" s="8"/>
      <c r="C712" s="8"/>
      <c r="D712" s="8"/>
      <c r="E712" s="8"/>
      <c r="F712" s="6"/>
      <c r="G712" s="6"/>
      <c r="H712" s="6"/>
      <c r="I712" s="6"/>
      <c r="J712" s="6"/>
      <c r="K712" s="6"/>
      <c r="L712" s="6"/>
      <c r="M712" s="6"/>
      <c r="N712" s="6"/>
      <c r="O712" s="6"/>
      <c r="P712" s="6"/>
      <c r="Q712" s="6"/>
      <c r="AD712" s="59"/>
      <c r="AE712" s="218"/>
      <c r="AF712" s="59"/>
      <c r="AG712" s="59"/>
      <c r="AH712" s="59"/>
    </row>
    <row r="713" spans="1:34" ht="15">
      <c r="A713" s="8"/>
      <c r="B713" s="8"/>
      <c r="C713" s="8"/>
      <c r="D713" s="8"/>
      <c r="E713" s="8"/>
      <c r="F713" s="6"/>
      <c r="G713" s="6"/>
      <c r="H713" s="6"/>
      <c r="I713" s="6"/>
      <c r="J713" s="6"/>
      <c r="K713" s="6"/>
      <c r="L713" s="6"/>
      <c r="M713" s="6"/>
      <c r="N713" s="6"/>
      <c r="O713" s="6"/>
      <c r="P713" s="6"/>
      <c r="Q713" s="6"/>
      <c r="AD713" s="59"/>
      <c r="AE713" s="218"/>
      <c r="AF713" s="59"/>
      <c r="AG713" s="59"/>
      <c r="AH713" s="59"/>
    </row>
    <row r="714" spans="1:34" ht="15">
      <c r="A714" s="8"/>
      <c r="B714" s="8"/>
      <c r="C714" s="8"/>
      <c r="D714" s="8"/>
      <c r="E714" s="8"/>
      <c r="F714" s="6"/>
      <c r="G714" s="6"/>
      <c r="H714" s="6"/>
      <c r="I714" s="6"/>
      <c r="J714" s="6"/>
      <c r="K714" s="6"/>
      <c r="L714" s="6"/>
      <c r="M714" s="6"/>
      <c r="N714" s="6"/>
      <c r="O714" s="6"/>
      <c r="P714" s="6"/>
      <c r="Q714" s="6"/>
      <c r="AD714" s="59"/>
      <c r="AE714" s="218"/>
      <c r="AF714" s="59"/>
      <c r="AG714" s="59"/>
      <c r="AH714" s="59"/>
    </row>
    <row r="715" spans="1:34" ht="15">
      <c r="A715" s="8"/>
      <c r="B715" s="8"/>
      <c r="C715" s="8"/>
      <c r="D715" s="8"/>
      <c r="E715" s="8"/>
      <c r="F715" s="6"/>
      <c r="G715" s="6"/>
      <c r="H715" s="6"/>
      <c r="I715" s="6"/>
      <c r="J715" s="6"/>
      <c r="K715" s="6"/>
      <c r="L715" s="6"/>
      <c r="M715" s="6"/>
      <c r="N715" s="6"/>
      <c r="O715" s="6"/>
      <c r="P715" s="6"/>
      <c r="Q715" s="6"/>
      <c r="AD715" s="59"/>
      <c r="AE715" s="218"/>
      <c r="AF715" s="59"/>
      <c r="AG715" s="59"/>
      <c r="AH715" s="59"/>
    </row>
    <row r="716" spans="1:34" ht="15">
      <c r="A716" s="8"/>
      <c r="B716" s="8"/>
      <c r="C716" s="8"/>
      <c r="D716" s="8"/>
      <c r="E716" s="8"/>
      <c r="F716" s="6"/>
      <c r="G716" s="6"/>
      <c r="H716" s="6"/>
      <c r="I716" s="6"/>
      <c r="J716" s="6"/>
      <c r="K716" s="6"/>
      <c r="L716" s="6"/>
      <c r="M716" s="6"/>
      <c r="N716" s="6"/>
      <c r="O716" s="6"/>
      <c r="P716" s="6"/>
      <c r="Q716" s="6"/>
      <c r="AD716" s="59"/>
      <c r="AE716" s="218"/>
      <c r="AF716" s="59"/>
      <c r="AG716" s="59"/>
      <c r="AH716" s="59"/>
    </row>
    <row r="717" spans="1:34" ht="15">
      <c r="A717" s="8"/>
      <c r="B717" s="8"/>
      <c r="C717" s="8"/>
      <c r="D717" s="8"/>
      <c r="E717" s="8"/>
      <c r="F717" s="6"/>
      <c r="G717" s="6"/>
      <c r="H717" s="6"/>
      <c r="I717" s="6"/>
      <c r="J717" s="6"/>
      <c r="K717" s="6"/>
      <c r="L717" s="6"/>
      <c r="M717" s="6"/>
      <c r="N717" s="6"/>
      <c r="O717" s="6"/>
      <c r="P717" s="6"/>
      <c r="Q717" s="6"/>
      <c r="AD717" s="59"/>
      <c r="AE717" s="218"/>
      <c r="AF717" s="59"/>
      <c r="AG717" s="59"/>
      <c r="AH717" s="59"/>
    </row>
    <row r="718" spans="1:34" ht="15">
      <c r="A718" s="8"/>
      <c r="B718" s="8"/>
      <c r="C718" s="8"/>
      <c r="D718" s="8"/>
      <c r="E718" s="8"/>
      <c r="F718" s="6"/>
      <c r="G718" s="6"/>
      <c r="H718" s="6"/>
      <c r="I718" s="6"/>
      <c r="J718" s="6"/>
      <c r="K718" s="6"/>
      <c r="L718" s="6"/>
      <c r="M718" s="6"/>
      <c r="N718" s="6"/>
      <c r="O718" s="6"/>
      <c r="P718" s="6"/>
      <c r="Q718" s="6"/>
      <c r="AD718" s="59"/>
      <c r="AE718" s="218"/>
      <c r="AF718" s="59"/>
      <c r="AG718" s="59"/>
      <c r="AH718" s="59"/>
    </row>
    <row r="719" spans="1:34" ht="15">
      <c r="A719" s="8"/>
      <c r="B719" s="8"/>
      <c r="C719" s="8"/>
      <c r="D719" s="8"/>
      <c r="E719" s="8"/>
      <c r="F719" s="6"/>
      <c r="G719" s="6"/>
      <c r="H719" s="6"/>
      <c r="I719" s="6"/>
      <c r="J719" s="6"/>
      <c r="K719" s="6"/>
      <c r="L719" s="6"/>
      <c r="M719" s="6"/>
      <c r="N719" s="6"/>
      <c r="O719" s="6"/>
      <c r="P719" s="6"/>
      <c r="Q719" s="6"/>
      <c r="AD719" s="59"/>
      <c r="AE719" s="218"/>
      <c r="AF719" s="59"/>
      <c r="AG719" s="59"/>
      <c r="AH719" s="59"/>
    </row>
    <row r="720" spans="1:34" ht="15">
      <c r="A720" s="8"/>
      <c r="B720" s="8"/>
      <c r="C720" s="8"/>
      <c r="D720" s="8"/>
      <c r="E720" s="8"/>
      <c r="F720" s="6"/>
      <c r="G720" s="6"/>
      <c r="H720" s="6"/>
      <c r="I720" s="6"/>
      <c r="J720" s="6"/>
      <c r="K720" s="6"/>
      <c r="L720" s="6"/>
      <c r="M720" s="6"/>
      <c r="N720" s="6"/>
      <c r="O720" s="6"/>
      <c r="P720" s="6"/>
      <c r="Q720" s="6"/>
      <c r="AD720" s="59"/>
      <c r="AE720" s="218"/>
      <c r="AF720" s="59"/>
      <c r="AG720" s="59"/>
      <c r="AH720" s="59"/>
    </row>
    <row r="721" spans="1:34" ht="15">
      <c r="A721" s="8"/>
      <c r="B721" s="8"/>
      <c r="C721" s="8"/>
      <c r="D721" s="8"/>
      <c r="E721" s="8"/>
      <c r="F721" s="6"/>
      <c r="G721" s="6"/>
      <c r="H721" s="6"/>
      <c r="I721" s="6"/>
      <c r="J721" s="6"/>
      <c r="K721" s="6"/>
      <c r="L721" s="6"/>
      <c r="M721" s="6"/>
      <c r="N721" s="6"/>
      <c r="O721" s="6"/>
      <c r="P721" s="6"/>
      <c r="Q721" s="6"/>
      <c r="AD721" s="59"/>
      <c r="AE721" s="218"/>
      <c r="AF721" s="59"/>
      <c r="AG721" s="59"/>
      <c r="AH721" s="59"/>
    </row>
    <row r="722" spans="1:34" ht="15">
      <c r="A722" s="8"/>
      <c r="B722" s="8"/>
      <c r="C722" s="8"/>
      <c r="D722" s="8"/>
      <c r="E722" s="8"/>
      <c r="F722" s="6"/>
      <c r="G722" s="6"/>
      <c r="H722" s="6"/>
      <c r="I722" s="6"/>
      <c r="J722" s="6"/>
      <c r="K722" s="6"/>
      <c r="L722" s="6"/>
      <c r="M722" s="6"/>
      <c r="N722" s="6"/>
      <c r="O722" s="6"/>
      <c r="P722" s="6"/>
      <c r="Q722" s="6"/>
      <c r="AD722" s="59"/>
      <c r="AE722" s="218"/>
      <c r="AF722" s="59"/>
      <c r="AG722" s="59"/>
      <c r="AH722" s="59"/>
    </row>
    <row r="723" spans="1:34" ht="15">
      <c r="A723" s="8"/>
      <c r="B723" s="8"/>
      <c r="C723" s="8"/>
      <c r="D723" s="8"/>
      <c r="E723" s="8"/>
      <c r="F723" s="6"/>
      <c r="G723" s="6"/>
      <c r="H723" s="6"/>
      <c r="I723" s="6"/>
      <c r="J723" s="6"/>
      <c r="K723" s="6"/>
      <c r="L723" s="6"/>
      <c r="M723" s="6"/>
      <c r="N723" s="6"/>
      <c r="O723" s="6"/>
      <c r="P723" s="6"/>
      <c r="Q723" s="6"/>
      <c r="AD723" s="59"/>
      <c r="AE723" s="218"/>
      <c r="AF723" s="59"/>
      <c r="AG723" s="59"/>
      <c r="AH723" s="59"/>
    </row>
    <row r="724" spans="1:34" ht="15">
      <c r="A724" s="8"/>
      <c r="B724" s="8"/>
      <c r="C724" s="8"/>
      <c r="D724" s="8"/>
      <c r="E724" s="8"/>
      <c r="F724" s="6"/>
      <c r="G724" s="6"/>
      <c r="H724" s="6"/>
      <c r="I724" s="6"/>
      <c r="J724" s="6"/>
      <c r="K724" s="6"/>
      <c r="L724" s="6"/>
      <c r="M724" s="6"/>
      <c r="N724" s="6"/>
      <c r="O724" s="6"/>
      <c r="P724" s="6"/>
      <c r="Q724" s="6"/>
      <c r="AD724" s="59"/>
      <c r="AE724" s="218"/>
      <c r="AF724" s="59"/>
      <c r="AG724" s="59"/>
      <c r="AH724" s="59"/>
    </row>
    <row r="725" spans="1:34" ht="15">
      <c r="A725" s="8"/>
      <c r="B725" s="8"/>
      <c r="C725" s="8"/>
      <c r="D725" s="8"/>
      <c r="E725" s="8"/>
      <c r="F725" s="6"/>
      <c r="G725" s="6"/>
      <c r="H725" s="6"/>
      <c r="I725" s="6"/>
      <c r="J725" s="6"/>
      <c r="K725" s="6"/>
      <c r="L725" s="6"/>
      <c r="M725" s="6"/>
      <c r="N725" s="6"/>
      <c r="O725" s="6"/>
      <c r="P725" s="6"/>
      <c r="Q725" s="6"/>
      <c r="AD725" s="59"/>
      <c r="AE725" s="218"/>
      <c r="AF725" s="59"/>
      <c r="AG725" s="59"/>
      <c r="AH725" s="59"/>
    </row>
    <row r="726" spans="1:34" ht="15">
      <c r="A726" s="8"/>
      <c r="B726" s="8"/>
      <c r="C726" s="8"/>
      <c r="D726" s="8"/>
      <c r="E726" s="8"/>
      <c r="F726" s="6"/>
      <c r="G726" s="6"/>
      <c r="H726" s="6"/>
      <c r="I726" s="6"/>
      <c r="J726" s="6"/>
      <c r="K726" s="6"/>
      <c r="L726" s="6"/>
      <c r="M726" s="6"/>
      <c r="N726" s="6"/>
      <c r="O726" s="6"/>
      <c r="P726" s="6"/>
      <c r="Q726" s="6"/>
      <c r="AD726" s="59"/>
      <c r="AE726" s="218"/>
      <c r="AF726" s="59"/>
      <c r="AG726" s="59"/>
      <c r="AH726" s="59"/>
    </row>
    <row r="727" spans="1:34" ht="15">
      <c r="A727" s="8"/>
      <c r="B727" s="8"/>
      <c r="C727" s="8"/>
      <c r="D727" s="8"/>
      <c r="E727" s="8"/>
      <c r="F727" s="6"/>
      <c r="G727" s="6"/>
      <c r="H727" s="6"/>
      <c r="I727" s="6"/>
      <c r="J727" s="6"/>
      <c r="K727" s="6"/>
      <c r="L727" s="6"/>
      <c r="M727" s="6"/>
      <c r="N727" s="6"/>
      <c r="O727" s="6"/>
      <c r="P727" s="6"/>
      <c r="Q727" s="6"/>
      <c r="AD727" s="59"/>
      <c r="AE727" s="218"/>
      <c r="AF727" s="59"/>
      <c r="AG727" s="59"/>
      <c r="AH727" s="59"/>
    </row>
    <row r="728" spans="1:34" ht="15">
      <c r="A728" s="8"/>
      <c r="B728" s="8"/>
      <c r="C728" s="8"/>
      <c r="D728" s="8"/>
      <c r="E728" s="8"/>
      <c r="F728" s="6"/>
      <c r="G728" s="6"/>
      <c r="H728" s="6"/>
      <c r="I728" s="6"/>
      <c r="J728" s="6"/>
      <c r="K728" s="6"/>
      <c r="L728" s="6"/>
      <c r="M728" s="6"/>
      <c r="N728" s="6"/>
      <c r="O728" s="6"/>
      <c r="P728" s="6"/>
      <c r="Q728" s="6"/>
      <c r="AD728" s="59"/>
      <c r="AE728" s="218"/>
      <c r="AF728" s="59"/>
      <c r="AG728" s="59"/>
      <c r="AH728" s="59"/>
    </row>
    <row r="729" spans="1:34" ht="15">
      <c r="A729" s="8"/>
      <c r="B729" s="8"/>
      <c r="C729" s="8"/>
      <c r="D729" s="8"/>
      <c r="E729" s="8"/>
      <c r="F729" s="6"/>
      <c r="G729" s="6"/>
      <c r="H729" s="6"/>
      <c r="I729" s="6"/>
      <c r="J729" s="6"/>
      <c r="K729" s="6"/>
      <c r="L729" s="6"/>
      <c r="M729" s="6"/>
      <c r="N729" s="6"/>
      <c r="O729" s="6"/>
      <c r="P729" s="6"/>
      <c r="Q729" s="6"/>
      <c r="AD729" s="59"/>
      <c r="AE729" s="218"/>
      <c r="AF729" s="59"/>
      <c r="AG729" s="59"/>
      <c r="AH729" s="59"/>
    </row>
    <row r="730" spans="1:34" ht="15">
      <c r="A730" s="8"/>
      <c r="B730" s="8"/>
      <c r="C730" s="8"/>
      <c r="D730" s="8"/>
      <c r="E730" s="8"/>
      <c r="F730" s="6"/>
      <c r="G730" s="6"/>
      <c r="H730" s="6"/>
      <c r="I730" s="6"/>
      <c r="J730" s="6"/>
      <c r="K730" s="6"/>
      <c r="L730" s="6"/>
      <c r="M730" s="6"/>
      <c r="N730" s="6"/>
      <c r="O730" s="6"/>
      <c r="P730" s="6"/>
      <c r="Q730" s="6"/>
      <c r="AD730" s="59"/>
      <c r="AE730" s="218"/>
      <c r="AF730" s="59"/>
      <c r="AG730" s="59"/>
      <c r="AH730" s="59"/>
    </row>
    <row r="731" spans="1:34" ht="15">
      <c r="A731" s="8"/>
      <c r="B731" s="8"/>
      <c r="C731" s="8"/>
      <c r="D731" s="8"/>
      <c r="E731" s="8"/>
      <c r="F731" s="6"/>
      <c r="G731" s="6"/>
      <c r="H731" s="6"/>
      <c r="I731" s="6"/>
      <c r="J731" s="6"/>
      <c r="K731" s="6"/>
      <c r="L731" s="6"/>
      <c r="M731" s="6"/>
      <c r="N731" s="6"/>
      <c r="O731" s="6"/>
      <c r="P731" s="6"/>
      <c r="Q731" s="6"/>
      <c r="AD731" s="59"/>
      <c r="AE731" s="218"/>
      <c r="AF731" s="59"/>
      <c r="AG731" s="59"/>
      <c r="AH731" s="59"/>
    </row>
    <row r="732" spans="1:34" ht="15">
      <c r="A732" s="8"/>
      <c r="B732" s="8"/>
      <c r="C732" s="8"/>
      <c r="D732" s="8"/>
      <c r="E732" s="8"/>
      <c r="F732" s="6"/>
      <c r="G732" s="6"/>
      <c r="H732" s="6"/>
      <c r="I732" s="6"/>
      <c r="J732" s="6"/>
      <c r="K732" s="6"/>
      <c r="L732" s="6"/>
      <c r="M732" s="6"/>
      <c r="N732" s="6"/>
      <c r="O732" s="6"/>
      <c r="P732" s="6"/>
      <c r="Q732" s="6"/>
      <c r="AD732" s="59"/>
      <c r="AE732" s="218"/>
      <c r="AF732" s="59"/>
      <c r="AG732" s="59"/>
      <c r="AH732" s="59"/>
    </row>
    <row r="733" spans="1:34" ht="15">
      <c r="A733" s="8"/>
      <c r="B733" s="8"/>
      <c r="C733" s="8"/>
      <c r="D733" s="8"/>
      <c r="E733" s="8"/>
      <c r="F733" s="6"/>
      <c r="G733" s="6"/>
      <c r="H733" s="6"/>
      <c r="I733" s="6"/>
      <c r="J733" s="6"/>
      <c r="K733" s="6"/>
      <c r="L733" s="6"/>
      <c r="M733" s="6"/>
      <c r="N733" s="6"/>
      <c r="O733" s="6"/>
      <c r="P733" s="6"/>
      <c r="Q733" s="6"/>
      <c r="AD733" s="59"/>
      <c r="AE733" s="218"/>
      <c r="AF733" s="59"/>
      <c r="AG733" s="59"/>
      <c r="AH733" s="59"/>
    </row>
    <row r="734" spans="1:34" ht="15">
      <c r="A734" s="8"/>
      <c r="B734" s="8"/>
      <c r="C734" s="8"/>
      <c r="D734" s="8"/>
      <c r="E734" s="8"/>
      <c r="F734" s="6"/>
      <c r="G734" s="6"/>
      <c r="H734" s="6"/>
      <c r="I734" s="6"/>
      <c r="J734" s="6"/>
      <c r="K734" s="6"/>
      <c r="L734" s="6"/>
      <c r="M734" s="6"/>
      <c r="N734" s="6"/>
      <c r="O734" s="6"/>
      <c r="P734" s="6"/>
      <c r="Q734" s="6"/>
      <c r="AD734" s="59"/>
      <c r="AE734" s="218"/>
      <c r="AF734" s="59"/>
      <c r="AG734" s="59"/>
      <c r="AH734" s="59"/>
    </row>
    <row r="735" spans="1:34" ht="15">
      <c r="A735" s="8"/>
      <c r="B735" s="8"/>
      <c r="C735" s="8"/>
      <c r="D735" s="8"/>
      <c r="E735" s="8"/>
      <c r="F735" s="6"/>
      <c r="G735" s="6"/>
      <c r="H735" s="6"/>
      <c r="I735" s="6"/>
      <c r="J735" s="6"/>
      <c r="K735" s="6"/>
      <c r="L735" s="6"/>
      <c r="M735" s="6"/>
      <c r="N735" s="6"/>
      <c r="O735" s="6"/>
      <c r="P735" s="6"/>
      <c r="Q735" s="6"/>
      <c r="AD735" s="59"/>
      <c r="AE735" s="218"/>
      <c r="AF735" s="59"/>
      <c r="AG735" s="59"/>
      <c r="AH735" s="59"/>
    </row>
    <row r="736" spans="1:34" ht="15">
      <c r="A736" s="8"/>
      <c r="B736" s="8"/>
      <c r="C736" s="8"/>
      <c r="D736" s="8"/>
      <c r="E736" s="8"/>
      <c r="F736" s="6"/>
      <c r="G736" s="6"/>
      <c r="H736" s="6"/>
      <c r="I736" s="6"/>
      <c r="J736" s="6"/>
      <c r="K736" s="6"/>
      <c r="L736" s="6"/>
      <c r="M736" s="6"/>
      <c r="N736" s="6"/>
      <c r="O736" s="6"/>
      <c r="P736" s="6"/>
      <c r="Q736" s="6"/>
      <c r="AD736" s="59"/>
      <c r="AE736" s="218"/>
      <c r="AF736" s="59"/>
      <c r="AG736" s="59"/>
      <c r="AH736" s="59"/>
    </row>
    <row r="737" spans="1:34" ht="15">
      <c r="A737" s="8"/>
      <c r="B737" s="8"/>
      <c r="C737" s="8"/>
      <c r="D737" s="8"/>
      <c r="E737" s="8"/>
      <c r="F737" s="6"/>
      <c r="G737" s="6"/>
      <c r="H737" s="6"/>
      <c r="I737" s="6"/>
      <c r="J737" s="6"/>
      <c r="K737" s="6"/>
      <c r="L737" s="6"/>
      <c r="M737" s="6"/>
      <c r="N737" s="6"/>
      <c r="O737" s="6"/>
      <c r="P737" s="6"/>
      <c r="Q737" s="6"/>
      <c r="AD737" s="59"/>
      <c r="AE737" s="218"/>
      <c r="AF737" s="59"/>
      <c r="AG737" s="59"/>
      <c r="AH737" s="59"/>
    </row>
    <row r="738" spans="1:34" ht="15">
      <c r="A738" s="8"/>
      <c r="B738" s="8"/>
      <c r="C738" s="8"/>
      <c r="D738" s="8"/>
      <c r="E738" s="8"/>
      <c r="F738" s="6"/>
      <c r="G738" s="6"/>
      <c r="H738" s="6"/>
      <c r="I738" s="6"/>
      <c r="J738" s="6"/>
      <c r="K738" s="6"/>
      <c r="L738" s="6"/>
      <c r="M738" s="6"/>
      <c r="N738" s="6"/>
      <c r="O738" s="6"/>
      <c r="P738" s="6"/>
      <c r="Q738" s="6"/>
      <c r="AD738" s="59"/>
      <c r="AE738" s="218"/>
      <c r="AF738" s="59"/>
      <c r="AG738" s="59"/>
      <c r="AH738" s="59"/>
    </row>
    <row r="739" spans="1:34" ht="15">
      <c r="A739" s="8"/>
      <c r="B739" s="8"/>
      <c r="C739" s="8"/>
      <c r="D739" s="8"/>
      <c r="E739" s="8"/>
      <c r="F739" s="6"/>
      <c r="G739" s="6"/>
      <c r="H739" s="6"/>
      <c r="I739" s="6"/>
      <c r="J739" s="6"/>
      <c r="K739" s="6"/>
      <c r="L739" s="6"/>
      <c r="M739" s="6"/>
      <c r="N739" s="6"/>
      <c r="O739" s="6"/>
      <c r="P739" s="6"/>
      <c r="Q739" s="6"/>
      <c r="AD739" s="59"/>
      <c r="AE739" s="218"/>
      <c r="AF739" s="59"/>
      <c r="AG739" s="59"/>
      <c r="AH739" s="59"/>
    </row>
    <row r="740" spans="1:34" ht="15">
      <c r="A740" s="8"/>
      <c r="B740" s="8"/>
      <c r="C740" s="8"/>
      <c r="D740" s="8"/>
      <c r="E740" s="8"/>
      <c r="F740" s="6"/>
      <c r="G740" s="6"/>
      <c r="H740" s="6"/>
      <c r="I740" s="6"/>
      <c r="J740" s="6"/>
      <c r="K740" s="6"/>
      <c r="L740" s="6"/>
      <c r="M740" s="6"/>
      <c r="N740" s="6"/>
      <c r="O740" s="6"/>
      <c r="P740" s="6"/>
      <c r="Q740" s="6"/>
      <c r="AD740" s="59"/>
      <c r="AE740" s="218"/>
      <c r="AF740" s="59"/>
      <c r="AG740" s="59"/>
      <c r="AH740" s="59"/>
    </row>
    <row r="741" spans="1:34" ht="15">
      <c r="A741" s="8"/>
      <c r="B741" s="8"/>
      <c r="C741" s="8"/>
      <c r="D741" s="8"/>
      <c r="E741" s="8"/>
      <c r="F741" s="6"/>
      <c r="G741" s="6"/>
      <c r="H741" s="6"/>
      <c r="I741" s="6"/>
      <c r="J741" s="6"/>
      <c r="K741" s="6"/>
      <c r="L741" s="6"/>
      <c r="M741" s="6"/>
      <c r="N741" s="6"/>
      <c r="O741" s="6"/>
      <c r="P741" s="6"/>
      <c r="Q741" s="6"/>
      <c r="AD741" s="59"/>
      <c r="AE741" s="218"/>
      <c r="AF741" s="59"/>
      <c r="AG741" s="59"/>
      <c r="AH741" s="59"/>
    </row>
    <row r="742" spans="1:34" ht="15">
      <c r="A742" s="8"/>
      <c r="B742" s="8"/>
      <c r="C742" s="8"/>
      <c r="D742" s="8"/>
      <c r="E742" s="8"/>
      <c r="F742" s="6"/>
      <c r="G742" s="6"/>
      <c r="H742" s="6"/>
      <c r="I742" s="6"/>
      <c r="J742" s="6"/>
      <c r="K742" s="6"/>
      <c r="L742" s="6"/>
      <c r="M742" s="6"/>
      <c r="N742" s="6"/>
      <c r="O742" s="6"/>
      <c r="P742" s="6"/>
      <c r="Q742" s="6"/>
      <c r="AD742" s="59"/>
      <c r="AE742" s="218"/>
      <c r="AF742" s="59"/>
      <c r="AG742" s="59"/>
      <c r="AH742" s="59"/>
    </row>
    <row r="743" spans="1:34" ht="15">
      <c r="A743" s="8"/>
      <c r="B743" s="8"/>
      <c r="C743" s="8"/>
      <c r="D743" s="8"/>
      <c r="E743" s="8"/>
      <c r="F743" s="6"/>
      <c r="G743" s="6"/>
      <c r="H743" s="6"/>
      <c r="I743" s="6"/>
      <c r="J743" s="6"/>
      <c r="K743" s="6"/>
      <c r="L743" s="6"/>
      <c r="M743" s="6"/>
      <c r="N743" s="6"/>
      <c r="O743" s="6"/>
      <c r="P743" s="6"/>
      <c r="Q743" s="6"/>
      <c r="AD743" s="59"/>
      <c r="AE743" s="218"/>
      <c r="AF743" s="59"/>
      <c r="AG743" s="59"/>
      <c r="AH743" s="59"/>
    </row>
    <row r="744" spans="1:34" ht="15">
      <c r="A744" s="8"/>
      <c r="B744" s="8"/>
      <c r="C744" s="8"/>
      <c r="D744" s="8"/>
      <c r="E744" s="8"/>
      <c r="F744" s="6"/>
      <c r="G744" s="6"/>
      <c r="H744" s="6"/>
      <c r="I744" s="6"/>
      <c r="J744" s="6"/>
      <c r="K744" s="6"/>
      <c r="L744" s="6"/>
      <c r="M744" s="6"/>
      <c r="N744" s="6"/>
      <c r="O744" s="6"/>
      <c r="P744" s="6"/>
      <c r="Q744" s="6"/>
      <c r="AD744" s="59"/>
      <c r="AE744" s="218"/>
      <c r="AF744" s="59"/>
      <c r="AG744" s="59"/>
      <c r="AH744" s="59"/>
    </row>
    <row r="745" spans="1:34" ht="15">
      <c r="A745" s="8"/>
      <c r="B745" s="8"/>
      <c r="C745" s="8"/>
      <c r="D745" s="8"/>
      <c r="E745" s="8"/>
      <c r="F745" s="6"/>
      <c r="G745" s="6"/>
      <c r="H745" s="6"/>
      <c r="I745" s="6"/>
      <c r="J745" s="6"/>
      <c r="K745" s="6"/>
      <c r="L745" s="6"/>
      <c r="M745" s="6"/>
      <c r="N745" s="6"/>
      <c r="O745" s="6"/>
      <c r="P745" s="6"/>
      <c r="Q745" s="6"/>
      <c r="AD745" s="59"/>
      <c r="AE745" s="218"/>
      <c r="AF745" s="59"/>
      <c r="AG745" s="59"/>
      <c r="AH745" s="59"/>
    </row>
    <row r="746" spans="1:34" ht="15">
      <c r="A746" s="8"/>
      <c r="B746" s="8"/>
      <c r="C746" s="8"/>
      <c r="D746" s="8"/>
      <c r="E746" s="8"/>
      <c r="F746" s="6"/>
      <c r="G746" s="6"/>
      <c r="H746" s="6"/>
      <c r="I746" s="6"/>
      <c r="J746" s="6"/>
      <c r="K746" s="6"/>
      <c r="L746" s="6"/>
      <c r="M746" s="6"/>
      <c r="N746" s="6"/>
      <c r="O746" s="6"/>
      <c r="P746" s="6"/>
      <c r="Q746" s="6"/>
      <c r="AD746" s="59"/>
      <c r="AE746" s="218"/>
      <c r="AF746" s="59"/>
      <c r="AG746" s="59"/>
      <c r="AH746" s="59"/>
    </row>
    <row r="747" spans="1:34" ht="15">
      <c r="A747" s="8"/>
      <c r="B747" s="8"/>
      <c r="C747" s="8"/>
      <c r="D747" s="8"/>
      <c r="E747" s="8"/>
      <c r="F747" s="6"/>
      <c r="G747" s="6"/>
      <c r="H747" s="6"/>
      <c r="I747" s="6"/>
      <c r="J747" s="6"/>
      <c r="K747" s="6"/>
      <c r="L747" s="6"/>
      <c r="M747" s="6"/>
      <c r="N747" s="6"/>
      <c r="O747" s="6"/>
      <c r="P747" s="6"/>
      <c r="Q747" s="6"/>
      <c r="AD747" s="59"/>
      <c r="AE747" s="218"/>
      <c r="AF747" s="59"/>
      <c r="AG747" s="59"/>
      <c r="AH747" s="59"/>
    </row>
    <row r="748" spans="1:34" ht="15">
      <c r="A748" s="8"/>
      <c r="B748" s="8"/>
      <c r="C748" s="8"/>
      <c r="D748" s="8"/>
      <c r="E748" s="8"/>
      <c r="F748" s="6"/>
      <c r="G748" s="6"/>
      <c r="H748" s="6"/>
      <c r="I748" s="6"/>
      <c r="J748" s="6"/>
      <c r="K748" s="6"/>
      <c r="L748" s="6"/>
      <c r="M748" s="6"/>
      <c r="N748" s="6"/>
      <c r="O748" s="6"/>
      <c r="P748" s="6"/>
      <c r="Q748" s="6"/>
      <c r="AD748" s="59"/>
      <c r="AE748" s="218"/>
      <c r="AF748" s="59"/>
      <c r="AG748" s="59"/>
      <c r="AH748" s="59"/>
    </row>
    <row r="749" spans="1:34" ht="15">
      <c r="A749" s="8"/>
      <c r="B749" s="8"/>
      <c r="C749" s="8"/>
      <c r="D749" s="8"/>
      <c r="E749" s="8"/>
      <c r="F749" s="6"/>
      <c r="G749" s="6"/>
      <c r="H749" s="6"/>
      <c r="I749" s="6"/>
      <c r="J749" s="6"/>
      <c r="K749" s="6"/>
      <c r="L749" s="6"/>
      <c r="M749" s="6"/>
      <c r="N749" s="6"/>
      <c r="O749" s="6"/>
      <c r="P749" s="6"/>
      <c r="Q749" s="6"/>
      <c r="AD749" s="59"/>
      <c r="AE749" s="218"/>
      <c r="AF749" s="59"/>
      <c r="AG749" s="59"/>
      <c r="AH749" s="59"/>
    </row>
    <row r="750" spans="1:34" ht="15">
      <c r="A750" s="8"/>
      <c r="B750" s="8"/>
      <c r="C750" s="8"/>
      <c r="D750" s="8"/>
      <c r="E750" s="8"/>
      <c r="F750" s="6"/>
      <c r="G750" s="6"/>
      <c r="H750" s="6"/>
      <c r="I750" s="6"/>
      <c r="J750" s="6"/>
      <c r="K750" s="6"/>
      <c r="L750" s="6"/>
      <c r="M750" s="6"/>
      <c r="N750" s="6"/>
      <c r="O750" s="6"/>
      <c r="P750" s="6"/>
      <c r="Q750" s="6"/>
      <c r="AD750" s="59"/>
      <c r="AE750" s="218"/>
      <c r="AF750" s="59"/>
      <c r="AG750" s="59"/>
      <c r="AH750" s="59"/>
    </row>
    <row r="751" spans="1:34" ht="15">
      <c r="A751" s="8"/>
      <c r="B751" s="8"/>
      <c r="C751" s="8"/>
      <c r="D751" s="8"/>
      <c r="E751" s="8"/>
      <c r="F751" s="6"/>
      <c r="G751" s="6"/>
      <c r="H751" s="6"/>
      <c r="I751" s="6"/>
      <c r="J751" s="6"/>
      <c r="K751" s="6"/>
      <c r="L751" s="6"/>
      <c r="M751" s="6"/>
      <c r="N751" s="6"/>
      <c r="O751" s="6"/>
      <c r="P751" s="6"/>
      <c r="Q751" s="6"/>
      <c r="AD751" s="59"/>
      <c r="AE751" s="218"/>
      <c r="AF751" s="59"/>
      <c r="AG751" s="59"/>
      <c r="AH751" s="59"/>
    </row>
    <row r="752" spans="1:34" ht="15">
      <c r="A752" s="8"/>
      <c r="B752" s="8"/>
      <c r="C752" s="8"/>
      <c r="D752" s="8"/>
      <c r="E752" s="8"/>
      <c r="F752" s="6"/>
      <c r="G752" s="6"/>
      <c r="H752" s="6"/>
      <c r="I752" s="6"/>
      <c r="J752" s="6"/>
      <c r="K752" s="6"/>
      <c r="L752" s="6"/>
      <c r="M752" s="6"/>
      <c r="N752" s="6"/>
      <c r="O752" s="6"/>
      <c r="P752" s="6"/>
      <c r="Q752" s="6"/>
      <c r="AD752" s="59"/>
      <c r="AE752" s="218"/>
      <c r="AF752" s="59"/>
      <c r="AG752" s="59"/>
      <c r="AH752" s="59"/>
    </row>
    <row r="753" spans="1:34" ht="15">
      <c r="A753" s="8"/>
      <c r="B753" s="8"/>
      <c r="C753" s="8"/>
      <c r="D753" s="8"/>
      <c r="E753" s="8"/>
      <c r="F753" s="6"/>
      <c r="G753" s="6"/>
      <c r="H753" s="6"/>
      <c r="I753" s="6"/>
      <c r="J753" s="6"/>
      <c r="K753" s="6"/>
      <c r="L753" s="6"/>
      <c r="M753" s="6"/>
      <c r="N753" s="6"/>
      <c r="O753" s="6"/>
      <c r="P753" s="6"/>
      <c r="Q753" s="6"/>
      <c r="AD753" s="59"/>
      <c r="AE753" s="218"/>
      <c r="AF753" s="59"/>
      <c r="AG753" s="59"/>
      <c r="AH753" s="59"/>
    </row>
    <row r="754" spans="1:34" ht="15">
      <c r="A754" s="8"/>
      <c r="B754" s="8"/>
      <c r="C754" s="8"/>
      <c r="D754" s="8"/>
      <c r="E754" s="8"/>
      <c r="F754" s="6"/>
      <c r="G754" s="6"/>
      <c r="H754" s="6"/>
      <c r="I754" s="6"/>
      <c r="J754" s="6"/>
      <c r="K754" s="6"/>
      <c r="L754" s="6"/>
      <c r="M754" s="6"/>
      <c r="N754" s="6"/>
      <c r="O754" s="6"/>
      <c r="P754" s="6"/>
      <c r="Q754" s="6"/>
      <c r="AD754" s="59"/>
      <c r="AE754" s="218"/>
      <c r="AF754" s="59"/>
      <c r="AG754" s="59"/>
      <c r="AH754" s="59"/>
    </row>
    <row r="755" spans="1:34" ht="15">
      <c r="A755" s="8"/>
      <c r="B755" s="8"/>
      <c r="C755" s="8"/>
      <c r="D755" s="8"/>
      <c r="E755" s="8"/>
      <c r="F755" s="6"/>
      <c r="G755" s="6"/>
      <c r="H755" s="6"/>
      <c r="I755" s="6"/>
      <c r="J755" s="6"/>
      <c r="K755" s="6"/>
      <c r="L755" s="6"/>
      <c r="M755" s="6"/>
      <c r="N755" s="6"/>
      <c r="O755" s="6"/>
      <c r="P755" s="6"/>
      <c r="Q755" s="6"/>
      <c r="AD755" s="59"/>
      <c r="AE755" s="218"/>
      <c r="AF755" s="59"/>
      <c r="AG755" s="59"/>
      <c r="AH755" s="59"/>
    </row>
    <row r="756" spans="1:34" ht="15">
      <c r="A756" s="8"/>
      <c r="B756" s="8"/>
      <c r="C756" s="8"/>
      <c r="D756" s="8"/>
      <c r="E756" s="8"/>
      <c r="F756" s="6"/>
      <c r="G756" s="6"/>
      <c r="H756" s="6"/>
      <c r="I756" s="6"/>
      <c r="J756" s="6"/>
      <c r="K756" s="6"/>
      <c r="L756" s="6"/>
      <c r="M756" s="6"/>
      <c r="N756" s="6"/>
      <c r="O756" s="6"/>
      <c r="P756" s="6"/>
      <c r="Q756" s="6"/>
      <c r="AD756" s="59"/>
      <c r="AE756" s="218"/>
      <c r="AF756" s="59"/>
      <c r="AG756" s="59"/>
      <c r="AH756" s="59"/>
    </row>
    <row r="757" spans="1:34" ht="15">
      <c r="A757" s="8"/>
      <c r="B757" s="8"/>
      <c r="C757" s="8"/>
      <c r="D757" s="8"/>
      <c r="E757" s="8"/>
      <c r="F757" s="6"/>
      <c r="G757" s="6"/>
      <c r="H757" s="6"/>
      <c r="I757" s="6"/>
      <c r="J757" s="6"/>
      <c r="K757" s="6"/>
      <c r="L757" s="6"/>
      <c r="M757" s="6"/>
      <c r="N757" s="6"/>
      <c r="O757" s="6"/>
      <c r="P757" s="6"/>
      <c r="Q757" s="6"/>
      <c r="AD757" s="59"/>
      <c r="AE757" s="218"/>
      <c r="AF757" s="59"/>
      <c r="AG757" s="59"/>
      <c r="AH757" s="59"/>
    </row>
    <row r="758" spans="1:34" ht="15">
      <c r="A758" s="8"/>
      <c r="B758" s="8"/>
      <c r="C758" s="8"/>
      <c r="D758" s="8"/>
      <c r="E758" s="8"/>
      <c r="F758" s="6"/>
      <c r="G758" s="6"/>
      <c r="H758" s="6"/>
      <c r="I758" s="6"/>
      <c r="J758" s="6"/>
      <c r="K758" s="6"/>
      <c r="L758" s="6"/>
      <c r="M758" s="6"/>
      <c r="N758" s="6"/>
      <c r="O758" s="6"/>
      <c r="P758" s="6"/>
      <c r="Q758" s="6"/>
      <c r="AD758" s="59"/>
      <c r="AE758" s="218"/>
      <c r="AF758" s="59"/>
      <c r="AG758" s="59"/>
      <c r="AH758" s="59"/>
    </row>
    <row r="759" spans="1:34" ht="15">
      <c r="A759" s="8"/>
      <c r="B759" s="8"/>
      <c r="C759" s="8"/>
      <c r="D759" s="8"/>
      <c r="E759" s="8"/>
      <c r="F759" s="6"/>
      <c r="G759" s="6"/>
      <c r="H759" s="6"/>
      <c r="I759" s="6"/>
      <c r="J759" s="6"/>
      <c r="K759" s="6"/>
      <c r="L759" s="6"/>
      <c r="M759" s="6"/>
      <c r="N759" s="6"/>
      <c r="O759" s="6"/>
      <c r="P759" s="6"/>
      <c r="Q759" s="6"/>
      <c r="AD759" s="59"/>
      <c r="AE759" s="218"/>
      <c r="AF759" s="59"/>
      <c r="AG759" s="59"/>
      <c r="AH759" s="59"/>
    </row>
    <row r="760" spans="1:34" ht="15">
      <c r="A760" s="8"/>
      <c r="B760" s="8"/>
      <c r="C760" s="8"/>
      <c r="D760" s="8"/>
      <c r="E760" s="8"/>
      <c r="F760" s="6"/>
      <c r="G760" s="6"/>
      <c r="H760" s="6"/>
      <c r="I760" s="6"/>
      <c r="J760" s="6"/>
      <c r="K760" s="6"/>
      <c r="L760" s="6"/>
      <c r="M760" s="6"/>
      <c r="N760" s="6"/>
      <c r="O760" s="6"/>
      <c r="P760" s="6"/>
      <c r="Q760" s="6"/>
      <c r="AD760" s="59"/>
      <c r="AE760" s="218"/>
      <c r="AF760" s="59"/>
      <c r="AG760" s="59"/>
      <c r="AH760" s="59"/>
    </row>
    <row r="761" spans="1:34" ht="15">
      <c r="A761" s="8"/>
      <c r="B761" s="8"/>
      <c r="C761" s="8"/>
      <c r="D761" s="8"/>
      <c r="E761" s="8"/>
      <c r="F761" s="6"/>
      <c r="G761" s="6"/>
      <c r="H761" s="6"/>
      <c r="I761" s="6"/>
      <c r="J761" s="6"/>
      <c r="K761" s="6"/>
      <c r="L761" s="6"/>
      <c r="M761" s="6"/>
      <c r="N761" s="6"/>
      <c r="O761" s="6"/>
      <c r="P761" s="6"/>
      <c r="Q761" s="6"/>
      <c r="AD761" s="59"/>
      <c r="AE761" s="218"/>
      <c r="AF761" s="59"/>
      <c r="AG761" s="59"/>
      <c r="AH761" s="59"/>
    </row>
    <row r="762" spans="1:34" ht="15">
      <c r="A762" s="8"/>
      <c r="B762" s="8"/>
      <c r="C762" s="8"/>
      <c r="D762" s="8"/>
      <c r="E762" s="8"/>
      <c r="F762" s="6"/>
      <c r="G762" s="6"/>
      <c r="H762" s="6"/>
      <c r="I762" s="6"/>
      <c r="J762" s="6"/>
      <c r="K762" s="6"/>
      <c r="L762" s="6"/>
      <c r="M762" s="6"/>
      <c r="N762" s="6"/>
      <c r="O762" s="6"/>
      <c r="P762" s="6"/>
      <c r="Q762" s="6"/>
      <c r="AD762" s="59"/>
      <c r="AE762" s="218"/>
      <c r="AF762" s="59"/>
      <c r="AG762" s="59"/>
      <c r="AH762" s="59"/>
    </row>
    <row r="763" spans="1:34" ht="15">
      <c r="A763" s="8"/>
      <c r="B763" s="8"/>
      <c r="C763" s="8"/>
      <c r="D763" s="8"/>
      <c r="E763" s="8"/>
      <c r="F763" s="6"/>
      <c r="G763" s="6"/>
      <c r="H763" s="6"/>
      <c r="I763" s="6"/>
      <c r="J763" s="6"/>
      <c r="K763" s="6"/>
      <c r="L763" s="6"/>
      <c r="M763" s="6"/>
      <c r="N763" s="6"/>
      <c r="O763" s="6"/>
      <c r="P763" s="6"/>
      <c r="Q763" s="6"/>
      <c r="AD763" s="59"/>
      <c r="AE763" s="218"/>
      <c r="AF763" s="59"/>
      <c r="AG763" s="59"/>
      <c r="AH763" s="59"/>
    </row>
    <row r="764" spans="1:34" ht="15">
      <c r="A764" s="8"/>
      <c r="B764" s="8"/>
      <c r="C764" s="8"/>
      <c r="D764" s="8"/>
      <c r="E764" s="8"/>
      <c r="F764" s="6"/>
      <c r="G764" s="6"/>
      <c r="H764" s="6"/>
      <c r="I764" s="6"/>
      <c r="J764" s="6"/>
      <c r="K764" s="6"/>
      <c r="L764" s="6"/>
      <c r="M764" s="6"/>
      <c r="N764" s="6"/>
      <c r="O764" s="6"/>
      <c r="P764" s="6"/>
      <c r="Q764" s="6"/>
      <c r="AD764" s="59"/>
      <c r="AE764" s="218"/>
      <c r="AF764" s="59"/>
      <c r="AG764" s="59"/>
      <c r="AH764" s="59"/>
    </row>
    <row r="765" spans="1:34" ht="15">
      <c r="A765" s="8"/>
      <c r="B765" s="8"/>
      <c r="C765" s="8"/>
      <c r="D765" s="8"/>
      <c r="E765" s="8"/>
      <c r="F765" s="6"/>
      <c r="G765" s="6"/>
      <c r="H765" s="6"/>
      <c r="I765" s="6"/>
      <c r="J765" s="6"/>
      <c r="K765" s="6"/>
      <c r="L765" s="6"/>
      <c r="M765" s="6"/>
      <c r="N765" s="6"/>
      <c r="O765" s="6"/>
      <c r="P765" s="6"/>
      <c r="Q765" s="6"/>
      <c r="AD765" s="59"/>
      <c r="AE765" s="218"/>
      <c r="AF765" s="59"/>
      <c r="AG765" s="59"/>
      <c r="AH765" s="59"/>
    </row>
    <row r="766" spans="1:34" ht="15">
      <c r="A766" s="8"/>
      <c r="B766" s="8"/>
      <c r="C766" s="8"/>
      <c r="D766" s="8"/>
      <c r="E766" s="8"/>
      <c r="F766" s="6"/>
      <c r="G766" s="6"/>
      <c r="H766" s="6"/>
      <c r="I766" s="6"/>
      <c r="J766" s="6"/>
      <c r="K766" s="6"/>
      <c r="L766" s="6"/>
      <c r="M766" s="6"/>
      <c r="N766" s="6"/>
      <c r="O766" s="6"/>
      <c r="P766" s="6"/>
      <c r="Q766" s="6"/>
      <c r="AD766" s="59"/>
      <c r="AE766" s="218"/>
      <c r="AF766" s="59"/>
      <c r="AG766" s="59"/>
      <c r="AH766" s="59"/>
    </row>
    <row r="767" spans="1:34" ht="15">
      <c r="A767" s="8"/>
      <c r="B767" s="8"/>
      <c r="C767" s="8"/>
      <c r="D767" s="8"/>
      <c r="E767" s="8"/>
      <c r="F767" s="6"/>
      <c r="G767" s="6"/>
      <c r="H767" s="6"/>
      <c r="I767" s="6"/>
      <c r="J767" s="6"/>
      <c r="K767" s="6"/>
      <c r="L767" s="6"/>
      <c r="M767" s="6"/>
      <c r="N767" s="6"/>
      <c r="O767" s="6"/>
      <c r="P767" s="6"/>
      <c r="Q767" s="6"/>
      <c r="AD767" s="59"/>
      <c r="AE767" s="218"/>
      <c r="AF767" s="59"/>
      <c r="AG767" s="59"/>
      <c r="AH767" s="59"/>
    </row>
    <row r="768" spans="1:34" ht="15">
      <c r="A768" s="8"/>
      <c r="B768" s="8"/>
      <c r="C768" s="8"/>
      <c r="D768" s="8"/>
      <c r="E768" s="8"/>
      <c r="F768" s="6"/>
      <c r="G768" s="6"/>
      <c r="H768" s="6"/>
      <c r="I768" s="6"/>
      <c r="J768" s="6"/>
      <c r="K768" s="6"/>
      <c r="L768" s="6"/>
      <c r="M768" s="6"/>
      <c r="N768" s="6"/>
      <c r="O768" s="6"/>
      <c r="P768" s="6"/>
      <c r="Q768" s="6"/>
      <c r="AD768" s="59"/>
      <c r="AE768" s="218"/>
      <c r="AF768" s="59"/>
      <c r="AG768" s="59"/>
      <c r="AH768" s="59"/>
    </row>
    <row r="769" spans="1:34" ht="15">
      <c r="A769" s="8"/>
      <c r="B769" s="8"/>
      <c r="C769" s="8"/>
      <c r="D769" s="8"/>
      <c r="E769" s="8"/>
      <c r="F769" s="6"/>
      <c r="G769" s="6"/>
      <c r="H769" s="6"/>
      <c r="I769" s="6"/>
      <c r="J769" s="6"/>
      <c r="K769" s="6"/>
      <c r="L769" s="6"/>
      <c r="M769" s="6"/>
      <c r="N769" s="6"/>
      <c r="O769" s="6"/>
      <c r="P769" s="6"/>
      <c r="Q769" s="6"/>
      <c r="AD769" s="59"/>
      <c r="AE769" s="218"/>
      <c r="AF769" s="59"/>
      <c r="AG769" s="59"/>
      <c r="AH769" s="59"/>
    </row>
    <row r="770" spans="1:34" ht="15">
      <c r="A770" s="8"/>
      <c r="B770" s="8"/>
      <c r="C770" s="8"/>
      <c r="D770" s="8"/>
      <c r="E770" s="8"/>
      <c r="F770" s="6"/>
      <c r="G770" s="6"/>
      <c r="H770" s="6"/>
      <c r="I770" s="6"/>
      <c r="J770" s="6"/>
      <c r="K770" s="6"/>
      <c r="L770" s="6"/>
      <c r="M770" s="6"/>
      <c r="N770" s="6"/>
      <c r="O770" s="6"/>
      <c r="P770" s="6"/>
      <c r="Q770" s="6"/>
      <c r="AD770" s="59"/>
      <c r="AE770" s="218"/>
      <c r="AF770" s="59"/>
      <c r="AG770" s="59"/>
      <c r="AH770" s="59"/>
    </row>
    <row r="771" spans="1:34" ht="15">
      <c r="A771" s="8"/>
      <c r="B771" s="8"/>
      <c r="C771" s="8"/>
      <c r="D771" s="8"/>
      <c r="E771" s="8"/>
      <c r="F771" s="6"/>
      <c r="G771" s="6"/>
      <c r="H771" s="6"/>
      <c r="I771" s="6"/>
      <c r="J771" s="6"/>
      <c r="K771" s="6"/>
      <c r="L771" s="6"/>
      <c r="M771" s="6"/>
      <c r="N771" s="6"/>
      <c r="O771" s="6"/>
      <c r="P771" s="6"/>
      <c r="Q771" s="6"/>
      <c r="AD771" s="59"/>
      <c r="AE771" s="218"/>
      <c r="AF771" s="59"/>
      <c r="AG771" s="59"/>
      <c r="AH771" s="59"/>
    </row>
    <row r="772" spans="1:34" ht="15">
      <c r="A772" s="8"/>
      <c r="B772" s="8"/>
      <c r="C772" s="8"/>
      <c r="D772" s="8"/>
      <c r="E772" s="8"/>
      <c r="F772" s="6"/>
      <c r="G772" s="6"/>
      <c r="H772" s="6"/>
      <c r="I772" s="6"/>
      <c r="J772" s="6"/>
      <c r="K772" s="6"/>
      <c r="L772" s="6"/>
      <c r="M772" s="6"/>
      <c r="N772" s="6"/>
      <c r="O772" s="6"/>
      <c r="P772" s="6"/>
      <c r="Q772" s="6"/>
      <c r="AD772" s="59"/>
      <c r="AE772" s="218"/>
      <c r="AF772" s="59"/>
      <c r="AG772" s="59"/>
      <c r="AH772" s="59"/>
    </row>
    <row r="773" spans="1:34" ht="15">
      <c r="A773" s="8"/>
      <c r="B773" s="8"/>
      <c r="C773" s="8"/>
      <c r="D773" s="8"/>
      <c r="E773" s="8"/>
      <c r="F773" s="6"/>
      <c r="G773" s="6"/>
      <c r="H773" s="6"/>
      <c r="I773" s="6"/>
      <c r="J773" s="6"/>
      <c r="K773" s="6"/>
      <c r="L773" s="6"/>
      <c r="M773" s="6"/>
      <c r="N773" s="6"/>
      <c r="O773" s="6"/>
      <c r="P773" s="6"/>
      <c r="Q773" s="6"/>
      <c r="AD773" s="59"/>
      <c r="AE773" s="218"/>
      <c r="AF773" s="59"/>
      <c r="AG773" s="59"/>
      <c r="AH773" s="59"/>
    </row>
    <row r="774" spans="1:34" ht="15">
      <c r="A774" s="8"/>
      <c r="B774" s="8"/>
      <c r="C774" s="8"/>
      <c r="D774" s="8"/>
      <c r="E774" s="8"/>
      <c r="F774" s="6"/>
      <c r="G774" s="6"/>
      <c r="H774" s="6"/>
      <c r="I774" s="6"/>
      <c r="J774" s="6"/>
      <c r="K774" s="6"/>
      <c r="L774" s="6"/>
      <c r="M774" s="6"/>
      <c r="N774" s="6"/>
      <c r="O774" s="6"/>
      <c r="P774" s="6"/>
      <c r="Q774" s="6"/>
      <c r="AD774" s="59"/>
      <c r="AE774" s="218"/>
      <c r="AF774" s="59"/>
      <c r="AG774" s="59"/>
      <c r="AH774" s="59"/>
    </row>
    <row r="775" spans="1:34" ht="15">
      <c r="A775" s="8"/>
      <c r="B775" s="8"/>
      <c r="C775" s="8"/>
      <c r="D775" s="8"/>
      <c r="E775" s="8"/>
      <c r="F775" s="6"/>
      <c r="G775" s="6"/>
      <c r="H775" s="6"/>
      <c r="I775" s="6"/>
      <c r="J775" s="6"/>
      <c r="K775" s="6"/>
      <c r="L775" s="6"/>
      <c r="M775" s="6"/>
      <c r="N775" s="6"/>
      <c r="O775" s="6"/>
      <c r="P775" s="6"/>
      <c r="Q775" s="6"/>
      <c r="AD775" s="59"/>
      <c r="AE775" s="218"/>
      <c r="AF775" s="59"/>
      <c r="AG775" s="59"/>
      <c r="AH775" s="59"/>
    </row>
    <row r="776" spans="1:34" ht="15">
      <c r="A776" s="8"/>
      <c r="B776" s="8"/>
      <c r="C776" s="8"/>
      <c r="D776" s="8"/>
      <c r="E776" s="8"/>
      <c r="F776" s="6"/>
      <c r="G776" s="6"/>
      <c r="H776" s="6"/>
      <c r="I776" s="6"/>
      <c r="J776" s="6"/>
      <c r="K776" s="6"/>
      <c r="L776" s="6"/>
      <c r="M776" s="6"/>
      <c r="N776" s="6"/>
      <c r="O776" s="6"/>
      <c r="P776" s="6"/>
      <c r="Q776" s="6"/>
      <c r="AD776" s="59"/>
      <c r="AE776" s="218"/>
      <c r="AF776" s="59"/>
      <c r="AG776" s="59"/>
      <c r="AH776" s="59"/>
    </row>
    <row r="777" spans="1:34" ht="15">
      <c r="A777" s="8"/>
      <c r="B777" s="8"/>
      <c r="C777" s="8"/>
      <c r="D777" s="8"/>
      <c r="E777" s="8"/>
      <c r="F777" s="6"/>
      <c r="G777" s="6"/>
      <c r="H777" s="6"/>
      <c r="I777" s="6"/>
      <c r="J777" s="6"/>
      <c r="K777" s="6"/>
      <c r="L777" s="6"/>
      <c r="M777" s="6"/>
      <c r="N777" s="6"/>
      <c r="O777" s="6"/>
      <c r="P777" s="6"/>
      <c r="Q777" s="6"/>
      <c r="AD777" s="59"/>
      <c r="AE777" s="218"/>
      <c r="AF777" s="59"/>
      <c r="AG777" s="59"/>
      <c r="AH777" s="59"/>
    </row>
    <row r="778" spans="1:34" ht="15">
      <c r="A778" s="8"/>
      <c r="B778" s="8"/>
      <c r="C778" s="8"/>
      <c r="D778" s="8"/>
      <c r="E778" s="8"/>
      <c r="F778" s="6"/>
      <c r="G778" s="6"/>
      <c r="H778" s="6"/>
      <c r="I778" s="6"/>
      <c r="J778" s="6"/>
      <c r="K778" s="6"/>
      <c r="L778" s="6"/>
      <c r="M778" s="6"/>
      <c r="N778" s="6"/>
      <c r="O778" s="6"/>
      <c r="P778" s="6"/>
      <c r="Q778" s="6"/>
      <c r="AD778" s="59"/>
      <c r="AE778" s="218"/>
      <c r="AF778" s="59"/>
      <c r="AG778" s="59"/>
      <c r="AH778" s="59"/>
    </row>
    <row r="779" spans="1:34" ht="15">
      <c r="A779" s="8"/>
      <c r="B779" s="8"/>
      <c r="C779" s="8"/>
      <c r="D779" s="8"/>
      <c r="E779" s="8"/>
      <c r="F779" s="6"/>
      <c r="G779" s="6"/>
      <c r="H779" s="6"/>
      <c r="I779" s="6"/>
      <c r="J779" s="6"/>
      <c r="K779" s="6"/>
      <c r="L779" s="6"/>
      <c r="M779" s="6"/>
      <c r="N779" s="6"/>
      <c r="O779" s="6"/>
      <c r="P779" s="6"/>
      <c r="Q779" s="6"/>
      <c r="AD779" s="59"/>
      <c r="AE779" s="218"/>
      <c r="AF779" s="59"/>
      <c r="AG779" s="59"/>
      <c r="AH779" s="59"/>
    </row>
    <row r="780" spans="1:34" ht="15">
      <c r="A780" s="8"/>
      <c r="B780" s="8"/>
      <c r="C780" s="8"/>
      <c r="D780" s="8"/>
      <c r="E780" s="8"/>
      <c r="F780" s="6"/>
      <c r="G780" s="6"/>
      <c r="H780" s="6"/>
      <c r="I780" s="6"/>
      <c r="J780" s="6"/>
      <c r="K780" s="6"/>
      <c r="L780" s="6"/>
      <c r="M780" s="6"/>
      <c r="N780" s="6"/>
      <c r="O780" s="6"/>
      <c r="P780" s="6"/>
      <c r="Q780" s="6"/>
      <c r="AD780" s="59"/>
      <c r="AE780" s="218"/>
      <c r="AF780" s="59"/>
      <c r="AG780" s="59"/>
      <c r="AH780" s="59"/>
    </row>
    <row r="781" spans="1:34" ht="15">
      <c r="A781" s="8"/>
      <c r="B781" s="8"/>
      <c r="C781" s="8"/>
      <c r="D781" s="8"/>
      <c r="E781" s="8"/>
      <c r="F781" s="6"/>
      <c r="G781" s="6"/>
      <c r="H781" s="6"/>
      <c r="I781" s="6"/>
      <c r="J781" s="6"/>
      <c r="K781" s="6"/>
      <c r="L781" s="6"/>
      <c r="M781" s="6"/>
      <c r="N781" s="6"/>
      <c r="O781" s="6"/>
      <c r="P781" s="6"/>
      <c r="Q781" s="6"/>
      <c r="AD781" s="59"/>
      <c r="AE781" s="218"/>
      <c r="AF781" s="59"/>
      <c r="AG781" s="59"/>
      <c r="AH781" s="59"/>
    </row>
    <row r="782" spans="1:34" ht="15">
      <c r="A782" s="8"/>
      <c r="B782" s="8"/>
      <c r="C782" s="8"/>
      <c r="D782" s="8"/>
      <c r="E782" s="8"/>
      <c r="F782" s="6"/>
      <c r="G782" s="6"/>
      <c r="H782" s="6"/>
      <c r="I782" s="6"/>
      <c r="J782" s="6"/>
      <c r="K782" s="6"/>
      <c r="L782" s="6"/>
      <c r="M782" s="6"/>
      <c r="N782" s="6"/>
      <c r="O782" s="6"/>
      <c r="P782" s="6"/>
      <c r="Q782" s="6"/>
      <c r="AD782" s="59"/>
      <c r="AE782" s="218"/>
      <c r="AF782" s="59"/>
      <c r="AG782" s="59"/>
      <c r="AH782" s="59"/>
    </row>
    <row r="783" spans="1:34" ht="15">
      <c r="A783" s="8"/>
      <c r="B783" s="8"/>
      <c r="C783" s="8"/>
      <c r="D783" s="8"/>
      <c r="E783" s="8"/>
      <c r="F783" s="6"/>
      <c r="G783" s="6"/>
      <c r="H783" s="6"/>
      <c r="I783" s="6"/>
      <c r="J783" s="6"/>
      <c r="K783" s="6"/>
      <c r="L783" s="6"/>
      <c r="M783" s="6"/>
      <c r="N783" s="6"/>
      <c r="O783" s="6"/>
      <c r="P783" s="6"/>
      <c r="Q783" s="6"/>
      <c r="AD783" s="59"/>
      <c r="AE783" s="218"/>
      <c r="AF783" s="59"/>
      <c r="AG783" s="59"/>
      <c r="AH783" s="59"/>
    </row>
    <row r="784" spans="1:34" ht="15">
      <c r="A784" s="8"/>
      <c r="B784" s="8"/>
      <c r="C784" s="8"/>
      <c r="D784" s="8"/>
      <c r="E784" s="8"/>
      <c r="F784" s="6"/>
      <c r="G784" s="6"/>
      <c r="H784" s="6"/>
      <c r="I784" s="6"/>
      <c r="J784" s="6"/>
      <c r="K784" s="6"/>
      <c r="L784" s="6"/>
      <c r="M784" s="6"/>
      <c r="N784" s="6"/>
      <c r="O784" s="6"/>
      <c r="P784" s="6"/>
      <c r="Q784" s="6"/>
      <c r="AD784" s="59"/>
      <c r="AE784" s="218"/>
      <c r="AF784" s="59"/>
      <c r="AG784" s="59"/>
      <c r="AH784" s="59"/>
    </row>
    <row r="785" spans="1:34" ht="15">
      <c r="A785" s="8"/>
      <c r="B785" s="8"/>
      <c r="C785" s="8"/>
      <c r="D785" s="8"/>
      <c r="E785" s="8"/>
      <c r="F785" s="6"/>
      <c r="G785" s="6"/>
      <c r="H785" s="6"/>
      <c r="I785" s="6"/>
      <c r="J785" s="6"/>
      <c r="K785" s="6"/>
      <c r="L785" s="6"/>
      <c r="M785" s="6"/>
      <c r="N785" s="6"/>
      <c r="O785" s="6"/>
      <c r="P785" s="6"/>
      <c r="Q785" s="6"/>
      <c r="AD785" s="59"/>
      <c r="AE785" s="218"/>
      <c r="AF785" s="59"/>
      <c r="AG785" s="59"/>
      <c r="AH785" s="59"/>
    </row>
    <row r="786" spans="1:34" ht="15">
      <c r="A786" s="8"/>
      <c r="B786" s="8"/>
      <c r="C786" s="8"/>
      <c r="D786" s="8"/>
      <c r="E786" s="8"/>
      <c r="F786" s="6"/>
      <c r="G786" s="6"/>
      <c r="H786" s="6"/>
      <c r="I786" s="6"/>
      <c r="J786" s="6"/>
      <c r="K786" s="6"/>
      <c r="L786" s="6"/>
      <c r="M786" s="6"/>
      <c r="N786" s="6"/>
      <c r="O786" s="6"/>
      <c r="P786" s="6"/>
      <c r="Q786" s="6"/>
      <c r="AD786" s="59"/>
      <c r="AE786" s="218"/>
      <c r="AF786" s="59"/>
      <c r="AG786" s="59"/>
      <c r="AH786" s="59"/>
    </row>
    <row r="787" spans="1:34" ht="15">
      <c r="A787" s="8"/>
      <c r="B787" s="8"/>
      <c r="C787" s="8"/>
      <c r="D787" s="8"/>
      <c r="E787" s="8"/>
      <c r="F787" s="6"/>
      <c r="G787" s="6"/>
      <c r="H787" s="6"/>
      <c r="I787" s="6"/>
      <c r="J787" s="6"/>
      <c r="K787" s="6"/>
      <c r="L787" s="6"/>
      <c r="M787" s="6"/>
      <c r="N787" s="6"/>
      <c r="O787" s="6"/>
      <c r="P787" s="6"/>
      <c r="Q787" s="6"/>
      <c r="AD787" s="59"/>
      <c r="AE787" s="218"/>
      <c r="AF787" s="59"/>
      <c r="AG787" s="59"/>
      <c r="AH787" s="59"/>
    </row>
    <row r="788" spans="1:34" ht="15">
      <c r="A788" s="8"/>
      <c r="B788" s="8"/>
      <c r="C788" s="8"/>
      <c r="D788" s="8"/>
      <c r="E788" s="8"/>
      <c r="F788" s="6"/>
      <c r="G788" s="6"/>
      <c r="H788" s="6"/>
      <c r="I788" s="6"/>
      <c r="J788" s="6"/>
      <c r="K788" s="6"/>
      <c r="L788" s="6"/>
      <c r="M788" s="6"/>
      <c r="N788" s="6"/>
      <c r="O788" s="6"/>
      <c r="P788" s="6"/>
      <c r="Q788" s="6"/>
      <c r="AD788" s="59"/>
      <c r="AE788" s="218"/>
      <c r="AF788" s="59"/>
      <c r="AG788" s="59"/>
      <c r="AH788" s="59"/>
    </row>
    <row r="789" spans="1:34" ht="15">
      <c r="A789" s="8"/>
      <c r="B789" s="8"/>
      <c r="C789" s="8"/>
      <c r="D789" s="8"/>
      <c r="E789" s="8"/>
      <c r="F789" s="6"/>
      <c r="G789" s="6"/>
      <c r="H789" s="6"/>
      <c r="I789" s="6"/>
      <c r="J789" s="6"/>
      <c r="K789" s="6"/>
      <c r="L789" s="6"/>
      <c r="M789" s="6"/>
      <c r="N789" s="6"/>
      <c r="O789" s="6"/>
      <c r="P789" s="6"/>
      <c r="Q789" s="6"/>
      <c r="AD789" s="59"/>
      <c r="AE789" s="218"/>
      <c r="AF789" s="59"/>
      <c r="AG789" s="59"/>
      <c r="AH789" s="59"/>
    </row>
    <row r="790" spans="1:34" ht="15">
      <c r="A790" s="8"/>
      <c r="B790" s="8"/>
      <c r="C790" s="8"/>
      <c r="D790" s="8"/>
      <c r="E790" s="8"/>
      <c r="F790" s="6"/>
      <c r="G790" s="6"/>
      <c r="H790" s="6"/>
      <c r="I790" s="6"/>
      <c r="J790" s="6"/>
      <c r="K790" s="6"/>
      <c r="L790" s="6"/>
      <c r="M790" s="6"/>
      <c r="N790" s="6"/>
      <c r="O790" s="6"/>
      <c r="P790" s="6"/>
      <c r="Q790" s="6"/>
      <c r="AD790" s="59"/>
      <c r="AE790" s="218"/>
      <c r="AF790" s="59"/>
      <c r="AG790" s="59"/>
      <c r="AH790" s="59"/>
    </row>
    <row r="791" spans="1:34" ht="15">
      <c r="A791" s="8"/>
      <c r="B791" s="8"/>
      <c r="C791" s="8"/>
      <c r="D791" s="8"/>
      <c r="E791" s="8"/>
      <c r="F791" s="6"/>
      <c r="G791" s="6"/>
      <c r="H791" s="6"/>
      <c r="I791" s="6"/>
      <c r="J791" s="6"/>
      <c r="K791" s="6"/>
      <c r="L791" s="6"/>
      <c r="M791" s="6"/>
      <c r="N791" s="6"/>
      <c r="O791" s="6"/>
      <c r="P791" s="6"/>
      <c r="Q791" s="6"/>
      <c r="AD791" s="59"/>
      <c r="AE791" s="218"/>
      <c r="AF791" s="59"/>
      <c r="AG791" s="59"/>
      <c r="AH791" s="59"/>
    </row>
    <row r="792" spans="1:34" ht="15">
      <c r="A792" s="8"/>
      <c r="B792" s="8"/>
      <c r="C792" s="8"/>
      <c r="D792" s="8"/>
      <c r="E792" s="8"/>
      <c r="F792" s="6"/>
      <c r="G792" s="6"/>
      <c r="H792" s="6"/>
      <c r="I792" s="6"/>
      <c r="J792" s="6"/>
      <c r="K792" s="6"/>
      <c r="L792" s="6"/>
      <c r="M792" s="6"/>
      <c r="N792" s="6"/>
      <c r="O792" s="6"/>
      <c r="P792" s="6"/>
      <c r="Q792" s="6"/>
      <c r="AD792" s="59"/>
      <c r="AE792" s="218"/>
      <c r="AF792" s="59"/>
      <c r="AG792" s="59"/>
      <c r="AH792" s="59"/>
    </row>
    <row r="793" spans="1:34" ht="15">
      <c r="A793" s="8"/>
      <c r="B793" s="8"/>
      <c r="C793" s="8"/>
      <c r="D793" s="8"/>
      <c r="E793" s="8"/>
      <c r="F793" s="6"/>
      <c r="G793" s="6"/>
      <c r="H793" s="6"/>
      <c r="I793" s="6"/>
      <c r="J793" s="6"/>
      <c r="K793" s="6"/>
      <c r="L793" s="6"/>
      <c r="M793" s="6"/>
      <c r="N793" s="6"/>
      <c r="O793" s="6"/>
      <c r="P793" s="6"/>
      <c r="Q793" s="6"/>
      <c r="AD793" s="59"/>
      <c r="AE793" s="218"/>
      <c r="AF793" s="59"/>
      <c r="AG793" s="59"/>
      <c r="AH793" s="59"/>
    </row>
    <row r="794" spans="1:34" ht="15">
      <c r="A794" s="8"/>
      <c r="B794" s="8"/>
      <c r="C794" s="8"/>
      <c r="D794" s="8"/>
      <c r="E794" s="8"/>
      <c r="F794" s="6"/>
      <c r="G794" s="6"/>
      <c r="H794" s="6"/>
      <c r="I794" s="6"/>
      <c r="J794" s="6"/>
      <c r="K794" s="6"/>
      <c r="L794" s="6"/>
      <c r="M794" s="6"/>
      <c r="N794" s="6"/>
      <c r="O794" s="6"/>
      <c r="P794" s="6"/>
      <c r="Q794" s="6"/>
      <c r="AD794" s="59"/>
      <c r="AE794" s="218"/>
      <c r="AF794" s="59"/>
      <c r="AG794" s="59"/>
      <c r="AH794" s="59"/>
    </row>
    <row r="795" spans="1:34" ht="15">
      <c r="A795" s="8"/>
      <c r="B795" s="8"/>
      <c r="C795" s="8"/>
      <c r="D795" s="8"/>
      <c r="E795" s="8"/>
      <c r="F795" s="6"/>
      <c r="G795" s="6"/>
      <c r="H795" s="6"/>
      <c r="I795" s="6"/>
      <c r="J795" s="6"/>
      <c r="K795" s="6"/>
      <c r="L795" s="6"/>
      <c r="M795" s="6"/>
      <c r="N795" s="6"/>
      <c r="O795" s="6"/>
      <c r="P795" s="6"/>
      <c r="Q795" s="6"/>
      <c r="AD795" s="59"/>
      <c r="AE795" s="218"/>
      <c r="AF795" s="59"/>
      <c r="AG795" s="59"/>
      <c r="AH795" s="59"/>
    </row>
    <row r="796" spans="1:34" ht="15">
      <c r="A796" s="8"/>
      <c r="B796" s="8"/>
      <c r="C796" s="8"/>
      <c r="D796" s="8"/>
      <c r="E796" s="8"/>
      <c r="F796" s="6"/>
      <c r="G796" s="6"/>
      <c r="H796" s="6"/>
      <c r="I796" s="6"/>
      <c r="J796" s="6"/>
      <c r="K796" s="6"/>
      <c r="L796" s="6"/>
      <c r="M796" s="6"/>
      <c r="N796" s="6"/>
      <c r="O796" s="6"/>
      <c r="P796" s="6"/>
      <c r="Q796" s="6"/>
      <c r="AD796" s="59"/>
      <c r="AE796" s="218"/>
      <c r="AF796" s="59"/>
      <c r="AG796" s="59"/>
      <c r="AH796" s="59"/>
    </row>
    <row r="797" spans="1:34" ht="15">
      <c r="A797" s="8"/>
      <c r="B797" s="8"/>
      <c r="C797" s="8"/>
      <c r="D797" s="8"/>
      <c r="E797" s="8"/>
      <c r="F797" s="6"/>
      <c r="G797" s="6"/>
      <c r="H797" s="6"/>
      <c r="I797" s="6"/>
      <c r="J797" s="6"/>
      <c r="K797" s="6"/>
      <c r="L797" s="6"/>
      <c r="M797" s="6"/>
      <c r="N797" s="6"/>
      <c r="O797" s="6"/>
      <c r="P797" s="6"/>
      <c r="Q797" s="6"/>
      <c r="AD797" s="59"/>
      <c r="AE797" s="218"/>
      <c r="AF797" s="59"/>
      <c r="AG797" s="59"/>
      <c r="AH797" s="59"/>
    </row>
    <row r="798" spans="1:34" ht="15">
      <c r="A798" s="8"/>
      <c r="B798" s="8"/>
      <c r="C798" s="8"/>
      <c r="D798" s="8"/>
      <c r="E798" s="8"/>
      <c r="F798" s="6"/>
      <c r="G798" s="6"/>
      <c r="H798" s="6"/>
      <c r="I798" s="6"/>
      <c r="J798" s="6"/>
      <c r="K798" s="6"/>
      <c r="L798" s="6"/>
      <c r="M798" s="6"/>
      <c r="N798" s="6"/>
      <c r="O798" s="6"/>
      <c r="P798" s="6"/>
      <c r="Q798" s="6"/>
      <c r="AD798" s="59"/>
      <c r="AE798" s="218"/>
      <c r="AF798" s="59"/>
      <c r="AG798" s="59"/>
      <c r="AH798" s="59"/>
    </row>
    <row r="799" spans="1:34" ht="15">
      <c r="A799" s="8"/>
      <c r="B799" s="8"/>
      <c r="C799" s="8"/>
      <c r="D799" s="8"/>
      <c r="E799" s="8"/>
      <c r="F799" s="6"/>
      <c r="G799" s="6"/>
      <c r="H799" s="6"/>
      <c r="I799" s="6"/>
      <c r="J799" s="6"/>
      <c r="K799" s="6"/>
      <c r="L799" s="6"/>
      <c r="M799" s="6"/>
      <c r="N799" s="6"/>
      <c r="O799" s="6"/>
      <c r="P799" s="6"/>
      <c r="Q799" s="6"/>
      <c r="AD799" s="59"/>
      <c r="AE799" s="218"/>
      <c r="AF799" s="59"/>
      <c r="AG799" s="59"/>
      <c r="AH799" s="59"/>
    </row>
    <row r="800" spans="1:34" ht="15">
      <c r="A800" s="8"/>
      <c r="B800" s="8"/>
      <c r="C800" s="8"/>
      <c r="D800" s="8"/>
      <c r="E800" s="8"/>
      <c r="F800" s="6"/>
      <c r="G800" s="6"/>
      <c r="H800" s="6"/>
      <c r="I800" s="6"/>
      <c r="J800" s="6"/>
      <c r="K800" s="6"/>
      <c r="L800" s="6"/>
      <c r="M800" s="6"/>
      <c r="N800" s="6"/>
      <c r="O800" s="6"/>
      <c r="P800" s="6"/>
      <c r="Q800" s="6"/>
      <c r="AD800" s="59"/>
      <c r="AE800" s="218"/>
      <c r="AF800" s="59"/>
      <c r="AG800" s="59"/>
      <c r="AH800" s="59"/>
    </row>
    <row r="801" spans="1:34" ht="15">
      <c r="A801" s="8"/>
      <c r="B801" s="8"/>
      <c r="C801" s="8"/>
      <c r="D801" s="8"/>
      <c r="E801" s="8"/>
      <c r="F801" s="6"/>
      <c r="G801" s="6"/>
      <c r="H801" s="6"/>
      <c r="I801" s="6"/>
      <c r="J801" s="6"/>
      <c r="K801" s="6"/>
      <c r="L801" s="6"/>
      <c r="M801" s="6"/>
      <c r="N801" s="6"/>
      <c r="O801" s="6"/>
      <c r="P801" s="6"/>
      <c r="Q801" s="6"/>
      <c r="AD801" s="59"/>
      <c r="AE801" s="218"/>
      <c r="AF801" s="59"/>
      <c r="AG801" s="59"/>
      <c r="AH801" s="59"/>
    </row>
    <row r="802" spans="1:34" ht="15">
      <c r="A802" s="8"/>
      <c r="B802" s="8"/>
      <c r="C802" s="8"/>
      <c r="D802" s="8"/>
      <c r="E802" s="8"/>
      <c r="F802" s="6"/>
      <c r="G802" s="6"/>
      <c r="H802" s="6"/>
      <c r="I802" s="6"/>
      <c r="J802" s="6"/>
      <c r="K802" s="6"/>
      <c r="L802" s="6"/>
      <c r="M802" s="6"/>
      <c r="N802" s="6"/>
      <c r="O802" s="6"/>
      <c r="P802" s="6"/>
      <c r="Q802" s="6"/>
      <c r="AD802" s="59"/>
      <c r="AE802" s="218"/>
      <c r="AF802" s="59"/>
      <c r="AG802" s="59"/>
      <c r="AH802" s="59"/>
    </row>
    <row r="803" spans="1:34" ht="15">
      <c r="A803" s="8"/>
      <c r="B803" s="8"/>
      <c r="C803" s="8"/>
      <c r="D803" s="8"/>
      <c r="E803" s="8"/>
      <c r="F803" s="6"/>
      <c r="G803" s="6"/>
      <c r="H803" s="6"/>
      <c r="I803" s="6"/>
      <c r="J803" s="6"/>
      <c r="K803" s="6"/>
      <c r="L803" s="6"/>
      <c r="M803" s="6"/>
      <c r="N803" s="6"/>
      <c r="O803" s="6"/>
      <c r="P803" s="6"/>
      <c r="Q803" s="6"/>
      <c r="AD803" s="59"/>
      <c r="AE803" s="218"/>
      <c r="AF803" s="59"/>
      <c r="AG803" s="59"/>
      <c r="AH803" s="59"/>
    </row>
    <row r="804" spans="1:34" ht="15">
      <c r="A804" s="8"/>
      <c r="B804" s="8"/>
      <c r="C804" s="8"/>
      <c r="D804" s="8"/>
      <c r="E804" s="8"/>
      <c r="F804" s="6"/>
      <c r="G804" s="6"/>
      <c r="H804" s="6"/>
      <c r="I804" s="6"/>
      <c r="J804" s="6"/>
      <c r="K804" s="6"/>
      <c r="L804" s="6"/>
      <c r="M804" s="6"/>
      <c r="N804" s="6"/>
      <c r="O804" s="6"/>
      <c r="P804" s="6"/>
      <c r="Q804" s="6"/>
      <c r="AD804" s="59"/>
      <c r="AE804" s="218"/>
      <c r="AF804" s="59"/>
      <c r="AG804" s="59"/>
      <c r="AH804" s="59"/>
    </row>
    <row r="805" spans="1:34" ht="15">
      <c r="A805" s="8"/>
      <c r="B805" s="8"/>
      <c r="C805" s="8"/>
      <c r="D805" s="8"/>
      <c r="E805" s="8"/>
      <c r="F805" s="6"/>
      <c r="G805" s="6"/>
      <c r="H805" s="6"/>
      <c r="I805" s="6"/>
      <c r="J805" s="6"/>
      <c r="K805" s="6"/>
      <c r="L805" s="6"/>
      <c r="M805" s="6"/>
      <c r="N805" s="6"/>
      <c r="O805" s="6"/>
      <c r="P805" s="6"/>
      <c r="Q805" s="6"/>
      <c r="AD805" s="59"/>
      <c r="AE805" s="218"/>
      <c r="AF805" s="59"/>
      <c r="AG805" s="59"/>
      <c r="AH805" s="59"/>
    </row>
    <row r="806" spans="1:34" ht="15">
      <c r="A806" s="8"/>
      <c r="B806" s="8"/>
      <c r="C806" s="8"/>
      <c r="D806" s="8"/>
      <c r="E806" s="8"/>
      <c r="F806" s="6"/>
      <c r="G806" s="6"/>
      <c r="H806" s="6"/>
      <c r="I806" s="6"/>
      <c r="J806" s="6"/>
      <c r="K806" s="6"/>
      <c r="L806" s="6"/>
      <c r="M806" s="6"/>
      <c r="N806" s="6"/>
      <c r="O806" s="6"/>
      <c r="P806" s="6"/>
      <c r="Q806" s="6"/>
      <c r="AD806" s="59"/>
      <c r="AE806" s="218"/>
      <c r="AF806" s="59"/>
      <c r="AG806" s="59"/>
      <c r="AH806" s="59"/>
    </row>
    <row r="807" spans="1:34" ht="15">
      <c r="A807" s="8"/>
      <c r="B807" s="8"/>
      <c r="C807" s="8"/>
      <c r="D807" s="8"/>
      <c r="E807" s="8"/>
      <c r="F807" s="6"/>
      <c r="G807" s="6"/>
      <c r="H807" s="6"/>
      <c r="I807" s="6"/>
      <c r="J807" s="6"/>
      <c r="K807" s="6"/>
      <c r="L807" s="6"/>
      <c r="M807" s="6"/>
      <c r="N807" s="6"/>
      <c r="O807" s="6"/>
      <c r="P807" s="6"/>
      <c r="Q807" s="6"/>
      <c r="AD807" s="59"/>
      <c r="AE807" s="218"/>
      <c r="AF807" s="59"/>
      <c r="AG807" s="59"/>
      <c r="AH807" s="59"/>
    </row>
    <row r="808" spans="1:34" ht="15">
      <c r="A808" s="8"/>
      <c r="B808" s="8"/>
      <c r="C808" s="8"/>
      <c r="D808" s="8"/>
      <c r="E808" s="8"/>
      <c r="F808" s="6"/>
      <c r="G808" s="6"/>
      <c r="H808" s="6"/>
      <c r="I808" s="6"/>
      <c r="J808" s="6"/>
      <c r="K808" s="6"/>
      <c r="L808" s="6"/>
      <c r="M808" s="6"/>
      <c r="N808" s="6"/>
      <c r="O808" s="6"/>
      <c r="P808" s="6"/>
      <c r="Q808" s="6"/>
      <c r="AD808" s="59"/>
      <c r="AE808" s="218"/>
      <c r="AF808" s="59"/>
      <c r="AG808" s="59"/>
      <c r="AH808" s="59"/>
    </row>
    <row r="809" spans="1:34" ht="15">
      <c r="A809" s="8"/>
      <c r="B809" s="8"/>
      <c r="C809" s="8"/>
      <c r="D809" s="8"/>
      <c r="E809" s="8"/>
      <c r="F809" s="6"/>
      <c r="G809" s="6"/>
      <c r="H809" s="6"/>
      <c r="I809" s="6"/>
      <c r="J809" s="6"/>
      <c r="K809" s="6"/>
      <c r="L809" s="6"/>
      <c r="M809" s="6"/>
      <c r="N809" s="6"/>
      <c r="O809" s="6"/>
      <c r="P809" s="6"/>
      <c r="Q809" s="6"/>
      <c r="AD809" s="59"/>
      <c r="AE809" s="218"/>
      <c r="AF809" s="59"/>
      <c r="AG809" s="59"/>
      <c r="AH809" s="59"/>
    </row>
    <row r="810" spans="1:34" ht="15">
      <c r="A810" s="8"/>
      <c r="B810" s="8"/>
      <c r="C810" s="8"/>
      <c r="D810" s="8"/>
      <c r="E810" s="8"/>
      <c r="F810" s="6"/>
      <c r="G810" s="6"/>
      <c r="H810" s="6"/>
      <c r="I810" s="6"/>
      <c r="J810" s="6"/>
      <c r="K810" s="6"/>
      <c r="L810" s="6"/>
      <c r="M810" s="6"/>
      <c r="N810" s="6"/>
      <c r="O810" s="6"/>
      <c r="P810" s="6"/>
      <c r="Q810" s="6"/>
      <c r="AD810" s="59"/>
      <c r="AE810" s="218"/>
      <c r="AF810" s="59"/>
      <c r="AG810" s="59"/>
      <c r="AH810" s="59"/>
    </row>
    <row r="811" spans="1:34" ht="15">
      <c r="A811" s="8"/>
      <c r="B811" s="8"/>
      <c r="C811" s="8"/>
      <c r="D811" s="8"/>
      <c r="E811" s="8"/>
      <c r="F811" s="6"/>
      <c r="G811" s="6"/>
      <c r="H811" s="6"/>
      <c r="I811" s="6"/>
      <c r="J811" s="6"/>
      <c r="K811" s="6"/>
      <c r="L811" s="6"/>
      <c r="M811" s="6"/>
      <c r="N811" s="6"/>
      <c r="O811" s="6"/>
      <c r="P811" s="6"/>
      <c r="Q811" s="6"/>
      <c r="AD811" s="59"/>
      <c r="AE811" s="218"/>
      <c r="AF811" s="59"/>
      <c r="AG811" s="59"/>
      <c r="AH811" s="59"/>
    </row>
    <row r="812" spans="1:34" ht="15">
      <c r="A812" s="8"/>
      <c r="B812" s="8"/>
      <c r="C812" s="8"/>
      <c r="D812" s="8"/>
      <c r="E812" s="8"/>
      <c r="F812" s="6"/>
      <c r="G812" s="6"/>
      <c r="H812" s="6"/>
      <c r="I812" s="6"/>
      <c r="J812" s="6"/>
      <c r="K812" s="6"/>
      <c r="L812" s="6"/>
      <c r="M812" s="6"/>
      <c r="N812" s="6"/>
      <c r="O812" s="6"/>
      <c r="P812" s="6"/>
      <c r="Q812" s="6"/>
      <c r="AD812" s="59"/>
      <c r="AE812" s="218"/>
      <c r="AF812" s="59"/>
      <c r="AG812" s="59"/>
      <c r="AH812" s="59"/>
    </row>
    <row r="813" spans="1:34" ht="15">
      <c r="A813" s="8"/>
      <c r="B813" s="8"/>
      <c r="C813" s="8"/>
      <c r="D813" s="8"/>
      <c r="E813" s="8"/>
      <c r="F813" s="6"/>
      <c r="G813" s="6"/>
      <c r="H813" s="6"/>
      <c r="I813" s="6"/>
      <c r="J813" s="6"/>
      <c r="K813" s="6"/>
      <c r="L813" s="6"/>
      <c r="M813" s="6"/>
      <c r="N813" s="6"/>
      <c r="O813" s="6"/>
      <c r="P813" s="6"/>
      <c r="Q813" s="6"/>
      <c r="AD813" s="59"/>
      <c r="AE813" s="218"/>
      <c r="AF813" s="59"/>
      <c r="AG813" s="59"/>
      <c r="AH813" s="59"/>
    </row>
    <row r="814" spans="1:34" ht="15">
      <c r="A814" s="8"/>
      <c r="B814" s="8"/>
      <c r="C814" s="8"/>
      <c r="D814" s="8"/>
      <c r="E814" s="8"/>
      <c r="F814" s="6"/>
      <c r="G814" s="6"/>
      <c r="H814" s="6"/>
      <c r="I814" s="6"/>
      <c r="J814" s="6"/>
      <c r="K814" s="6"/>
      <c r="L814" s="6"/>
      <c r="M814" s="6"/>
      <c r="N814" s="6"/>
      <c r="O814" s="6"/>
      <c r="P814" s="6"/>
      <c r="Q814" s="6"/>
      <c r="AD814" s="59"/>
      <c r="AE814" s="218"/>
      <c r="AF814" s="59"/>
      <c r="AG814" s="59"/>
      <c r="AH814" s="59"/>
    </row>
    <row r="815" spans="1:34" ht="15">
      <c r="A815" s="8"/>
      <c r="B815" s="8"/>
      <c r="C815" s="8"/>
      <c r="D815" s="8"/>
      <c r="E815" s="8"/>
      <c r="F815" s="6"/>
      <c r="G815" s="6"/>
      <c r="H815" s="6"/>
      <c r="I815" s="6"/>
      <c r="J815" s="6"/>
      <c r="K815" s="6"/>
      <c r="L815" s="6"/>
      <c r="M815" s="6"/>
      <c r="N815" s="6"/>
      <c r="O815" s="6"/>
      <c r="P815" s="6"/>
      <c r="Q815" s="6"/>
      <c r="AD815" s="59"/>
      <c r="AE815" s="218"/>
      <c r="AF815" s="59"/>
      <c r="AG815" s="59"/>
      <c r="AH815" s="59"/>
    </row>
    <row r="816" spans="1:34" ht="15">
      <c r="A816" s="8"/>
      <c r="B816" s="8"/>
      <c r="C816" s="8"/>
      <c r="D816" s="8"/>
      <c r="E816" s="8"/>
      <c r="F816" s="6"/>
      <c r="G816" s="6"/>
      <c r="H816" s="6"/>
      <c r="I816" s="6"/>
      <c r="J816" s="6"/>
      <c r="K816" s="6"/>
      <c r="L816" s="6"/>
      <c r="M816" s="6"/>
      <c r="N816" s="6"/>
      <c r="O816" s="6"/>
      <c r="P816" s="6"/>
      <c r="Q816" s="6"/>
      <c r="AD816" s="59"/>
      <c r="AE816" s="218"/>
      <c r="AF816" s="59"/>
      <c r="AG816" s="59"/>
      <c r="AH816" s="59"/>
    </row>
    <row r="817" spans="1:34" ht="15">
      <c r="A817" s="8"/>
      <c r="B817" s="8"/>
      <c r="C817" s="8"/>
      <c r="D817" s="8"/>
      <c r="E817" s="8"/>
      <c r="F817" s="6"/>
      <c r="G817" s="6"/>
      <c r="H817" s="6"/>
      <c r="I817" s="6"/>
      <c r="J817" s="6"/>
      <c r="K817" s="6"/>
      <c r="L817" s="6"/>
      <c r="M817" s="6"/>
      <c r="N817" s="6"/>
      <c r="O817" s="6"/>
      <c r="P817" s="6"/>
      <c r="Q817" s="6"/>
      <c r="AD817" s="59"/>
      <c r="AE817" s="218"/>
      <c r="AF817" s="59"/>
      <c r="AG817" s="59"/>
      <c r="AH817" s="59"/>
    </row>
    <row r="818" spans="1:34" ht="15">
      <c r="A818" s="8"/>
      <c r="B818" s="8"/>
      <c r="C818" s="8"/>
      <c r="D818" s="8"/>
      <c r="E818" s="8"/>
      <c r="F818" s="6"/>
      <c r="G818" s="6"/>
      <c r="H818" s="6"/>
      <c r="I818" s="6"/>
      <c r="J818" s="6"/>
      <c r="K818" s="6"/>
      <c r="L818" s="6"/>
      <c r="M818" s="6"/>
      <c r="N818" s="6"/>
      <c r="O818" s="6"/>
      <c r="P818" s="6"/>
      <c r="Q818" s="6"/>
      <c r="AD818" s="59"/>
      <c r="AE818" s="218"/>
      <c r="AF818" s="59"/>
      <c r="AG818" s="59"/>
      <c r="AH818" s="59"/>
    </row>
    <row r="819" spans="1:34" ht="15">
      <c r="A819" s="8"/>
      <c r="B819" s="8"/>
      <c r="C819" s="8"/>
      <c r="D819" s="8"/>
      <c r="E819" s="8"/>
      <c r="F819" s="6"/>
      <c r="G819" s="6"/>
      <c r="H819" s="6"/>
      <c r="I819" s="6"/>
      <c r="J819" s="6"/>
      <c r="K819" s="6"/>
      <c r="L819" s="6"/>
      <c r="M819" s="6"/>
      <c r="N819" s="6"/>
      <c r="O819" s="6"/>
      <c r="P819" s="6"/>
      <c r="Q819" s="6"/>
      <c r="AD819" s="59"/>
      <c r="AE819" s="218"/>
      <c r="AF819" s="59"/>
      <c r="AG819" s="59"/>
      <c r="AH819" s="59"/>
    </row>
    <row r="820" spans="1:34" ht="15">
      <c r="A820" s="8"/>
      <c r="B820" s="8"/>
      <c r="C820" s="8"/>
      <c r="D820" s="8"/>
      <c r="E820" s="8"/>
      <c r="F820" s="6"/>
      <c r="G820" s="6"/>
      <c r="H820" s="6"/>
      <c r="I820" s="6"/>
      <c r="J820" s="6"/>
      <c r="K820" s="6"/>
      <c r="L820" s="6"/>
      <c r="M820" s="6"/>
      <c r="N820" s="6"/>
      <c r="O820" s="6"/>
      <c r="P820" s="6"/>
      <c r="Q820" s="6"/>
      <c r="AD820" s="59"/>
      <c r="AE820" s="218"/>
      <c r="AF820" s="59"/>
      <c r="AG820" s="59"/>
      <c r="AH820" s="59"/>
    </row>
    <row r="821" spans="1:34" ht="15">
      <c r="A821" s="8"/>
      <c r="B821" s="8"/>
      <c r="C821" s="8"/>
      <c r="D821" s="8"/>
      <c r="E821" s="8"/>
      <c r="F821" s="6"/>
      <c r="G821" s="6"/>
      <c r="H821" s="6"/>
      <c r="I821" s="6"/>
      <c r="J821" s="6"/>
      <c r="K821" s="6"/>
      <c r="L821" s="6"/>
      <c r="M821" s="6"/>
      <c r="N821" s="6"/>
      <c r="O821" s="6"/>
      <c r="P821" s="6"/>
      <c r="Q821" s="6"/>
      <c r="AD821" s="59"/>
      <c r="AE821" s="218"/>
      <c r="AF821" s="59"/>
      <c r="AG821" s="59"/>
      <c r="AH821" s="59"/>
    </row>
    <row r="822" spans="1:34" ht="15">
      <c r="A822" s="8"/>
      <c r="B822" s="8"/>
      <c r="C822" s="8"/>
      <c r="D822" s="8"/>
      <c r="E822" s="8"/>
      <c r="F822" s="6"/>
      <c r="G822" s="6"/>
      <c r="H822" s="6"/>
      <c r="I822" s="6"/>
      <c r="J822" s="6"/>
      <c r="K822" s="6"/>
      <c r="L822" s="6"/>
      <c r="M822" s="6"/>
      <c r="N822" s="6"/>
      <c r="O822" s="6"/>
      <c r="P822" s="6"/>
      <c r="Q822" s="6"/>
      <c r="AD822" s="59"/>
      <c r="AE822" s="218"/>
      <c r="AF822" s="59"/>
      <c r="AG822" s="59"/>
      <c r="AH822" s="59"/>
    </row>
    <row r="823" spans="1:34" ht="15">
      <c r="A823" s="8"/>
      <c r="B823" s="8"/>
      <c r="C823" s="8"/>
      <c r="D823" s="8"/>
      <c r="E823" s="8"/>
      <c r="F823" s="6"/>
      <c r="G823" s="6"/>
      <c r="H823" s="6"/>
      <c r="I823" s="6"/>
      <c r="J823" s="6"/>
      <c r="K823" s="6"/>
      <c r="L823" s="6"/>
      <c r="M823" s="6"/>
      <c r="N823" s="6"/>
      <c r="O823" s="6"/>
      <c r="P823" s="6"/>
      <c r="Q823" s="6"/>
      <c r="AD823" s="59"/>
      <c r="AE823" s="218"/>
      <c r="AF823" s="59"/>
      <c r="AG823" s="59"/>
      <c r="AH823" s="59"/>
    </row>
    <row r="824" spans="1:34" ht="15">
      <c r="A824" s="8"/>
      <c r="B824" s="8"/>
      <c r="C824" s="8"/>
      <c r="D824" s="8"/>
      <c r="E824" s="8"/>
      <c r="F824" s="6"/>
      <c r="G824" s="6"/>
      <c r="H824" s="6"/>
      <c r="I824" s="6"/>
      <c r="J824" s="6"/>
      <c r="K824" s="6"/>
      <c r="L824" s="6"/>
      <c r="M824" s="6"/>
      <c r="N824" s="6"/>
      <c r="O824" s="6"/>
      <c r="P824" s="6"/>
      <c r="Q824" s="6"/>
      <c r="AD824" s="59"/>
      <c r="AE824" s="218"/>
      <c r="AF824" s="59"/>
      <c r="AG824" s="59"/>
      <c r="AH824" s="59"/>
    </row>
    <row r="825" spans="1:34" ht="15">
      <c r="A825" s="8"/>
      <c r="B825" s="8"/>
      <c r="C825" s="8"/>
      <c r="D825" s="8"/>
      <c r="E825" s="8"/>
      <c r="F825" s="6"/>
      <c r="G825" s="6"/>
      <c r="H825" s="6"/>
      <c r="I825" s="6"/>
      <c r="J825" s="6"/>
      <c r="K825" s="6"/>
      <c r="L825" s="6"/>
      <c r="M825" s="6"/>
      <c r="N825" s="6"/>
      <c r="O825" s="6"/>
      <c r="P825" s="6"/>
      <c r="Q825" s="6"/>
      <c r="AD825" s="59"/>
      <c r="AE825" s="218"/>
      <c r="AF825" s="59"/>
      <c r="AG825" s="59"/>
      <c r="AH825" s="59"/>
    </row>
    <row r="826" spans="1:34" ht="15">
      <c r="A826" s="8"/>
      <c r="B826" s="8"/>
      <c r="C826" s="8"/>
      <c r="D826" s="8"/>
      <c r="E826" s="8"/>
      <c r="F826" s="6"/>
      <c r="G826" s="6"/>
      <c r="H826" s="6"/>
      <c r="I826" s="6"/>
      <c r="J826" s="6"/>
      <c r="K826" s="6"/>
      <c r="L826" s="6"/>
      <c r="M826" s="6"/>
      <c r="N826" s="6"/>
      <c r="O826" s="6"/>
      <c r="P826" s="6"/>
      <c r="Q826" s="6"/>
      <c r="AD826" s="59"/>
      <c r="AE826" s="218"/>
      <c r="AF826" s="59"/>
      <c r="AG826" s="59"/>
      <c r="AH826" s="59"/>
    </row>
    <row r="827" spans="1:34" ht="15">
      <c r="A827" s="8"/>
      <c r="B827" s="8"/>
      <c r="C827" s="8"/>
      <c r="D827" s="8"/>
      <c r="E827" s="8"/>
      <c r="F827" s="6"/>
      <c r="G827" s="6"/>
      <c r="H827" s="6"/>
      <c r="I827" s="6"/>
      <c r="J827" s="6"/>
      <c r="K827" s="6"/>
      <c r="L827" s="6"/>
      <c r="M827" s="6"/>
      <c r="N827" s="6"/>
      <c r="O827" s="6"/>
      <c r="P827" s="6"/>
      <c r="Q827" s="6"/>
      <c r="AD827" s="59"/>
      <c r="AE827" s="218"/>
      <c r="AF827" s="59"/>
      <c r="AG827" s="59"/>
      <c r="AH827" s="59"/>
    </row>
    <row r="828" spans="1:34" ht="15">
      <c r="A828" s="8"/>
      <c r="B828" s="8"/>
      <c r="C828" s="8"/>
      <c r="D828" s="8"/>
      <c r="E828" s="8"/>
      <c r="F828" s="6"/>
      <c r="G828" s="6"/>
      <c r="H828" s="6"/>
      <c r="I828" s="6"/>
      <c r="J828" s="6"/>
      <c r="K828" s="6"/>
      <c r="L828" s="6"/>
      <c r="M828" s="6"/>
      <c r="N828" s="6"/>
      <c r="O828" s="6"/>
      <c r="P828" s="6"/>
      <c r="Q828" s="6"/>
      <c r="AD828" s="59"/>
      <c r="AE828" s="218"/>
      <c r="AF828" s="59"/>
      <c r="AG828" s="59"/>
      <c r="AH828" s="59"/>
    </row>
    <row r="829" spans="1:34" ht="15">
      <c r="A829" s="8"/>
      <c r="B829" s="8"/>
      <c r="C829" s="8"/>
      <c r="D829" s="8"/>
      <c r="E829" s="8"/>
      <c r="F829" s="6"/>
      <c r="G829" s="6"/>
      <c r="H829" s="6"/>
      <c r="I829" s="6"/>
      <c r="J829" s="6"/>
      <c r="K829" s="6"/>
      <c r="L829" s="6"/>
      <c r="M829" s="6"/>
      <c r="N829" s="6"/>
      <c r="O829" s="6"/>
      <c r="P829" s="6"/>
      <c r="Q829" s="6"/>
      <c r="AD829" s="59"/>
      <c r="AE829" s="218"/>
      <c r="AF829" s="59"/>
      <c r="AG829" s="59"/>
      <c r="AH829" s="59"/>
    </row>
    <row r="830" spans="1:34" ht="15">
      <c r="A830" s="8"/>
      <c r="B830" s="8"/>
      <c r="C830" s="8"/>
      <c r="D830" s="8"/>
      <c r="E830" s="8"/>
      <c r="F830" s="6"/>
      <c r="G830" s="6"/>
      <c r="H830" s="6"/>
      <c r="I830" s="6"/>
      <c r="J830" s="6"/>
      <c r="K830" s="6"/>
      <c r="L830" s="6"/>
      <c r="M830" s="6"/>
      <c r="N830" s="6"/>
      <c r="O830" s="6"/>
      <c r="P830" s="6"/>
      <c r="Q830" s="6"/>
      <c r="AD830" s="59"/>
      <c r="AE830" s="218"/>
      <c r="AF830" s="59"/>
      <c r="AG830" s="59"/>
      <c r="AH830" s="59"/>
    </row>
    <row r="831" spans="1:34" ht="15">
      <c r="A831" s="8"/>
      <c r="B831" s="8"/>
      <c r="C831" s="8"/>
      <c r="D831" s="8"/>
      <c r="E831" s="8"/>
      <c r="F831" s="6"/>
      <c r="G831" s="6"/>
      <c r="H831" s="6"/>
      <c r="I831" s="6"/>
      <c r="J831" s="6"/>
      <c r="K831" s="6"/>
      <c r="L831" s="6"/>
      <c r="M831" s="6"/>
      <c r="N831" s="6"/>
      <c r="O831" s="6"/>
      <c r="P831" s="6"/>
      <c r="Q831" s="6"/>
      <c r="AD831" s="59"/>
      <c r="AE831" s="218"/>
      <c r="AF831" s="59"/>
      <c r="AG831" s="59"/>
      <c r="AH831" s="59"/>
    </row>
    <row r="832" spans="1:34" ht="15">
      <c r="A832" s="8"/>
      <c r="B832" s="8"/>
      <c r="C832" s="8"/>
      <c r="D832" s="8"/>
      <c r="E832" s="8"/>
      <c r="F832" s="6"/>
      <c r="G832" s="6"/>
      <c r="H832" s="6"/>
      <c r="I832" s="6"/>
      <c r="J832" s="6"/>
      <c r="K832" s="6"/>
      <c r="L832" s="6"/>
      <c r="M832" s="6"/>
      <c r="N832" s="6"/>
      <c r="O832" s="6"/>
      <c r="P832" s="6"/>
      <c r="Q832" s="6"/>
      <c r="AD832" s="59"/>
      <c r="AE832" s="218"/>
      <c r="AF832" s="59"/>
      <c r="AG832" s="59"/>
      <c r="AH832" s="59"/>
    </row>
    <row r="833" spans="1:34" ht="15">
      <c r="A833" s="8"/>
      <c r="B833" s="8"/>
      <c r="C833" s="8"/>
      <c r="D833" s="8"/>
      <c r="E833" s="8"/>
      <c r="F833" s="6"/>
      <c r="G833" s="6"/>
      <c r="H833" s="6"/>
      <c r="I833" s="6"/>
      <c r="J833" s="6"/>
      <c r="K833" s="6"/>
      <c r="L833" s="6"/>
      <c r="M833" s="6"/>
      <c r="N833" s="6"/>
      <c r="O833" s="6"/>
      <c r="P833" s="6"/>
      <c r="Q833" s="6"/>
      <c r="AD833" s="59"/>
      <c r="AE833" s="218"/>
      <c r="AF833" s="59"/>
      <c r="AG833" s="59"/>
      <c r="AH833" s="59"/>
    </row>
    <row r="834" spans="1:34" ht="15">
      <c r="A834" s="8"/>
      <c r="B834" s="8"/>
      <c r="C834" s="8"/>
      <c r="D834" s="8"/>
      <c r="E834" s="8"/>
      <c r="F834" s="6"/>
      <c r="G834" s="6"/>
      <c r="H834" s="6"/>
      <c r="I834" s="6"/>
      <c r="J834" s="6"/>
      <c r="K834" s="6"/>
      <c r="L834" s="6"/>
      <c r="M834" s="6"/>
      <c r="N834" s="6"/>
      <c r="O834" s="6"/>
      <c r="P834" s="6"/>
      <c r="Q834" s="6"/>
      <c r="AD834" s="59"/>
      <c r="AE834" s="218"/>
      <c r="AF834" s="59"/>
      <c r="AG834" s="59"/>
      <c r="AH834" s="59"/>
    </row>
    <row r="835" spans="1:34" ht="15">
      <c r="A835" s="8"/>
      <c r="B835" s="8"/>
      <c r="C835" s="8"/>
      <c r="D835" s="8"/>
      <c r="E835" s="8"/>
      <c r="F835" s="6"/>
      <c r="G835" s="6"/>
      <c r="H835" s="6"/>
      <c r="I835" s="6"/>
      <c r="J835" s="6"/>
      <c r="K835" s="6"/>
      <c r="L835" s="6"/>
      <c r="M835" s="6"/>
      <c r="N835" s="6"/>
      <c r="O835" s="6"/>
      <c r="P835" s="6"/>
      <c r="Q835" s="6"/>
      <c r="AD835" s="59"/>
      <c r="AE835" s="218"/>
      <c r="AF835" s="59"/>
      <c r="AG835" s="59"/>
      <c r="AH835" s="59"/>
    </row>
    <row r="836" spans="1:34" ht="15">
      <c r="A836" s="8"/>
      <c r="B836" s="8"/>
      <c r="C836" s="8"/>
      <c r="D836" s="8"/>
      <c r="E836" s="8"/>
      <c r="F836" s="6"/>
      <c r="G836" s="6"/>
      <c r="H836" s="6"/>
      <c r="I836" s="6"/>
      <c r="J836" s="6"/>
      <c r="K836" s="6"/>
      <c r="L836" s="6"/>
      <c r="M836" s="6"/>
      <c r="N836" s="6"/>
      <c r="O836" s="6"/>
      <c r="P836" s="6"/>
      <c r="Q836" s="6"/>
      <c r="AD836" s="59"/>
      <c r="AE836" s="218"/>
      <c r="AF836" s="59"/>
      <c r="AG836" s="59"/>
      <c r="AH836" s="59"/>
    </row>
    <row r="837" spans="1:34" ht="15">
      <c r="A837" s="8"/>
      <c r="B837" s="8"/>
      <c r="C837" s="8"/>
      <c r="D837" s="8"/>
      <c r="E837" s="8"/>
      <c r="F837" s="6"/>
      <c r="G837" s="6"/>
      <c r="H837" s="6"/>
      <c r="I837" s="6"/>
      <c r="J837" s="6"/>
      <c r="K837" s="6"/>
      <c r="L837" s="6"/>
      <c r="M837" s="6"/>
      <c r="N837" s="6"/>
      <c r="O837" s="6"/>
      <c r="P837" s="6"/>
      <c r="Q837" s="6"/>
      <c r="AD837" s="59"/>
      <c r="AE837" s="218"/>
      <c r="AF837" s="59"/>
      <c r="AG837" s="59"/>
      <c r="AH837" s="59"/>
    </row>
    <row r="838" spans="1:34" ht="15">
      <c r="A838" s="8"/>
      <c r="B838" s="8"/>
      <c r="C838" s="8"/>
      <c r="D838" s="8"/>
      <c r="E838" s="8"/>
      <c r="F838" s="6"/>
      <c r="G838" s="6"/>
      <c r="H838" s="6"/>
      <c r="I838" s="6"/>
      <c r="J838" s="6"/>
      <c r="K838" s="6"/>
      <c r="L838" s="6"/>
      <c r="M838" s="6"/>
      <c r="N838" s="6"/>
      <c r="O838" s="6"/>
      <c r="P838" s="6"/>
      <c r="Q838" s="6"/>
      <c r="AD838" s="59"/>
      <c r="AE838" s="218"/>
      <c r="AF838" s="59"/>
      <c r="AG838" s="59"/>
      <c r="AH838" s="59"/>
    </row>
    <row r="839" spans="1:34" ht="15">
      <c r="A839" s="8"/>
      <c r="B839" s="8"/>
      <c r="C839" s="8"/>
      <c r="D839" s="8"/>
      <c r="E839" s="8"/>
      <c r="F839" s="6"/>
      <c r="G839" s="6"/>
      <c r="H839" s="6"/>
      <c r="I839" s="6"/>
      <c r="J839" s="6"/>
      <c r="K839" s="6"/>
      <c r="L839" s="6"/>
      <c r="M839" s="6"/>
      <c r="N839" s="6"/>
      <c r="O839" s="6"/>
      <c r="P839" s="6"/>
      <c r="Q839" s="6"/>
      <c r="AD839" s="59"/>
      <c r="AE839" s="218"/>
      <c r="AF839" s="59"/>
      <c r="AG839" s="59"/>
      <c r="AH839" s="59"/>
    </row>
    <row r="840" spans="1:34" ht="15">
      <c r="A840" s="8"/>
      <c r="B840" s="8"/>
      <c r="C840" s="8"/>
      <c r="D840" s="8"/>
      <c r="E840" s="8"/>
      <c r="F840" s="6"/>
      <c r="G840" s="6"/>
      <c r="H840" s="6"/>
      <c r="I840" s="6"/>
      <c r="J840" s="6"/>
      <c r="K840" s="6"/>
      <c r="L840" s="6"/>
      <c r="M840" s="6"/>
      <c r="N840" s="6"/>
      <c r="O840" s="6"/>
      <c r="P840" s="6"/>
      <c r="Q840" s="6"/>
      <c r="AD840" s="59"/>
      <c r="AE840" s="218"/>
      <c r="AF840" s="59"/>
      <c r="AG840" s="59"/>
      <c r="AH840" s="59"/>
    </row>
    <row r="841" spans="1:34" ht="15">
      <c r="A841" s="8"/>
      <c r="B841" s="8"/>
      <c r="C841" s="8"/>
      <c r="D841" s="8"/>
      <c r="E841" s="8"/>
      <c r="F841" s="6"/>
      <c r="G841" s="6"/>
      <c r="H841" s="6"/>
      <c r="I841" s="6"/>
      <c r="J841" s="6"/>
      <c r="K841" s="6"/>
      <c r="L841" s="6"/>
      <c r="M841" s="6"/>
      <c r="N841" s="6"/>
      <c r="O841" s="6"/>
      <c r="P841" s="6"/>
      <c r="Q841" s="6"/>
      <c r="AD841" s="59"/>
      <c r="AE841" s="218"/>
      <c r="AF841" s="59"/>
      <c r="AG841" s="59"/>
      <c r="AH841" s="59"/>
    </row>
    <row r="842" spans="1:34" ht="15">
      <c r="A842" s="8"/>
      <c r="B842" s="8"/>
      <c r="C842" s="8"/>
      <c r="D842" s="8"/>
      <c r="E842" s="8"/>
      <c r="F842" s="6"/>
      <c r="G842" s="6"/>
      <c r="H842" s="6"/>
      <c r="I842" s="6"/>
      <c r="J842" s="6"/>
      <c r="K842" s="6"/>
      <c r="L842" s="6"/>
      <c r="M842" s="6"/>
      <c r="N842" s="6"/>
      <c r="O842" s="6"/>
      <c r="P842" s="6"/>
      <c r="Q842" s="6"/>
      <c r="AD842" s="59"/>
      <c r="AE842" s="218"/>
      <c r="AF842" s="59"/>
      <c r="AG842" s="59"/>
      <c r="AH842" s="59"/>
    </row>
    <row r="843" spans="1:34" ht="15">
      <c r="A843" s="8"/>
      <c r="B843" s="8"/>
      <c r="C843" s="8"/>
      <c r="D843" s="8"/>
      <c r="E843" s="8"/>
      <c r="F843" s="6"/>
      <c r="G843" s="6"/>
      <c r="H843" s="6"/>
      <c r="I843" s="6"/>
      <c r="J843" s="6"/>
      <c r="K843" s="6"/>
      <c r="L843" s="6"/>
      <c r="M843" s="6"/>
      <c r="N843" s="6"/>
      <c r="O843" s="6"/>
      <c r="P843" s="6"/>
      <c r="Q843" s="6"/>
      <c r="AD843" s="59"/>
      <c r="AE843" s="218"/>
      <c r="AF843" s="59"/>
      <c r="AG843" s="59"/>
      <c r="AH843" s="59"/>
    </row>
    <row r="844" spans="1:34" ht="15">
      <c r="A844" s="8"/>
      <c r="B844" s="8"/>
      <c r="C844" s="8"/>
      <c r="D844" s="8"/>
      <c r="E844" s="8"/>
      <c r="F844" s="6"/>
      <c r="G844" s="6"/>
      <c r="H844" s="6"/>
      <c r="I844" s="6"/>
      <c r="J844" s="6"/>
      <c r="K844" s="6"/>
      <c r="L844" s="6"/>
      <c r="M844" s="6"/>
      <c r="N844" s="6"/>
      <c r="O844" s="6"/>
      <c r="P844" s="6"/>
      <c r="Q844" s="6"/>
      <c r="AD844" s="59"/>
      <c r="AE844" s="218"/>
      <c r="AF844" s="59"/>
      <c r="AG844" s="59"/>
      <c r="AH844" s="59"/>
    </row>
    <row r="845" spans="1:34" ht="15">
      <c r="A845" s="8"/>
      <c r="B845" s="8"/>
      <c r="C845" s="8"/>
      <c r="D845" s="8"/>
      <c r="E845" s="8"/>
      <c r="F845" s="6"/>
      <c r="G845" s="6"/>
      <c r="H845" s="6"/>
      <c r="I845" s="6"/>
      <c r="J845" s="6"/>
      <c r="K845" s="6"/>
      <c r="L845" s="6"/>
      <c r="M845" s="6"/>
      <c r="N845" s="6"/>
      <c r="O845" s="6"/>
      <c r="P845" s="6"/>
      <c r="Q845" s="6"/>
      <c r="AD845" s="59"/>
      <c r="AE845" s="218"/>
      <c r="AF845" s="59"/>
      <c r="AG845" s="59"/>
      <c r="AH845" s="59"/>
    </row>
    <row r="846" spans="1:34" ht="15">
      <c r="A846" s="8"/>
      <c r="B846" s="8"/>
      <c r="C846" s="8"/>
      <c r="D846" s="8"/>
      <c r="E846" s="8"/>
      <c r="F846" s="6"/>
      <c r="G846" s="6"/>
      <c r="H846" s="6"/>
      <c r="I846" s="6"/>
      <c r="J846" s="6"/>
      <c r="K846" s="6"/>
      <c r="L846" s="6"/>
      <c r="M846" s="6"/>
      <c r="N846" s="6"/>
      <c r="O846" s="6"/>
      <c r="P846" s="6"/>
      <c r="Q846" s="6"/>
      <c r="AD846" s="59"/>
      <c r="AE846" s="218"/>
      <c r="AF846" s="59"/>
      <c r="AG846" s="59"/>
      <c r="AH846" s="59"/>
    </row>
    <row r="847" spans="1:34" ht="15">
      <c r="A847" s="8"/>
      <c r="B847" s="8"/>
      <c r="C847" s="8"/>
      <c r="D847" s="8"/>
      <c r="E847" s="8"/>
      <c r="F847" s="6"/>
      <c r="G847" s="6"/>
      <c r="H847" s="6"/>
      <c r="I847" s="6"/>
      <c r="J847" s="6"/>
      <c r="K847" s="6"/>
      <c r="L847" s="6"/>
      <c r="M847" s="6"/>
      <c r="N847" s="6"/>
      <c r="O847" s="6"/>
      <c r="P847" s="6"/>
      <c r="Q847" s="6"/>
      <c r="AD847" s="59"/>
      <c r="AE847" s="218"/>
      <c r="AF847" s="59"/>
      <c r="AG847" s="59"/>
      <c r="AH847" s="59"/>
    </row>
    <row r="848" spans="1:34" ht="15">
      <c r="A848" s="8"/>
      <c r="B848" s="8"/>
      <c r="C848" s="8"/>
      <c r="D848" s="8"/>
      <c r="E848" s="8"/>
      <c r="F848" s="6"/>
      <c r="G848" s="6"/>
      <c r="H848" s="6"/>
      <c r="I848" s="6"/>
      <c r="J848" s="6"/>
      <c r="K848" s="6"/>
      <c r="L848" s="6"/>
      <c r="M848" s="6"/>
      <c r="N848" s="6"/>
      <c r="O848" s="6"/>
      <c r="P848" s="6"/>
      <c r="Q848" s="6"/>
      <c r="AD848" s="59"/>
      <c r="AE848" s="218"/>
      <c r="AF848" s="59"/>
      <c r="AG848" s="59"/>
      <c r="AH848" s="59"/>
    </row>
    <row r="849" spans="1:34" ht="15">
      <c r="A849" s="8"/>
      <c r="B849" s="8"/>
      <c r="C849" s="8"/>
      <c r="D849" s="8"/>
      <c r="E849" s="8"/>
      <c r="F849" s="6"/>
      <c r="G849" s="6"/>
      <c r="H849" s="6"/>
      <c r="I849" s="6"/>
      <c r="J849" s="6"/>
      <c r="K849" s="6"/>
      <c r="L849" s="6"/>
      <c r="M849" s="6"/>
      <c r="N849" s="6"/>
      <c r="O849" s="6"/>
      <c r="P849" s="6"/>
      <c r="Q849" s="6"/>
      <c r="AD849" s="59"/>
      <c r="AE849" s="218"/>
      <c r="AF849" s="59"/>
      <c r="AG849" s="59"/>
      <c r="AH849" s="59"/>
    </row>
    <row r="850" spans="1:34" ht="15">
      <c r="A850" s="8"/>
      <c r="B850" s="8"/>
      <c r="C850" s="8"/>
      <c r="D850" s="8"/>
      <c r="E850" s="8"/>
      <c r="F850" s="6"/>
      <c r="G850" s="6"/>
      <c r="H850" s="6"/>
      <c r="I850" s="6"/>
      <c r="J850" s="6"/>
      <c r="K850" s="6"/>
      <c r="L850" s="6"/>
      <c r="M850" s="6"/>
      <c r="N850" s="6"/>
      <c r="O850" s="6"/>
      <c r="P850" s="6"/>
      <c r="Q850" s="6"/>
      <c r="AD850" s="59"/>
      <c r="AE850" s="218"/>
      <c r="AF850" s="59"/>
      <c r="AG850" s="59"/>
      <c r="AH850" s="59"/>
    </row>
    <row r="851" spans="1:34" ht="15">
      <c r="A851" s="8"/>
      <c r="B851" s="8"/>
      <c r="C851" s="8"/>
      <c r="D851" s="8"/>
      <c r="E851" s="8"/>
      <c r="F851" s="6"/>
      <c r="G851" s="6"/>
      <c r="H851" s="6"/>
      <c r="I851" s="6"/>
      <c r="J851" s="6"/>
      <c r="K851" s="6"/>
      <c r="L851" s="6"/>
      <c r="M851" s="6"/>
      <c r="N851" s="6"/>
      <c r="O851" s="6"/>
      <c r="P851" s="6"/>
      <c r="Q851" s="6"/>
      <c r="AD851" s="59"/>
      <c r="AE851" s="218"/>
      <c r="AF851" s="59"/>
      <c r="AG851" s="59"/>
      <c r="AH851" s="59"/>
    </row>
    <row r="852" spans="1:34" ht="15">
      <c r="A852" s="8"/>
      <c r="B852" s="8"/>
      <c r="C852" s="8"/>
      <c r="D852" s="8"/>
      <c r="E852" s="8"/>
      <c r="F852" s="6"/>
      <c r="G852" s="6"/>
      <c r="H852" s="6"/>
      <c r="I852" s="6"/>
      <c r="J852" s="6"/>
      <c r="K852" s="6"/>
      <c r="L852" s="6"/>
      <c r="M852" s="6"/>
      <c r="N852" s="6"/>
      <c r="O852" s="6"/>
      <c r="P852" s="6"/>
      <c r="Q852" s="6"/>
      <c r="AD852" s="59"/>
      <c r="AE852" s="218"/>
      <c r="AF852" s="59"/>
      <c r="AG852" s="59"/>
      <c r="AH852" s="59"/>
    </row>
    <row r="853" spans="1:34" ht="15">
      <c r="A853" s="8"/>
      <c r="B853" s="8"/>
      <c r="C853" s="8"/>
      <c r="D853" s="8"/>
      <c r="E853" s="8"/>
      <c r="F853" s="6"/>
      <c r="G853" s="6"/>
      <c r="H853" s="6"/>
      <c r="I853" s="6"/>
      <c r="J853" s="6"/>
      <c r="K853" s="6"/>
      <c r="L853" s="6"/>
      <c r="M853" s="6"/>
      <c r="N853" s="6"/>
      <c r="O853" s="6"/>
      <c r="P853" s="6"/>
      <c r="Q853" s="6"/>
      <c r="AD853" s="59"/>
      <c r="AE853" s="218"/>
      <c r="AF853" s="59"/>
      <c r="AG853" s="59"/>
      <c r="AH853" s="59"/>
    </row>
    <row r="854" spans="1:34" ht="15">
      <c r="A854" s="8"/>
      <c r="B854" s="8"/>
      <c r="C854" s="8"/>
      <c r="D854" s="8"/>
      <c r="E854" s="8"/>
      <c r="F854" s="6"/>
      <c r="G854" s="6"/>
      <c r="H854" s="6"/>
      <c r="I854" s="6"/>
      <c r="J854" s="6"/>
      <c r="K854" s="6"/>
      <c r="L854" s="6"/>
      <c r="M854" s="6"/>
      <c r="N854" s="6"/>
      <c r="O854" s="6"/>
      <c r="P854" s="6"/>
      <c r="Q854" s="6"/>
      <c r="AD854" s="59"/>
      <c r="AE854" s="218"/>
      <c r="AF854" s="59"/>
      <c r="AG854" s="59"/>
      <c r="AH854" s="59"/>
    </row>
    <row r="855" spans="1:34" ht="15">
      <c r="A855" s="8"/>
      <c r="B855" s="8"/>
      <c r="C855" s="8"/>
      <c r="D855" s="8"/>
      <c r="E855" s="8"/>
      <c r="F855" s="6"/>
      <c r="G855" s="6"/>
      <c r="H855" s="6"/>
      <c r="I855" s="6"/>
      <c r="J855" s="6"/>
      <c r="K855" s="6"/>
      <c r="L855" s="6"/>
      <c r="M855" s="6"/>
      <c r="N855" s="6"/>
      <c r="O855" s="6"/>
      <c r="P855" s="6"/>
      <c r="Q855" s="6"/>
      <c r="AD855" s="59"/>
      <c r="AE855" s="218"/>
      <c r="AF855" s="59"/>
      <c r="AG855" s="59"/>
      <c r="AH855" s="59"/>
    </row>
    <row r="856" spans="1:34" ht="15">
      <c r="A856" s="8"/>
      <c r="B856" s="8"/>
      <c r="C856" s="8"/>
      <c r="D856" s="8"/>
      <c r="E856" s="8"/>
      <c r="F856" s="6"/>
      <c r="G856" s="6"/>
      <c r="H856" s="6"/>
      <c r="I856" s="6"/>
      <c r="J856" s="6"/>
      <c r="K856" s="6"/>
      <c r="L856" s="6"/>
      <c r="M856" s="6"/>
      <c r="N856" s="6"/>
      <c r="O856" s="6"/>
      <c r="P856" s="6"/>
      <c r="Q856" s="6"/>
      <c r="AD856" s="59"/>
      <c r="AE856" s="218"/>
      <c r="AF856" s="59"/>
      <c r="AG856" s="59"/>
      <c r="AH856" s="59"/>
    </row>
    <row r="857" spans="1:34" ht="15">
      <c r="A857" s="8"/>
      <c r="B857" s="8"/>
      <c r="C857" s="8"/>
      <c r="D857" s="8"/>
      <c r="E857" s="8"/>
      <c r="F857" s="6"/>
      <c r="G857" s="6"/>
      <c r="H857" s="6"/>
      <c r="I857" s="6"/>
      <c r="J857" s="6"/>
      <c r="K857" s="6"/>
      <c r="L857" s="6"/>
      <c r="M857" s="6"/>
      <c r="N857" s="6"/>
      <c r="O857" s="6"/>
      <c r="P857" s="6"/>
      <c r="Q857" s="6"/>
      <c r="AD857" s="59"/>
      <c r="AE857" s="218"/>
      <c r="AF857" s="59"/>
      <c r="AG857" s="59"/>
      <c r="AH857" s="59"/>
    </row>
    <row r="858" spans="1:34" ht="15">
      <c r="A858" s="8"/>
      <c r="B858" s="8"/>
      <c r="C858" s="8"/>
      <c r="D858" s="8"/>
      <c r="E858" s="8"/>
      <c r="F858" s="6"/>
      <c r="G858" s="6"/>
      <c r="H858" s="6"/>
      <c r="I858" s="6"/>
      <c r="J858" s="6"/>
      <c r="K858" s="6"/>
      <c r="L858" s="6"/>
      <c r="M858" s="6"/>
      <c r="N858" s="6"/>
      <c r="O858" s="6"/>
      <c r="P858" s="6"/>
      <c r="Q858" s="6"/>
      <c r="AD858" s="59"/>
      <c r="AE858" s="218"/>
      <c r="AF858" s="59"/>
      <c r="AG858" s="59"/>
      <c r="AH858" s="59"/>
    </row>
    <row r="859" spans="1:34" ht="15">
      <c r="A859" s="8"/>
      <c r="B859" s="8"/>
      <c r="C859" s="8"/>
      <c r="D859" s="8"/>
      <c r="E859" s="8"/>
      <c r="F859" s="6"/>
      <c r="G859" s="6"/>
      <c r="H859" s="6"/>
      <c r="I859" s="6"/>
      <c r="J859" s="6"/>
      <c r="K859" s="6"/>
      <c r="L859" s="6"/>
      <c r="M859" s="6"/>
      <c r="N859" s="6"/>
      <c r="O859" s="6"/>
      <c r="P859" s="6"/>
      <c r="Q859" s="6"/>
      <c r="AD859" s="59"/>
      <c r="AE859" s="218"/>
      <c r="AF859" s="59"/>
      <c r="AG859" s="59"/>
      <c r="AH859" s="59"/>
    </row>
    <row r="860" spans="1:34" ht="15">
      <c r="A860" s="8"/>
      <c r="B860" s="8"/>
      <c r="C860" s="8"/>
      <c r="D860" s="8"/>
      <c r="E860" s="8"/>
      <c r="F860" s="6"/>
      <c r="G860" s="6"/>
      <c r="H860" s="6"/>
      <c r="I860" s="6"/>
      <c r="J860" s="6"/>
      <c r="K860" s="6"/>
      <c r="L860" s="6"/>
      <c r="M860" s="6"/>
      <c r="N860" s="6"/>
      <c r="O860" s="6"/>
      <c r="P860" s="6"/>
      <c r="Q860" s="6"/>
      <c r="AD860" s="59"/>
      <c r="AE860" s="218"/>
      <c r="AF860" s="59"/>
      <c r="AG860" s="59"/>
      <c r="AH860" s="59"/>
    </row>
    <row r="861" spans="1:34" ht="15">
      <c r="A861" s="8"/>
      <c r="B861" s="8"/>
      <c r="C861" s="8"/>
      <c r="D861" s="8"/>
      <c r="E861" s="8"/>
      <c r="F861" s="6"/>
      <c r="G861" s="6"/>
      <c r="H861" s="6"/>
      <c r="I861" s="6"/>
      <c r="J861" s="6"/>
      <c r="K861" s="6"/>
      <c r="L861" s="6"/>
      <c r="M861" s="6"/>
      <c r="N861" s="6"/>
      <c r="O861" s="6"/>
      <c r="P861" s="6"/>
      <c r="Q861" s="6"/>
      <c r="AD861" s="59"/>
      <c r="AE861" s="218"/>
      <c r="AF861" s="59"/>
      <c r="AG861" s="59"/>
      <c r="AH861" s="59"/>
    </row>
    <row r="862" spans="1:34" ht="15">
      <c r="A862" s="8"/>
      <c r="B862" s="8"/>
      <c r="C862" s="8"/>
      <c r="D862" s="8"/>
      <c r="E862" s="8"/>
      <c r="F862" s="6"/>
      <c r="G862" s="6"/>
      <c r="H862" s="6"/>
      <c r="I862" s="6"/>
      <c r="J862" s="6"/>
      <c r="K862" s="6"/>
      <c r="L862" s="6"/>
      <c r="M862" s="6"/>
      <c r="N862" s="6"/>
      <c r="O862" s="6"/>
      <c r="P862" s="6"/>
      <c r="Q862" s="6"/>
      <c r="AD862" s="59"/>
      <c r="AE862" s="218"/>
      <c r="AF862" s="59"/>
      <c r="AG862" s="59"/>
      <c r="AH862" s="59"/>
    </row>
    <row r="863" spans="1:34" ht="15">
      <c r="A863" s="8"/>
      <c r="B863" s="8"/>
      <c r="C863" s="8"/>
      <c r="D863" s="8"/>
      <c r="E863" s="8"/>
      <c r="F863" s="6"/>
      <c r="G863" s="6"/>
      <c r="H863" s="6"/>
      <c r="I863" s="6"/>
      <c r="J863" s="6"/>
      <c r="K863" s="6"/>
      <c r="L863" s="6"/>
      <c r="M863" s="6"/>
      <c r="N863" s="6"/>
      <c r="O863" s="6"/>
      <c r="P863" s="6"/>
      <c r="Q863" s="6"/>
      <c r="AD863" s="59"/>
      <c r="AE863" s="218"/>
      <c r="AF863" s="59"/>
      <c r="AG863" s="59"/>
      <c r="AH863" s="59"/>
    </row>
    <row r="864" spans="1:34" ht="15">
      <c r="A864" s="8"/>
      <c r="B864" s="8"/>
      <c r="C864" s="8"/>
      <c r="D864" s="8"/>
      <c r="E864" s="8"/>
      <c r="F864" s="6"/>
      <c r="G864" s="6"/>
      <c r="H864" s="6"/>
      <c r="I864" s="6"/>
      <c r="J864" s="6"/>
      <c r="K864" s="6"/>
      <c r="L864" s="6"/>
      <c r="M864" s="6"/>
      <c r="N864" s="6"/>
      <c r="O864" s="6"/>
      <c r="P864" s="6"/>
      <c r="Q864" s="6"/>
      <c r="AD864" s="59"/>
      <c r="AE864" s="218"/>
      <c r="AF864" s="59"/>
      <c r="AG864" s="59"/>
      <c r="AH864" s="59"/>
    </row>
    <row r="865" spans="1:34" ht="15">
      <c r="A865" s="8"/>
      <c r="B865" s="8"/>
      <c r="C865" s="8"/>
      <c r="D865" s="8"/>
      <c r="E865" s="8"/>
      <c r="F865" s="6"/>
      <c r="G865" s="6"/>
      <c r="H865" s="6"/>
      <c r="I865" s="6"/>
      <c r="J865" s="6"/>
      <c r="K865" s="6"/>
      <c r="L865" s="6"/>
      <c r="M865" s="6"/>
      <c r="N865" s="6"/>
      <c r="O865" s="6"/>
      <c r="P865" s="6"/>
      <c r="Q865" s="6"/>
      <c r="AD865" s="59"/>
      <c r="AE865" s="218"/>
      <c r="AF865" s="59"/>
      <c r="AG865" s="59"/>
      <c r="AH865" s="59"/>
    </row>
    <row r="866" spans="1:34" ht="15">
      <c r="A866" s="8"/>
      <c r="B866" s="8"/>
      <c r="C866" s="8"/>
      <c r="D866" s="8"/>
      <c r="E866" s="8"/>
      <c r="F866" s="6"/>
      <c r="G866" s="6"/>
      <c r="H866" s="6"/>
      <c r="I866" s="6"/>
      <c r="J866" s="6"/>
      <c r="K866" s="6"/>
      <c r="L866" s="6"/>
      <c r="M866" s="6"/>
      <c r="N866" s="6"/>
      <c r="O866" s="6"/>
      <c r="P866" s="6"/>
      <c r="Q866" s="6"/>
      <c r="AD866" s="59"/>
      <c r="AE866" s="218"/>
      <c r="AF866" s="59"/>
      <c r="AG866" s="59"/>
      <c r="AH866" s="59"/>
    </row>
    <row r="867" spans="1:34" ht="15">
      <c r="A867" s="8"/>
      <c r="B867" s="8"/>
      <c r="C867" s="8"/>
      <c r="D867" s="8"/>
      <c r="E867" s="8"/>
      <c r="F867" s="6"/>
      <c r="G867" s="6"/>
      <c r="H867" s="6"/>
      <c r="I867" s="6"/>
      <c r="J867" s="6"/>
      <c r="K867" s="6"/>
      <c r="L867" s="6"/>
      <c r="M867" s="6"/>
      <c r="N867" s="6"/>
      <c r="O867" s="6"/>
      <c r="P867" s="6"/>
      <c r="Q867" s="6"/>
      <c r="AD867" s="59"/>
      <c r="AE867" s="218"/>
      <c r="AF867" s="59"/>
      <c r="AG867" s="59"/>
      <c r="AH867" s="59"/>
    </row>
    <row r="868" spans="1:34" ht="15">
      <c r="A868" s="8"/>
      <c r="B868" s="8"/>
      <c r="C868" s="8"/>
      <c r="D868" s="8"/>
      <c r="E868" s="8"/>
      <c r="F868" s="6"/>
      <c r="G868" s="6"/>
      <c r="H868" s="6"/>
      <c r="I868" s="6"/>
      <c r="J868" s="6"/>
      <c r="K868" s="6"/>
      <c r="L868" s="6"/>
      <c r="M868" s="6"/>
      <c r="N868" s="6"/>
      <c r="O868" s="6"/>
      <c r="P868" s="6"/>
      <c r="Q868" s="6"/>
      <c r="AD868" s="59"/>
      <c r="AE868" s="218"/>
      <c r="AF868" s="59"/>
      <c r="AG868" s="59"/>
      <c r="AH868" s="59"/>
    </row>
    <row r="869" spans="1:34" ht="15">
      <c r="A869" s="8"/>
      <c r="B869" s="8"/>
      <c r="C869" s="8"/>
      <c r="D869" s="8"/>
      <c r="E869" s="8"/>
      <c r="F869" s="6"/>
      <c r="G869" s="6"/>
      <c r="H869" s="6"/>
      <c r="I869" s="6"/>
      <c r="J869" s="6"/>
      <c r="K869" s="6"/>
      <c r="L869" s="6"/>
      <c r="M869" s="6"/>
      <c r="N869" s="6"/>
      <c r="O869" s="6"/>
      <c r="P869" s="6"/>
      <c r="Q869" s="6"/>
      <c r="AD869" s="59"/>
      <c r="AE869" s="218"/>
      <c r="AF869" s="59"/>
      <c r="AG869" s="59"/>
      <c r="AH869" s="59"/>
    </row>
    <row r="870" spans="1:34" ht="15">
      <c r="A870" s="8"/>
      <c r="B870" s="8"/>
      <c r="C870" s="8"/>
      <c r="D870" s="8"/>
      <c r="E870" s="8"/>
      <c r="F870" s="6"/>
      <c r="G870" s="6"/>
      <c r="H870" s="6"/>
      <c r="I870" s="6"/>
      <c r="J870" s="6"/>
      <c r="K870" s="6"/>
      <c r="L870" s="6"/>
      <c r="M870" s="6"/>
      <c r="N870" s="6"/>
      <c r="O870" s="6"/>
      <c r="P870" s="6"/>
      <c r="Q870" s="6"/>
      <c r="AD870" s="59"/>
      <c r="AE870" s="218"/>
      <c r="AF870" s="59"/>
      <c r="AG870" s="59"/>
      <c r="AH870" s="59"/>
    </row>
    <row r="871" spans="1:34" ht="15">
      <c r="A871" s="8"/>
      <c r="B871" s="8"/>
      <c r="C871" s="8"/>
      <c r="D871" s="8"/>
      <c r="E871" s="8"/>
      <c r="F871" s="6"/>
      <c r="G871" s="6"/>
      <c r="H871" s="6"/>
      <c r="I871" s="6"/>
      <c r="J871" s="6"/>
      <c r="K871" s="6"/>
      <c r="L871" s="6"/>
      <c r="M871" s="6"/>
      <c r="N871" s="6"/>
      <c r="O871" s="6"/>
      <c r="P871" s="6"/>
      <c r="Q871" s="6"/>
      <c r="AD871" s="59"/>
      <c r="AE871" s="218"/>
      <c r="AF871" s="59"/>
      <c r="AG871" s="59"/>
      <c r="AH871" s="59"/>
    </row>
    <row r="872" spans="1:34" ht="15">
      <c r="A872" s="8"/>
      <c r="B872" s="8"/>
      <c r="C872" s="8"/>
      <c r="D872" s="8"/>
      <c r="E872" s="8"/>
      <c r="F872" s="6"/>
      <c r="G872" s="6"/>
      <c r="H872" s="6"/>
      <c r="I872" s="6"/>
      <c r="J872" s="6"/>
      <c r="K872" s="6"/>
      <c r="L872" s="6"/>
      <c r="M872" s="6"/>
      <c r="N872" s="6"/>
      <c r="O872" s="6"/>
      <c r="P872" s="6"/>
      <c r="Q872" s="6"/>
      <c r="AD872" s="59"/>
      <c r="AE872" s="218"/>
      <c r="AF872" s="59"/>
      <c r="AG872" s="59"/>
      <c r="AH872" s="59"/>
    </row>
    <row r="873" spans="1:34" ht="15">
      <c r="A873" s="8"/>
      <c r="B873" s="8"/>
      <c r="C873" s="8"/>
      <c r="D873" s="8"/>
      <c r="E873" s="8"/>
      <c r="F873" s="6"/>
      <c r="G873" s="6"/>
      <c r="H873" s="6"/>
      <c r="I873" s="6"/>
      <c r="J873" s="6"/>
      <c r="K873" s="6"/>
      <c r="L873" s="6"/>
      <c r="M873" s="6"/>
      <c r="N873" s="6"/>
      <c r="O873" s="6"/>
      <c r="P873" s="6"/>
      <c r="Q873" s="6"/>
      <c r="AD873" s="59"/>
      <c r="AE873" s="218"/>
      <c r="AF873" s="59"/>
      <c r="AG873" s="59"/>
      <c r="AH873" s="59"/>
    </row>
    <row r="874" spans="1:34" ht="15">
      <c r="A874" s="8"/>
      <c r="B874" s="8"/>
      <c r="C874" s="8"/>
      <c r="D874" s="8"/>
      <c r="E874" s="8"/>
      <c r="F874" s="6"/>
      <c r="G874" s="6"/>
      <c r="H874" s="6"/>
      <c r="I874" s="6"/>
      <c r="J874" s="6"/>
      <c r="K874" s="6"/>
      <c r="L874" s="6"/>
      <c r="M874" s="6"/>
      <c r="N874" s="6"/>
      <c r="O874" s="6"/>
      <c r="P874" s="6"/>
      <c r="Q874" s="6"/>
      <c r="AD874" s="59"/>
      <c r="AE874" s="218"/>
      <c r="AF874" s="59"/>
      <c r="AG874" s="59"/>
      <c r="AH874" s="59"/>
    </row>
    <row r="875" spans="1:34" ht="15">
      <c r="A875" s="8"/>
      <c r="B875" s="8"/>
      <c r="C875" s="8"/>
      <c r="D875" s="8"/>
      <c r="E875" s="8"/>
      <c r="F875" s="6"/>
      <c r="G875" s="6"/>
      <c r="H875" s="6"/>
      <c r="I875" s="6"/>
      <c r="J875" s="6"/>
      <c r="K875" s="6"/>
      <c r="L875" s="6"/>
      <c r="M875" s="6"/>
      <c r="N875" s="6"/>
      <c r="O875" s="6"/>
      <c r="P875" s="6"/>
      <c r="Q875" s="6"/>
      <c r="AD875" s="59"/>
      <c r="AE875" s="218"/>
      <c r="AF875" s="59"/>
      <c r="AG875" s="59"/>
      <c r="AH875" s="59"/>
    </row>
    <row r="876" spans="1:34" ht="15">
      <c r="A876" s="8"/>
      <c r="B876" s="8"/>
      <c r="C876" s="8"/>
      <c r="D876" s="8"/>
      <c r="E876" s="8"/>
      <c r="F876" s="6"/>
      <c r="G876" s="6"/>
      <c r="H876" s="6"/>
      <c r="I876" s="6"/>
      <c r="J876" s="6"/>
      <c r="K876" s="6"/>
      <c r="L876" s="6"/>
      <c r="M876" s="6"/>
      <c r="N876" s="6"/>
      <c r="O876" s="6"/>
      <c r="P876" s="6"/>
      <c r="Q876" s="6"/>
      <c r="AD876" s="59"/>
      <c r="AE876" s="218"/>
      <c r="AF876" s="59"/>
      <c r="AG876" s="59"/>
      <c r="AH876" s="59"/>
    </row>
    <row r="877" spans="1:34" ht="15">
      <c r="A877" s="8"/>
      <c r="B877" s="8"/>
      <c r="C877" s="8"/>
      <c r="D877" s="8"/>
      <c r="E877" s="8"/>
      <c r="F877" s="6"/>
      <c r="G877" s="6"/>
      <c r="H877" s="6"/>
      <c r="I877" s="6"/>
      <c r="J877" s="6"/>
      <c r="K877" s="6"/>
      <c r="L877" s="6"/>
      <c r="M877" s="6"/>
      <c r="N877" s="6"/>
      <c r="O877" s="6"/>
      <c r="P877" s="6"/>
      <c r="Q877" s="6"/>
      <c r="AD877" s="59"/>
      <c r="AE877" s="218"/>
      <c r="AF877" s="59"/>
      <c r="AG877" s="59"/>
      <c r="AH877" s="59"/>
    </row>
    <row r="878" spans="1:34" ht="15">
      <c r="A878" s="8"/>
      <c r="B878" s="8"/>
      <c r="C878" s="8"/>
      <c r="D878" s="8"/>
      <c r="E878" s="8"/>
      <c r="F878" s="6"/>
      <c r="G878" s="6"/>
      <c r="H878" s="6"/>
      <c r="I878" s="6"/>
      <c r="J878" s="6"/>
      <c r="K878" s="6"/>
      <c r="L878" s="6"/>
      <c r="M878" s="6"/>
      <c r="N878" s="6"/>
      <c r="O878" s="6"/>
      <c r="P878" s="6"/>
      <c r="Q878" s="6"/>
      <c r="AD878" s="59"/>
      <c r="AE878" s="218"/>
      <c r="AF878" s="59"/>
      <c r="AG878" s="59"/>
      <c r="AH878" s="59"/>
    </row>
    <row r="879" spans="1:34" ht="15">
      <c r="A879" s="8"/>
      <c r="B879" s="8"/>
      <c r="C879" s="8"/>
      <c r="D879" s="8"/>
      <c r="E879" s="8"/>
      <c r="F879" s="6"/>
      <c r="G879" s="6"/>
      <c r="H879" s="6"/>
      <c r="I879" s="6"/>
      <c r="J879" s="6"/>
      <c r="K879" s="6"/>
      <c r="L879" s="6"/>
      <c r="M879" s="6"/>
      <c r="N879" s="6"/>
      <c r="O879" s="6"/>
      <c r="P879" s="6"/>
      <c r="Q879" s="6"/>
      <c r="AD879" s="59"/>
      <c r="AE879" s="218"/>
      <c r="AF879" s="59"/>
      <c r="AG879" s="59"/>
      <c r="AH879" s="59"/>
    </row>
    <row r="880" spans="1:34" ht="15">
      <c r="A880" s="8"/>
      <c r="B880" s="8"/>
      <c r="C880" s="8"/>
      <c r="D880" s="8"/>
      <c r="E880" s="8"/>
      <c r="F880" s="6"/>
      <c r="G880" s="6"/>
      <c r="H880" s="6"/>
      <c r="I880" s="6"/>
      <c r="J880" s="6"/>
      <c r="K880" s="6"/>
      <c r="L880" s="6"/>
      <c r="M880" s="6"/>
      <c r="N880" s="6"/>
      <c r="O880" s="6"/>
      <c r="P880" s="6"/>
      <c r="Q880" s="6"/>
      <c r="AD880" s="59"/>
      <c r="AE880" s="218"/>
      <c r="AF880" s="59"/>
      <c r="AG880" s="59"/>
      <c r="AH880" s="59"/>
    </row>
    <row r="881" spans="1:34" ht="15">
      <c r="A881" s="8"/>
      <c r="B881" s="8"/>
      <c r="C881" s="8"/>
      <c r="D881" s="8"/>
      <c r="E881" s="8"/>
      <c r="F881" s="6"/>
      <c r="G881" s="6"/>
      <c r="H881" s="6"/>
      <c r="I881" s="6"/>
      <c r="J881" s="6"/>
      <c r="K881" s="6"/>
      <c r="L881" s="6"/>
      <c r="M881" s="6"/>
      <c r="N881" s="6"/>
      <c r="O881" s="6"/>
      <c r="P881" s="6"/>
      <c r="Q881" s="6"/>
      <c r="AD881" s="59"/>
      <c r="AE881" s="218"/>
      <c r="AF881" s="59"/>
      <c r="AG881" s="59"/>
      <c r="AH881" s="59"/>
    </row>
    <row r="882" spans="1:34" ht="15">
      <c r="A882" s="8"/>
      <c r="B882" s="8"/>
      <c r="C882" s="8"/>
      <c r="D882" s="8"/>
      <c r="E882" s="8"/>
      <c r="F882" s="6"/>
      <c r="G882" s="6"/>
      <c r="H882" s="6"/>
      <c r="I882" s="6"/>
      <c r="J882" s="6"/>
      <c r="K882" s="6"/>
      <c r="L882" s="6"/>
      <c r="M882" s="6"/>
      <c r="N882" s="6"/>
      <c r="O882" s="6"/>
      <c r="P882" s="6"/>
      <c r="Q882" s="6"/>
      <c r="AD882" s="59"/>
      <c r="AE882" s="218"/>
      <c r="AF882" s="59"/>
      <c r="AG882" s="59"/>
      <c r="AH882" s="59"/>
    </row>
    <row r="883" spans="1:34" ht="15">
      <c r="A883" s="8"/>
      <c r="B883" s="8"/>
      <c r="C883" s="8"/>
      <c r="D883" s="8"/>
      <c r="E883" s="8"/>
      <c r="F883" s="6"/>
      <c r="G883" s="6"/>
      <c r="H883" s="6"/>
      <c r="I883" s="6"/>
      <c r="J883" s="6"/>
      <c r="K883" s="6"/>
      <c r="L883" s="6"/>
      <c r="M883" s="6"/>
      <c r="N883" s="6"/>
      <c r="O883" s="6"/>
      <c r="P883" s="6"/>
      <c r="Q883" s="6"/>
      <c r="AD883" s="59"/>
      <c r="AE883" s="218"/>
      <c r="AF883" s="59"/>
      <c r="AG883" s="59"/>
      <c r="AH883" s="59"/>
    </row>
    <row r="884" spans="1:34" ht="15">
      <c r="A884" s="8"/>
      <c r="B884" s="8"/>
      <c r="C884" s="8"/>
      <c r="D884" s="8"/>
      <c r="E884" s="8"/>
      <c r="F884" s="6"/>
      <c r="G884" s="6"/>
      <c r="H884" s="6"/>
      <c r="I884" s="6"/>
      <c r="J884" s="6"/>
      <c r="K884" s="6"/>
      <c r="L884" s="6"/>
      <c r="M884" s="6"/>
      <c r="N884" s="6"/>
      <c r="O884" s="6"/>
      <c r="P884" s="6"/>
      <c r="Q884" s="6"/>
      <c r="AD884" s="59"/>
      <c r="AE884" s="218"/>
      <c r="AF884" s="59"/>
      <c r="AG884" s="59"/>
      <c r="AH884" s="59"/>
    </row>
    <row r="885" spans="1:34" ht="15">
      <c r="A885" s="8"/>
      <c r="B885" s="8"/>
      <c r="C885" s="8"/>
      <c r="D885" s="8"/>
      <c r="E885" s="8"/>
      <c r="F885" s="6"/>
      <c r="G885" s="6"/>
      <c r="H885" s="6"/>
      <c r="I885" s="6"/>
      <c r="J885" s="6"/>
      <c r="K885" s="6"/>
      <c r="L885" s="6"/>
      <c r="M885" s="6"/>
      <c r="N885" s="6"/>
      <c r="O885" s="6"/>
      <c r="P885" s="6"/>
      <c r="Q885" s="6"/>
      <c r="AD885" s="59"/>
      <c r="AE885" s="218"/>
      <c r="AF885" s="59"/>
      <c r="AG885" s="59"/>
      <c r="AH885" s="59"/>
    </row>
    <row r="886" spans="1:34" ht="15">
      <c r="A886" s="8"/>
      <c r="B886" s="8"/>
      <c r="C886" s="8"/>
      <c r="D886" s="8"/>
      <c r="E886" s="8"/>
      <c r="F886" s="6"/>
      <c r="G886" s="6"/>
      <c r="H886" s="6"/>
      <c r="I886" s="6"/>
      <c r="J886" s="6"/>
      <c r="K886" s="6"/>
      <c r="L886" s="6"/>
      <c r="M886" s="6"/>
      <c r="N886" s="6"/>
      <c r="O886" s="6"/>
      <c r="P886" s="6"/>
      <c r="Q886" s="6"/>
      <c r="AD886" s="59"/>
      <c r="AE886" s="218"/>
      <c r="AF886" s="59"/>
      <c r="AG886" s="59"/>
      <c r="AH886" s="59"/>
    </row>
    <row r="887" spans="1:34" ht="15">
      <c r="A887" s="8"/>
      <c r="B887" s="8"/>
      <c r="C887" s="8"/>
      <c r="D887" s="8"/>
      <c r="E887" s="8"/>
      <c r="F887" s="6"/>
      <c r="G887" s="6"/>
      <c r="H887" s="6"/>
      <c r="I887" s="6"/>
      <c r="J887" s="6"/>
      <c r="K887" s="6"/>
      <c r="L887" s="6"/>
      <c r="M887" s="6"/>
      <c r="N887" s="6"/>
      <c r="O887" s="6"/>
      <c r="P887" s="6"/>
      <c r="Q887" s="6"/>
      <c r="AD887" s="59"/>
      <c r="AE887" s="218"/>
      <c r="AF887" s="59"/>
      <c r="AG887" s="59"/>
      <c r="AH887" s="59"/>
    </row>
    <row r="888" spans="1:34" ht="15">
      <c r="A888" s="8"/>
      <c r="B888" s="8"/>
      <c r="C888" s="8"/>
      <c r="D888" s="8"/>
      <c r="E888" s="8"/>
      <c r="F888" s="6"/>
      <c r="G888" s="6"/>
      <c r="H888" s="6"/>
      <c r="I888" s="6"/>
      <c r="J888" s="6"/>
      <c r="K888" s="6"/>
      <c r="L888" s="6"/>
      <c r="M888" s="6"/>
      <c r="N888" s="6"/>
      <c r="O888" s="6"/>
      <c r="P888" s="6"/>
      <c r="Q888" s="6"/>
      <c r="AD888" s="59"/>
      <c r="AE888" s="218"/>
      <c r="AF888" s="59"/>
      <c r="AG888" s="59"/>
      <c r="AH888" s="59"/>
    </row>
    <row r="889" spans="1:34" ht="15">
      <c r="A889" s="8"/>
      <c r="B889" s="8"/>
      <c r="C889" s="8"/>
      <c r="D889" s="8"/>
      <c r="E889" s="8"/>
      <c r="F889" s="6"/>
      <c r="G889" s="6"/>
      <c r="H889" s="6"/>
      <c r="I889" s="6"/>
      <c r="J889" s="6"/>
      <c r="K889" s="6"/>
      <c r="L889" s="6"/>
      <c r="M889" s="6"/>
      <c r="N889" s="6"/>
      <c r="O889" s="6"/>
      <c r="P889" s="6"/>
      <c r="Q889" s="6"/>
      <c r="AD889" s="59"/>
      <c r="AE889" s="218"/>
      <c r="AF889" s="59"/>
      <c r="AG889" s="59"/>
      <c r="AH889" s="59"/>
    </row>
    <row r="890" spans="1:34" ht="15">
      <c r="A890" s="8"/>
      <c r="B890" s="8"/>
      <c r="C890" s="8"/>
      <c r="D890" s="8"/>
      <c r="E890" s="8"/>
      <c r="F890" s="6"/>
      <c r="G890" s="6"/>
      <c r="H890" s="6"/>
      <c r="I890" s="6"/>
      <c r="J890" s="6"/>
      <c r="K890" s="6"/>
      <c r="L890" s="6"/>
      <c r="M890" s="6"/>
      <c r="N890" s="6"/>
      <c r="O890" s="6"/>
      <c r="P890" s="6"/>
      <c r="Q890" s="6"/>
      <c r="AD890" s="59"/>
      <c r="AE890" s="218"/>
      <c r="AF890" s="59"/>
      <c r="AG890" s="59"/>
      <c r="AH890" s="59"/>
    </row>
    <row r="891" spans="1:34" ht="15">
      <c r="A891" s="8"/>
      <c r="B891" s="8"/>
      <c r="C891" s="8"/>
      <c r="D891" s="8"/>
      <c r="E891" s="8"/>
      <c r="F891" s="6"/>
      <c r="G891" s="6"/>
      <c r="H891" s="6"/>
      <c r="I891" s="6"/>
      <c r="J891" s="6"/>
      <c r="K891" s="6"/>
      <c r="L891" s="6"/>
      <c r="M891" s="6"/>
      <c r="N891" s="6"/>
      <c r="O891" s="6"/>
      <c r="P891" s="6"/>
      <c r="Q891" s="6"/>
      <c r="AD891" s="59"/>
      <c r="AE891" s="218"/>
      <c r="AF891" s="59"/>
      <c r="AG891" s="59"/>
      <c r="AH891" s="59"/>
    </row>
    <row r="892" spans="1:34" ht="15">
      <c r="A892" s="8"/>
      <c r="B892" s="8"/>
      <c r="C892" s="8"/>
      <c r="D892" s="8"/>
      <c r="E892" s="8"/>
      <c r="F892" s="6"/>
      <c r="G892" s="6"/>
      <c r="H892" s="6"/>
      <c r="I892" s="6"/>
      <c r="J892" s="6"/>
      <c r="K892" s="6"/>
      <c r="L892" s="6"/>
      <c r="M892" s="6"/>
      <c r="N892" s="6"/>
      <c r="O892" s="6"/>
      <c r="P892" s="6"/>
      <c r="Q892" s="6"/>
      <c r="AD892" s="59"/>
      <c r="AE892" s="218"/>
      <c r="AF892" s="59"/>
      <c r="AG892" s="59"/>
      <c r="AH892" s="59"/>
    </row>
    <row r="893" spans="1:34" ht="15">
      <c r="A893" s="8"/>
      <c r="B893" s="8"/>
      <c r="C893" s="8"/>
      <c r="D893" s="8"/>
      <c r="E893" s="8"/>
      <c r="F893" s="6"/>
      <c r="G893" s="6"/>
      <c r="H893" s="6"/>
      <c r="I893" s="6"/>
      <c r="J893" s="6"/>
      <c r="K893" s="6"/>
      <c r="L893" s="6"/>
      <c r="M893" s="6"/>
      <c r="N893" s="6"/>
      <c r="O893" s="6"/>
      <c r="P893" s="6"/>
      <c r="Q893" s="6"/>
      <c r="AD893" s="59"/>
      <c r="AE893" s="218"/>
      <c r="AF893" s="59"/>
      <c r="AG893" s="59"/>
      <c r="AH893" s="59"/>
    </row>
    <row r="894" spans="1:34" ht="15">
      <c r="A894" s="8"/>
      <c r="B894" s="8"/>
      <c r="C894" s="8"/>
      <c r="D894" s="8"/>
      <c r="E894" s="8"/>
      <c r="F894" s="6"/>
      <c r="G894" s="6"/>
      <c r="H894" s="6"/>
      <c r="I894" s="6"/>
      <c r="J894" s="6"/>
      <c r="K894" s="6"/>
      <c r="L894" s="6"/>
      <c r="M894" s="6"/>
      <c r="N894" s="6"/>
      <c r="O894" s="6"/>
      <c r="P894" s="6"/>
      <c r="Q894" s="6"/>
      <c r="AD894" s="59"/>
      <c r="AE894" s="218"/>
      <c r="AF894" s="59"/>
      <c r="AG894" s="59"/>
      <c r="AH894" s="59"/>
    </row>
    <row r="895" spans="1:34" ht="15">
      <c r="A895" s="8"/>
      <c r="B895" s="8"/>
      <c r="C895" s="8"/>
      <c r="D895" s="8"/>
      <c r="E895" s="8"/>
      <c r="F895" s="6"/>
      <c r="G895" s="6"/>
      <c r="H895" s="6"/>
      <c r="I895" s="6"/>
      <c r="J895" s="6"/>
      <c r="K895" s="6"/>
      <c r="L895" s="6"/>
      <c r="M895" s="6"/>
      <c r="N895" s="6"/>
      <c r="O895" s="6"/>
      <c r="P895" s="6"/>
      <c r="Q895" s="6"/>
      <c r="AD895" s="59"/>
      <c r="AE895" s="218"/>
      <c r="AF895" s="59"/>
      <c r="AG895" s="59"/>
      <c r="AH895" s="59"/>
    </row>
    <row r="896" spans="1:34" ht="15">
      <c r="A896" s="8"/>
      <c r="B896" s="8"/>
      <c r="C896" s="8"/>
      <c r="D896" s="8"/>
      <c r="E896" s="8"/>
      <c r="F896" s="6"/>
      <c r="G896" s="6"/>
      <c r="H896" s="6"/>
      <c r="I896" s="6"/>
      <c r="J896" s="6"/>
      <c r="K896" s="6"/>
      <c r="L896" s="6"/>
      <c r="M896" s="6"/>
      <c r="N896" s="6"/>
      <c r="O896" s="6"/>
      <c r="P896" s="6"/>
      <c r="Q896" s="6"/>
      <c r="AD896" s="59"/>
      <c r="AE896" s="218"/>
      <c r="AF896" s="59"/>
      <c r="AG896" s="59"/>
      <c r="AH896" s="59"/>
    </row>
    <row r="897" spans="1:34" ht="15">
      <c r="A897" s="8"/>
      <c r="B897" s="8"/>
      <c r="C897" s="8"/>
      <c r="D897" s="8"/>
      <c r="E897" s="8"/>
      <c r="F897" s="6"/>
      <c r="G897" s="6"/>
      <c r="H897" s="6"/>
      <c r="I897" s="6"/>
      <c r="J897" s="6"/>
      <c r="K897" s="6"/>
      <c r="L897" s="6"/>
      <c r="M897" s="6"/>
      <c r="N897" s="6"/>
      <c r="O897" s="6"/>
      <c r="P897" s="6"/>
      <c r="Q897" s="6"/>
      <c r="AD897" s="59"/>
      <c r="AE897" s="218"/>
      <c r="AF897" s="59"/>
      <c r="AG897" s="59"/>
      <c r="AH897" s="59"/>
    </row>
    <row r="898" spans="1:34" ht="15">
      <c r="A898" s="8"/>
      <c r="B898" s="8"/>
      <c r="C898" s="8"/>
      <c r="D898" s="8"/>
      <c r="E898" s="8"/>
      <c r="F898" s="6"/>
      <c r="G898" s="6"/>
      <c r="H898" s="6"/>
      <c r="I898" s="6"/>
      <c r="J898" s="6"/>
      <c r="K898" s="6"/>
      <c r="L898" s="6"/>
      <c r="M898" s="6"/>
      <c r="N898" s="6"/>
      <c r="O898" s="6"/>
      <c r="P898" s="6"/>
      <c r="Q898" s="6"/>
      <c r="AD898" s="59"/>
      <c r="AE898" s="218"/>
      <c r="AF898" s="59"/>
      <c r="AG898" s="59"/>
      <c r="AH898" s="59"/>
    </row>
    <row r="899" spans="1:34" ht="15">
      <c r="A899" s="8"/>
      <c r="B899" s="8"/>
      <c r="C899" s="8"/>
      <c r="D899" s="8"/>
      <c r="E899" s="8"/>
      <c r="F899" s="6"/>
      <c r="G899" s="6"/>
      <c r="H899" s="6"/>
      <c r="I899" s="6"/>
      <c r="J899" s="6"/>
      <c r="K899" s="6"/>
      <c r="L899" s="6"/>
      <c r="M899" s="6"/>
      <c r="N899" s="6"/>
      <c r="O899" s="6"/>
      <c r="P899" s="6"/>
      <c r="Q899" s="6"/>
      <c r="AD899" s="59"/>
      <c r="AE899" s="218"/>
      <c r="AF899" s="59"/>
      <c r="AG899" s="59"/>
      <c r="AH899" s="59"/>
    </row>
    <row r="900" spans="1:34" ht="15">
      <c r="A900" s="8"/>
      <c r="B900" s="8"/>
      <c r="C900" s="8"/>
      <c r="D900" s="8"/>
      <c r="E900" s="8"/>
      <c r="F900" s="6"/>
      <c r="G900" s="6"/>
      <c r="H900" s="6"/>
      <c r="I900" s="6"/>
      <c r="J900" s="6"/>
      <c r="K900" s="6"/>
      <c r="L900" s="6"/>
      <c r="M900" s="6"/>
      <c r="N900" s="6"/>
      <c r="O900" s="6"/>
      <c r="P900" s="6"/>
      <c r="Q900" s="6"/>
      <c r="AD900" s="59"/>
      <c r="AE900" s="218"/>
      <c r="AF900" s="59"/>
      <c r="AG900" s="59"/>
      <c r="AH900" s="59"/>
    </row>
    <row r="901" spans="1:34" ht="15">
      <c r="A901" s="8"/>
      <c r="B901" s="8"/>
      <c r="C901" s="8"/>
      <c r="D901" s="8"/>
      <c r="E901" s="8"/>
      <c r="F901" s="6"/>
      <c r="G901" s="6"/>
      <c r="H901" s="6"/>
      <c r="I901" s="6"/>
      <c r="J901" s="6"/>
      <c r="K901" s="6"/>
      <c r="L901" s="6"/>
      <c r="M901" s="6"/>
      <c r="N901" s="6"/>
      <c r="O901" s="6"/>
      <c r="P901" s="6"/>
      <c r="Q901" s="6"/>
      <c r="AD901" s="59"/>
      <c r="AE901" s="218"/>
      <c r="AF901" s="59"/>
      <c r="AG901" s="59"/>
      <c r="AH901" s="59"/>
    </row>
    <row r="902" spans="1:34" ht="15">
      <c r="A902" s="8"/>
      <c r="B902" s="8"/>
      <c r="C902" s="8"/>
      <c r="D902" s="8"/>
      <c r="E902" s="8"/>
      <c r="F902" s="6"/>
      <c r="G902" s="6"/>
      <c r="H902" s="6"/>
      <c r="I902" s="6"/>
      <c r="J902" s="6"/>
      <c r="K902" s="6"/>
      <c r="L902" s="6"/>
      <c r="M902" s="6"/>
      <c r="N902" s="6"/>
      <c r="O902" s="6"/>
      <c r="P902" s="6"/>
      <c r="Q902" s="6"/>
      <c r="AD902" s="59"/>
      <c r="AE902" s="218"/>
      <c r="AF902" s="59"/>
      <c r="AG902" s="59"/>
      <c r="AH902" s="59"/>
    </row>
    <row r="903" spans="1:34" ht="15">
      <c r="A903" s="8"/>
      <c r="B903" s="8"/>
      <c r="C903" s="8"/>
      <c r="D903" s="8"/>
      <c r="E903" s="8"/>
      <c r="F903" s="6"/>
      <c r="G903" s="6"/>
      <c r="H903" s="6"/>
      <c r="I903" s="6"/>
      <c r="J903" s="6"/>
      <c r="K903" s="6"/>
      <c r="L903" s="6"/>
      <c r="M903" s="6"/>
      <c r="N903" s="6"/>
      <c r="O903" s="6"/>
      <c r="P903" s="6"/>
      <c r="Q903" s="6"/>
      <c r="AD903" s="59"/>
      <c r="AE903" s="218"/>
      <c r="AF903" s="59"/>
      <c r="AG903" s="59"/>
      <c r="AH903" s="59"/>
    </row>
    <row r="904" spans="1:34" ht="15">
      <c r="A904" s="8"/>
      <c r="B904" s="8"/>
      <c r="C904" s="8"/>
      <c r="D904" s="8"/>
      <c r="E904" s="8"/>
      <c r="F904" s="6"/>
      <c r="G904" s="6"/>
      <c r="H904" s="6"/>
      <c r="I904" s="6"/>
      <c r="J904" s="6"/>
      <c r="K904" s="6"/>
      <c r="L904" s="6"/>
      <c r="M904" s="6"/>
      <c r="N904" s="6"/>
      <c r="O904" s="6"/>
      <c r="P904" s="6"/>
      <c r="Q904" s="6"/>
      <c r="AD904" s="59"/>
      <c r="AE904" s="218"/>
      <c r="AF904" s="59"/>
      <c r="AG904" s="59"/>
      <c r="AH904" s="59"/>
    </row>
    <row r="905" spans="1:34" ht="15">
      <c r="A905" s="8"/>
      <c r="B905" s="8"/>
      <c r="C905" s="8"/>
      <c r="D905" s="8"/>
      <c r="E905" s="8"/>
      <c r="F905" s="6"/>
      <c r="G905" s="6"/>
      <c r="H905" s="6"/>
      <c r="I905" s="6"/>
      <c r="J905" s="6"/>
      <c r="K905" s="6"/>
      <c r="L905" s="6"/>
      <c r="M905" s="6"/>
      <c r="N905" s="6"/>
      <c r="O905" s="6"/>
      <c r="P905" s="6"/>
      <c r="Q905" s="6"/>
      <c r="AD905" s="59"/>
      <c r="AE905" s="218"/>
      <c r="AF905" s="59"/>
      <c r="AG905" s="59"/>
      <c r="AH905" s="59"/>
    </row>
    <row r="906" spans="1:34" ht="15">
      <c r="A906" s="8"/>
      <c r="B906" s="8"/>
      <c r="C906" s="8"/>
      <c r="D906" s="8"/>
      <c r="E906" s="8"/>
      <c r="F906" s="6"/>
      <c r="G906" s="6"/>
      <c r="H906" s="6"/>
      <c r="I906" s="6"/>
      <c r="J906" s="6"/>
      <c r="K906" s="6"/>
      <c r="L906" s="6"/>
      <c r="M906" s="6"/>
      <c r="N906" s="6"/>
      <c r="O906" s="6"/>
      <c r="P906" s="6"/>
      <c r="Q906" s="6"/>
      <c r="AD906" s="59"/>
      <c r="AE906" s="218"/>
      <c r="AF906" s="59"/>
      <c r="AG906" s="59"/>
      <c r="AH906" s="59"/>
    </row>
    <row r="907" spans="1:34" ht="15">
      <c r="A907" s="8"/>
      <c r="B907" s="8"/>
      <c r="C907" s="8"/>
      <c r="D907" s="8"/>
      <c r="E907" s="8"/>
      <c r="F907" s="6"/>
      <c r="G907" s="6"/>
      <c r="H907" s="6"/>
      <c r="I907" s="6"/>
      <c r="J907" s="6"/>
      <c r="K907" s="6"/>
      <c r="L907" s="6"/>
      <c r="M907" s="6"/>
      <c r="N907" s="6"/>
      <c r="O907" s="6"/>
      <c r="P907" s="6"/>
      <c r="Q907" s="6"/>
      <c r="AD907" s="59"/>
      <c r="AE907" s="218"/>
      <c r="AF907" s="59"/>
      <c r="AG907" s="59"/>
      <c r="AH907" s="59"/>
    </row>
    <row r="908" spans="1:34" ht="15">
      <c r="A908" s="8"/>
      <c r="B908" s="8"/>
      <c r="C908" s="8"/>
      <c r="D908" s="8"/>
      <c r="E908" s="8"/>
      <c r="F908" s="6"/>
      <c r="G908" s="6"/>
      <c r="H908" s="6"/>
      <c r="I908" s="6"/>
      <c r="J908" s="6"/>
      <c r="K908" s="6"/>
      <c r="L908" s="6"/>
      <c r="M908" s="6"/>
      <c r="N908" s="6"/>
      <c r="O908" s="6"/>
      <c r="P908" s="6"/>
      <c r="Q908" s="6"/>
      <c r="AD908" s="59"/>
      <c r="AE908" s="218"/>
      <c r="AF908" s="59"/>
      <c r="AG908" s="59"/>
      <c r="AH908" s="59"/>
    </row>
    <row r="909" spans="1:34" ht="15">
      <c r="A909" s="8"/>
      <c r="B909" s="8"/>
      <c r="C909" s="8"/>
      <c r="D909" s="8"/>
      <c r="E909" s="8"/>
      <c r="F909" s="6"/>
      <c r="G909" s="6"/>
      <c r="H909" s="6"/>
      <c r="I909" s="6"/>
      <c r="J909" s="6"/>
      <c r="K909" s="6"/>
      <c r="L909" s="6"/>
      <c r="M909" s="6"/>
      <c r="N909" s="6"/>
      <c r="O909" s="6"/>
      <c r="P909" s="6"/>
      <c r="Q909" s="6"/>
      <c r="AD909" s="59"/>
      <c r="AE909" s="218"/>
      <c r="AF909" s="59"/>
      <c r="AG909" s="59"/>
      <c r="AH909" s="59"/>
    </row>
    <row r="910" spans="1:34" ht="15">
      <c r="A910" s="8"/>
      <c r="B910" s="8"/>
      <c r="C910" s="8"/>
      <c r="D910" s="8"/>
      <c r="E910" s="8"/>
      <c r="F910" s="6"/>
      <c r="G910" s="6"/>
      <c r="H910" s="6"/>
      <c r="I910" s="6"/>
      <c r="J910" s="6"/>
      <c r="K910" s="6"/>
      <c r="L910" s="6"/>
      <c r="M910" s="6"/>
      <c r="N910" s="6"/>
      <c r="O910" s="6"/>
      <c r="P910" s="6"/>
      <c r="Q910" s="6"/>
      <c r="AD910" s="59"/>
      <c r="AE910" s="218"/>
      <c r="AF910" s="59"/>
      <c r="AG910" s="59"/>
      <c r="AH910" s="59"/>
    </row>
    <row r="911" spans="1:34" ht="15">
      <c r="A911" s="8"/>
      <c r="B911" s="8"/>
      <c r="C911" s="8"/>
      <c r="D911" s="8"/>
      <c r="E911" s="8"/>
      <c r="F911" s="6"/>
      <c r="G911" s="6"/>
      <c r="H911" s="6"/>
      <c r="I911" s="6"/>
      <c r="J911" s="6"/>
      <c r="K911" s="6"/>
      <c r="L911" s="6"/>
      <c r="M911" s="6"/>
      <c r="N911" s="6"/>
      <c r="O911" s="6"/>
      <c r="P911" s="6"/>
      <c r="Q911" s="6"/>
      <c r="AD911" s="59"/>
      <c r="AE911" s="218"/>
      <c r="AF911" s="59"/>
      <c r="AG911" s="59"/>
      <c r="AH911" s="59"/>
    </row>
    <row r="912" spans="1:34" ht="15">
      <c r="A912" s="8"/>
      <c r="B912" s="8"/>
      <c r="C912" s="8"/>
      <c r="D912" s="8"/>
      <c r="E912" s="8"/>
      <c r="F912" s="6"/>
      <c r="G912" s="6"/>
      <c r="H912" s="6"/>
      <c r="I912" s="6"/>
      <c r="J912" s="6"/>
      <c r="K912" s="6"/>
      <c r="L912" s="6"/>
      <c r="M912" s="6"/>
      <c r="N912" s="6"/>
      <c r="O912" s="6"/>
      <c r="P912" s="6"/>
      <c r="Q912" s="6"/>
      <c r="AD912" s="59"/>
      <c r="AE912" s="218"/>
      <c r="AF912" s="59"/>
      <c r="AG912" s="59"/>
      <c r="AH912" s="59"/>
    </row>
    <row r="913" spans="1:34" ht="15">
      <c r="A913" s="8"/>
      <c r="B913" s="8"/>
      <c r="C913" s="8"/>
      <c r="D913" s="8"/>
      <c r="E913" s="8"/>
      <c r="F913" s="6"/>
      <c r="G913" s="6"/>
      <c r="H913" s="6"/>
      <c r="I913" s="6"/>
      <c r="J913" s="6"/>
      <c r="K913" s="6"/>
      <c r="L913" s="6"/>
      <c r="M913" s="6"/>
      <c r="N913" s="6"/>
      <c r="O913" s="6"/>
      <c r="P913" s="6"/>
      <c r="Q913" s="6"/>
      <c r="AD913" s="59"/>
      <c r="AE913" s="218"/>
      <c r="AF913" s="59"/>
      <c r="AG913" s="59"/>
      <c r="AH913" s="59"/>
    </row>
    <row r="914" spans="1:34" ht="15">
      <c r="A914" s="8"/>
      <c r="B914" s="8"/>
      <c r="C914" s="8"/>
      <c r="D914" s="8"/>
      <c r="E914" s="8"/>
      <c r="F914" s="6"/>
      <c r="G914" s="6"/>
      <c r="H914" s="6"/>
      <c r="I914" s="6"/>
      <c r="J914" s="6"/>
      <c r="K914" s="6"/>
      <c r="L914" s="6"/>
      <c r="M914" s="6"/>
      <c r="N914" s="6"/>
      <c r="O914" s="6"/>
      <c r="P914" s="6"/>
      <c r="Q914" s="6"/>
      <c r="AD914" s="59"/>
      <c r="AE914" s="218"/>
      <c r="AF914" s="59"/>
      <c r="AG914" s="59"/>
      <c r="AH914" s="59"/>
    </row>
    <row r="915" spans="1:34" ht="15">
      <c r="A915" s="8"/>
      <c r="B915" s="8"/>
      <c r="C915" s="8"/>
      <c r="D915" s="8"/>
      <c r="E915" s="8"/>
      <c r="F915" s="6"/>
      <c r="G915" s="6"/>
      <c r="H915" s="6"/>
      <c r="I915" s="6"/>
      <c r="J915" s="6"/>
      <c r="K915" s="6"/>
      <c r="L915" s="6"/>
      <c r="M915" s="6"/>
      <c r="N915" s="6"/>
      <c r="O915" s="6"/>
      <c r="P915" s="6"/>
      <c r="Q915" s="6"/>
      <c r="AD915" s="59"/>
      <c r="AE915" s="218"/>
      <c r="AF915" s="59"/>
      <c r="AG915" s="59"/>
      <c r="AH915" s="59"/>
    </row>
    <row r="916" spans="1:34" ht="15">
      <c r="A916" s="8"/>
      <c r="B916" s="8"/>
      <c r="C916" s="8"/>
      <c r="D916" s="8"/>
      <c r="E916" s="8"/>
      <c r="F916" s="6"/>
      <c r="G916" s="6"/>
      <c r="H916" s="6"/>
      <c r="I916" s="6"/>
      <c r="J916" s="6"/>
      <c r="K916" s="6"/>
      <c r="L916" s="6"/>
      <c r="M916" s="6"/>
      <c r="N916" s="6"/>
      <c r="O916" s="6"/>
      <c r="P916" s="6"/>
      <c r="Q916" s="6"/>
      <c r="AD916" s="59"/>
      <c r="AE916" s="218"/>
      <c r="AF916" s="59"/>
      <c r="AG916" s="59"/>
      <c r="AH916" s="59"/>
    </row>
    <row r="917" spans="1:34" ht="15">
      <c r="A917" s="8"/>
      <c r="B917" s="8"/>
      <c r="C917" s="8"/>
      <c r="D917" s="8"/>
      <c r="E917" s="8"/>
      <c r="F917" s="6"/>
      <c r="G917" s="6"/>
      <c r="H917" s="6"/>
      <c r="I917" s="6"/>
      <c r="J917" s="6"/>
      <c r="K917" s="6"/>
      <c r="L917" s="6"/>
      <c r="M917" s="6"/>
      <c r="N917" s="6"/>
      <c r="O917" s="6"/>
      <c r="P917" s="6"/>
      <c r="Q917" s="6"/>
      <c r="AD917" s="59"/>
      <c r="AE917" s="218"/>
      <c r="AF917" s="59"/>
      <c r="AG917" s="59"/>
      <c r="AH917" s="59"/>
    </row>
    <row r="918" spans="1:34" ht="15">
      <c r="A918" s="8"/>
      <c r="B918" s="8"/>
      <c r="C918" s="8"/>
      <c r="D918" s="8"/>
      <c r="E918" s="8"/>
      <c r="F918" s="6"/>
      <c r="G918" s="6"/>
      <c r="H918" s="6"/>
      <c r="I918" s="6"/>
      <c r="J918" s="6"/>
      <c r="K918" s="6"/>
      <c r="L918" s="6"/>
      <c r="M918" s="6"/>
      <c r="N918" s="6"/>
      <c r="O918" s="6"/>
      <c r="P918" s="6"/>
      <c r="Q918" s="6"/>
      <c r="AD918" s="59"/>
      <c r="AE918" s="218"/>
      <c r="AF918" s="59"/>
      <c r="AG918" s="59"/>
      <c r="AH918" s="59"/>
    </row>
    <row r="919" spans="1:34" ht="15">
      <c r="A919" s="8"/>
      <c r="B919" s="8"/>
      <c r="C919" s="8"/>
      <c r="D919" s="8"/>
      <c r="E919" s="8"/>
      <c r="F919" s="6"/>
      <c r="G919" s="6"/>
      <c r="H919" s="6"/>
      <c r="I919" s="6"/>
      <c r="J919" s="6"/>
      <c r="K919" s="6"/>
      <c r="L919" s="6"/>
      <c r="M919" s="6"/>
      <c r="N919" s="6"/>
      <c r="O919" s="6"/>
      <c r="P919" s="6"/>
      <c r="Q919" s="6"/>
      <c r="AD919" s="59"/>
      <c r="AE919" s="218"/>
      <c r="AF919" s="59"/>
      <c r="AG919" s="59"/>
      <c r="AH919" s="59"/>
    </row>
    <row r="920" spans="1:34" ht="15">
      <c r="A920" s="8"/>
      <c r="B920" s="8"/>
      <c r="C920" s="8"/>
      <c r="D920" s="8"/>
      <c r="E920" s="8"/>
      <c r="F920" s="6"/>
      <c r="G920" s="6"/>
      <c r="H920" s="6"/>
      <c r="I920" s="6"/>
      <c r="J920" s="6"/>
      <c r="K920" s="6"/>
      <c r="L920" s="6"/>
      <c r="M920" s="6"/>
      <c r="N920" s="6"/>
      <c r="O920" s="6"/>
      <c r="P920" s="6"/>
      <c r="Q920" s="6"/>
      <c r="AD920" s="59"/>
      <c r="AE920" s="218"/>
      <c r="AF920" s="59"/>
      <c r="AG920" s="59"/>
      <c r="AH920" s="59"/>
    </row>
    <row r="921" spans="1:34" ht="15">
      <c r="A921" s="8"/>
      <c r="B921" s="8"/>
      <c r="C921" s="8"/>
      <c r="D921" s="8"/>
      <c r="E921" s="8"/>
      <c r="F921" s="6"/>
      <c r="G921" s="6"/>
      <c r="H921" s="6"/>
      <c r="I921" s="6"/>
      <c r="J921" s="6"/>
      <c r="K921" s="6"/>
      <c r="L921" s="6"/>
      <c r="M921" s="6"/>
      <c r="N921" s="6"/>
      <c r="O921" s="6"/>
      <c r="P921" s="6"/>
      <c r="Q921" s="6"/>
      <c r="AD921" s="59"/>
      <c r="AE921" s="218"/>
      <c r="AF921" s="59"/>
      <c r="AG921" s="59"/>
      <c r="AH921" s="59"/>
    </row>
    <row r="922" spans="1:34" ht="15">
      <c r="A922" s="8"/>
      <c r="B922" s="8"/>
      <c r="C922" s="8"/>
      <c r="D922" s="8"/>
      <c r="E922" s="8"/>
      <c r="F922" s="6"/>
      <c r="G922" s="6"/>
      <c r="H922" s="6"/>
      <c r="I922" s="6"/>
      <c r="J922" s="6"/>
      <c r="K922" s="6"/>
      <c r="L922" s="6"/>
      <c r="M922" s="6"/>
      <c r="N922" s="6"/>
      <c r="O922" s="6"/>
      <c r="P922" s="6"/>
      <c r="Q922" s="6"/>
      <c r="AD922" s="59"/>
      <c r="AE922" s="218"/>
      <c r="AF922" s="59"/>
      <c r="AG922" s="59"/>
      <c r="AH922" s="59"/>
    </row>
    <row r="923" spans="1:34" ht="15">
      <c r="A923" s="8"/>
      <c r="B923" s="8"/>
      <c r="C923" s="8"/>
      <c r="D923" s="8"/>
      <c r="E923" s="8"/>
      <c r="F923" s="6"/>
      <c r="G923" s="6"/>
      <c r="H923" s="6"/>
      <c r="I923" s="6"/>
      <c r="J923" s="6"/>
      <c r="K923" s="6"/>
      <c r="L923" s="6"/>
      <c r="M923" s="6"/>
      <c r="N923" s="6"/>
      <c r="O923" s="6"/>
      <c r="P923" s="6"/>
      <c r="Q923" s="6"/>
      <c r="AD923" s="59"/>
      <c r="AE923" s="218"/>
      <c r="AF923" s="59"/>
      <c r="AG923" s="59"/>
      <c r="AH923" s="59"/>
    </row>
    <row r="924" spans="1:34" ht="15">
      <c r="A924" s="8"/>
      <c r="B924" s="8"/>
      <c r="C924" s="8"/>
      <c r="D924" s="8"/>
      <c r="E924" s="8"/>
      <c r="F924" s="6"/>
      <c r="G924" s="6"/>
      <c r="H924" s="6"/>
      <c r="I924" s="6"/>
      <c r="J924" s="6"/>
      <c r="K924" s="6"/>
      <c r="L924" s="6"/>
      <c r="M924" s="6"/>
      <c r="N924" s="6"/>
      <c r="O924" s="6"/>
      <c r="P924" s="6"/>
      <c r="Q924" s="6"/>
      <c r="AD924" s="59"/>
      <c r="AE924" s="218"/>
      <c r="AF924" s="59"/>
      <c r="AG924" s="59"/>
      <c r="AH924" s="59"/>
    </row>
    <row r="925" spans="1:34" ht="15">
      <c r="A925" s="8"/>
      <c r="B925" s="8"/>
      <c r="C925" s="8"/>
      <c r="D925" s="8"/>
      <c r="E925" s="8"/>
      <c r="F925" s="6"/>
      <c r="G925" s="6"/>
      <c r="H925" s="6"/>
      <c r="I925" s="6"/>
      <c r="J925" s="6"/>
      <c r="K925" s="6"/>
      <c r="L925" s="6"/>
      <c r="M925" s="6"/>
      <c r="N925" s="6"/>
      <c r="O925" s="6"/>
      <c r="P925" s="6"/>
      <c r="Q925" s="6"/>
      <c r="AD925" s="59"/>
      <c r="AE925" s="218"/>
      <c r="AF925" s="59"/>
      <c r="AG925" s="59"/>
      <c r="AH925" s="59"/>
    </row>
    <row r="926" spans="1:34" ht="15">
      <c r="A926" s="8"/>
      <c r="B926" s="8"/>
      <c r="C926" s="8"/>
      <c r="D926" s="8"/>
      <c r="E926" s="8"/>
      <c r="F926" s="6"/>
      <c r="G926" s="6"/>
      <c r="H926" s="6"/>
      <c r="I926" s="6"/>
      <c r="J926" s="6"/>
      <c r="K926" s="6"/>
      <c r="L926" s="6"/>
      <c r="M926" s="6"/>
      <c r="N926" s="6"/>
      <c r="O926" s="6"/>
      <c r="P926" s="6"/>
      <c r="Q926" s="6"/>
      <c r="AD926" s="59"/>
      <c r="AE926" s="218"/>
      <c r="AF926" s="59"/>
      <c r="AG926" s="59"/>
      <c r="AH926" s="59"/>
    </row>
    <row r="927" spans="1:34" ht="15">
      <c r="A927" s="8"/>
      <c r="B927" s="8"/>
      <c r="C927" s="8"/>
      <c r="D927" s="8"/>
      <c r="E927" s="8"/>
      <c r="F927" s="6"/>
      <c r="G927" s="6"/>
      <c r="H927" s="6"/>
      <c r="I927" s="6"/>
      <c r="J927" s="6"/>
      <c r="K927" s="6"/>
      <c r="L927" s="6"/>
      <c r="M927" s="6"/>
      <c r="N927" s="6"/>
      <c r="O927" s="6"/>
      <c r="P927" s="6"/>
      <c r="Q927" s="6"/>
      <c r="AD927" s="59"/>
      <c r="AE927" s="218"/>
      <c r="AF927" s="59"/>
      <c r="AG927" s="59"/>
      <c r="AH927" s="59"/>
    </row>
    <row r="928" spans="1:34" ht="15">
      <c r="A928" s="8"/>
      <c r="B928" s="8"/>
      <c r="C928" s="8"/>
      <c r="D928" s="8"/>
      <c r="E928" s="8"/>
      <c r="F928" s="6"/>
      <c r="G928" s="6"/>
      <c r="H928" s="6"/>
      <c r="I928" s="6"/>
      <c r="J928" s="6"/>
      <c r="K928" s="6"/>
      <c r="L928" s="6"/>
      <c r="M928" s="6"/>
      <c r="N928" s="6"/>
      <c r="O928" s="6"/>
      <c r="P928" s="6"/>
      <c r="Q928" s="6"/>
      <c r="AD928" s="59"/>
      <c r="AE928" s="218"/>
      <c r="AF928" s="59"/>
      <c r="AG928" s="59"/>
      <c r="AH928" s="59"/>
    </row>
    <row r="929" spans="1:34" ht="15">
      <c r="A929" s="8"/>
      <c r="B929" s="8"/>
      <c r="C929" s="8"/>
      <c r="D929" s="8"/>
      <c r="E929" s="8"/>
      <c r="F929" s="6"/>
      <c r="G929" s="6"/>
      <c r="H929" s="6"/>
      <c r="I929" s="6"/>
      <c r="J929" s="6"/>
      <c r="K929" s="6"/>
      <c r="L929" s="6"/>
      <c r="M929" s="6"/>
      <c r="N929" s="6"/>
      <c r="O929" s="6"/>
      <c r="P929" s="6"/>
      <c r="Q929" s="6"/>
      <c r="AD929" s="59"/>
      <c r="AE929" s="218"/>
      <c r="AF929" s="59"/>
      <c r="AG929" s="59"/>
      <c r="AH929" s="59"/>
    </row>
    <row r="930" spans="1:34" ht="15">
      <c r="A930" s="8"/>
      <c r="B930" s="8"/>
      <c r="C930" s="8"/>
      <c r="D930" s="8"/>
      <c r="E930" s="8"/>
      <c r="F930" s="6"/>
      <c r="G930" s="6"/>
      <c r="H930" s="6"/>
      <c r="I930" s="6"/>
      <c r="J930" s="6"/>
      <c r="K930" s="6"/>
      <c r="L930" s="6"/>
      <c r="M930" s="6"/>
      <c r="N930" s="6"/>
      <c r="O930" s="6"/>
      <c r="P930" s="6"/>
      <c r="Q930" s="6"/>
      <c r="AD930" s="59"/>
      <c r="AE930" s="218"/>
      <c r="AF930" s="59"/>
      <c r="AG930" s="59"/>
      <c r="AH930" s="59"/>
    </row>
    <row r="931" spans="1:34" ht="15">
      <c r="A931" s="8"/>
      <c r="B931" s="8"/>
      <c r="C931" s="8"/>
      <c r="D931" s="8"/>
      <c r="E931" s="8"/>
      <c r="F931" s="6"/>
      <c r="G931" s="6"/>
      <c r="H931" s="6"/>
      <c r="I931" s="6"/>
      <c r="J931" s="6"/>
      <c r="K931" s="6"/>
      <c r="L931" s="6"/>
      <c r="M931" s="6"/>
      <c r="N931" s="6"/>
      <c r="O931" s="6"/>
      <c r="P931" s="6"/>
      <c r="Q931" s="6"/>
      <c r="AD931" s="59"/>
      <c r="AE931" s="218"/>
      <c r="AF931" s="59"/>
      <c r="AG931" s="59"/>
      <c r="AH931" s="59"/>
    </row>
    <row r="932" spans="1:34" ht="15">
      <c r="A932" s="8"/>
      <c r="B932" s="8"/>
      <c r="C932" s="8"/>
      <c r="D932" s="8"/>
      <c r="E932" s="8"/>
      <c r="F932" s="6"/>
      <c r="G932" s="6"/>
      <c r="H932" s="6"/>
      <c r="I932" s="6"/>
      <c r="J932" s="6"/>
      <c r="K932" s="6"/>
      <c r="L932" s="6"/>
      <c r="M932" s="6"/>
      <c r="N932" s="6"/>
      <c r="O932" s="6"/>
      <c r="P932" s="6"/>
      <c r="Q932" s="6"/>
      <c r="AD932" s="59"/>
      <c r="AE932" s="218"/>
      <c r="AF932" s="59"/>
      <c r="AG932" s="59"/>
      <c r="AH932" s="59"/>
    </row>
    <row r="933" spans="1:34" ht="15">
      <c r="A933" s="8"/>
      <c r="B933" s="8"/>
      <c r="C933" s="8"/>
      <c r="D933" s="8"/>
      <c r="E933" s="8"/>
      <c r="F933" s="6"/>
      <c r="G933" s="6"/>
      <c r="H933" s="6"/>
      <c r="I933" s="6"/>
      <c r="J933" s="6"/>
      <c r="K933" s="6"/>
      <c r="L933" s="6"/>
      <c r="M933" s="6"/>
      <c r="N933" s="6"/>
      <c r="O933" s="6"/>
      <c r="P933" s="6"/>
      <c r="Q933" s="6"/>
      <c r="AD933" s="59"/>
      <c r="AE933" s="218"/>
      <c r="AF933" s="59"/>
      <c r="AG933" s="59"/>
      <c r="AH933" s="59"/>
    </row>
    <row r="934" spans="1:34" ht="15">
      <c r="A934" s="8"/>
      <c r="B934" s="8"/>
      <c r="C934" s="8"/>
      <c r="D934" s="8"/>
      <c r="E934" s="8"/>
      <c r="F934" s="6"/>
      <c r="G934" s="6"/>
      <c r="H934" s="6"/>
      <c r="I934" s="6"/>
      <c r="J934" s="6"/>
      <c r="K934" s="6"/>
      <c r="L934" s="6"/>
      <c r="M934" s="6"/>
      <c r="N934" s="6"/>
      <c r="O934" s="6"/>
      <c r="P934" s="6"/>
      <c r="Q934" s="6"/>
      <c r="AD934" s="59"/>
      <c r="AE934" s="218"/>
      <c r="AF934" s="59"/>
      <c r="AG934" s="59"/>
      <c r="AH934" s="59"/>
    </row>
    <row r="935" spans="1:34" ht="15">
      <c r="A935" s="8"/>
      <c r="B935" s="8"/>
      <c r="C935" s="8"/>
      <c r="D935" s="8"/>
      <c r="E935" s="8"/>
      <c r="F935" s="6"/>
      <c r="G935" s="6"/>
      <c r="H935" s="6"/>
      <c r="I935" s="6"/>
      <c r="J935" s="6"/>
      <c r="K935" s="6"/>
      <c r="L935" s="6"/>
      <c r="M935" s="6"/>
      <c r="N935" s="6"/>
      <c r="O935" s="6"/>
      <c r="P935" s="6"/>
      <c r="Q935" s="6"/>
      <c r="AD935" s="59"/>
      <c r="AE935" s="218"/>
      <c r="AF935" s="59"/>
      <c r="AG935" s="59"/>
      <c r="AH935" s="59"/>
    </row>
    <row r="936" spans="1:34" ht="15">
      <c r="A936" s="8"/>
      <c r="B936" s="8"/>
      <c r="C936" s="8"/>
      <c r="D936" s="8"/>
      <c r="E936" s="8"/>
      <c r="F936" s="6"/>
      <c r="G936" s="6"/>
      <c r="H936" s="6"/>
      <c r="I936" s="6"/>
      <c r="J936" s="6"/>
      <c r="K936" s="6"/>
      <c r="L936" s="6"/>
      <c r="M936" s="6"/>
      <c r="N936" s="6"/>
      <c r="O936" s="6"/>
      <c r="P936" s="6"/>
      <c r="Q936" s="6"/>
      <c r="AD936" s="59"/>
      <c r="AE936" s="218"/>
      <c r="AF936" s="59"/>
      <c r="AG936" s="59"/>
      <c r="AH936" s="59"/>
    </row>
    <row r="937" spans="1:34" ht="15">
      <c r="A937" s="8"/>
      <c r="B937" s="8"/>
      <c r="C937" s="8"/>
      <c r="D937" s="8"/>
      <c r="E937" s="8"/>
      <c r="F937" s="6"/>
      <c r="G937" s="6"/>
      <c r="H937" s="6"/>
      <c r="I937" s="6"/>
      <c r="J937" s="6"/>
      <c r="K937" s="6"/>
      <c r="L937" s="6"/>
      <c r="M937" s="6"/>
      <c r="N937" s="6"/>
      <c r="O937" s="6"/>
      <c r="P937" s="6"/>
      <c r="Q937" s="6"/>
      <c r="AD937" s="59"/>
      <c r="AE937" s="218"/>
      <c r="AF937" s="59"/>
      <c r="AG937" s="59"/>
      <c r="AH937" s="59"/>
    </row>
    <row r="938" spans="1:34" ht="15">
      <c r="A938" s="8"/>
      <c r="B938" s="8"/>
      <c r="C938" s="8"/>
      <c r="D938" s="8"/>
      <c r="E938" s="8"/>
      <c r="F938" s="6"/>
      <c r="G938" s="6"/>
      <c r="H938" s="6"/>
      <c r="I938" s="6"/>
      <c r="J938" s="6"/>
      <c r="K938" s="6"/>
      <c r="L938" s="6"/>
      <c r="M938" s="6"/>
      <c r="N938" s="6"/>
      <c r="O938" s="6"/>
      <c r="P938" s="6"/>
      <c r="Q938" s="6"/>
      <c r="AD938" s="59"/>
      <c r="AE938" s="218"/>
      <c r="AF938" s="59"/>
      <c r="AG938" s="59"/>
      <c r="AH938" s="59"/>
    </row>
    <row r="939" spans="1:34" ht="15">
      <c r="A939" s="8"/>
      <c r="B939" s="8"/>
      <c r="C939" s="8"/>
      <c r="D939" s="8"/>
      <c r="E939" s="8"/>
      <c r="F939" s="6"/>
      <c r="G939" s="6"/>
      <c r="H939" s="6"/>
      <c r="I939" s="6"/>
      <c r="J939" s="6"/>
      <c r="K939" s="6"/>
      <c r="L939" s="6"/>
      <c r="M939" s="6"/>
      <c r="N939" s="6"/>
      <c r="O939" s="6"/>
      <c r="P939" s="6"/>
      <c r="Q939" s="6"/>
      <c r="AD939" s="59"/>
      <c r="AE939" s="218"/>
      <c r="AF939" s="59"/>
      <c r="AG939" s="59"/>
      <c r="AH939" s="59"/>
    </row>
    <row r="940" spans="1:34" ht="15">
      <c r="A940" s="8"/>
      <c r="B940" s="8"/>
      <c r="C940" s="8"/>
      <c r="D940" s="8"/>
      <c r="E940" s="8"/>
      <c r="F940" s="6"/>
      <c r="G940" s="6"/>
      <c r="H940" s="6"/>
      <c r="I940" s="6"/>
      <c r="J940" s="6"/>
      <c r="K940" s="6"/>
      <c r="L940" s="6"/>
      <c r="M940" s="6"/>
      <c r="N940" s="6"/>
      <c r="O940" s="6"/>
      <c r="P940" s="6"/>
      <c r="Q940" s="6"/>
      <c r="AD940" s="59"/>
      <c r="AE940" s="218"/>
      <c r="AF940" s="59"/>
      <c r="AG940" s="59"/>
      <c r="AH940" s="59"/>
    </row>
    <row r="941" spans="1:34" ht="15">
      <c r="A941" s="8"/>
      <c r="B941" s="8"/>
      <c r="C941" s="8"/>
      <c r="D941" s="8"/>
      <c r="E941" s="8"/>
      <c r="F941" s="6"/>
      <c r="G941" s="6"/>
      <c r="H941" s="6"/>
      <c r="I941" s="6"/>
      <c r="J941" s="6"/>
      <c r="K941" s="6"/>
      <c r="L941" s="6"/>
      <c r="M941" s="6"/>
      <c r="N941" s="6"/>
      <c r="O941" s="6"/>
      <c r="P941" s="6"/>
      <c r="Q941" s="6"/>
      <c r="AD941" s="59"/>
      <c r="AE941" s="218"/>
      <c r="AF941" s="59"/>
      <c r="AG941" s="59"/>
      <c r="AH941" s="59"/>
    </row>
    <row r="942" spans="1:34" ht="15">
      <c r="A942" s="8"/>
      <c r="B942" s="8"/>
      <c r="C942" s="8"/>
      <c r="D942" s="8"/>
      <c r="E942" s="8"/>
      <c r="F942" s="6"/>
      <c r="G942" s="6"/>
      <c r="H942" s="6"/>
      <c r="I942" s="6"/>
      <c r="J942" s="6"/>
      <c r="K942" s="6"/>
      <c r="L942" s="6"/>
      <c r="M942" s="6"/>
      <c r="N942" s="6"/>
      <c r="O942" s="6"/>
      <c r="P942" s="6"/>
      <c r="Q942" s="6"/>
      <c r="AD942" s="59"/>
      <c r="AE942" s="218"/>
      <c r="AF942" s="59"/>
      <c r="AG942" s="59"/>
      <c r="AH942" s="59"/>
    </row>
    <row r="943" spans="1:34" ht="15">
      <c r="A943" s="8"/>
      <c r="B943" s="8"/>
      <c r="C943" s="8"/>
      <c r="D943" s="8"/>
      <c r="E943" s="8"/>
      <c r="F943" s="6"/>
      <c r="G943" s="6"/>
      <c r="H943" s="6"/>
      <c r="I943" s="6"/>
      <c r="J943" s="6"/>
      <c r="K943" s="6"/>
      <c r="L943" s="6"/>
      <c r="M943" s="6"/>
      <c r="N943" s="6"/>
      <c r="O943" s="6"/>
      <c r="P943" s="6"/>
      <c r="Q943" s="6"/>
      <c r="AD943" s="59"/>
      <c r="AE943" s="218"/>
      <c r="AF943" s="59"/>
      <c r="AG943" s="59"/>
      <c r="AH943" s="59"/>
    </row>
    <row r="944" spans="1:34" ht="15">
      <c r="A944" s="8"/>
      <c r="B944" s="8"/>
      <c r="C944" s="8"/>
      <c r="D944" s="8"/>
      <c r="E944" s="8"/>
      <c r="F944" s="6"/>
      <c r="G944" s="6"/>
      <c r="H944" s="6"/>
      <c r="I944" s="6"/>
      <c r="J944" s="6"/>
      <c r="K944" s="6"/>
      <c r="L944" s="6"/>
      <c r="M944" s="6"/>
      <c r="N944" s="6"/>
      <c r="O944" s="6"/>
      <c r="P944" s="6"/>
      <c r="Q944" s="6"/>
      <c r="AD944" s="59"/>
      <c r="AE944" s="218"/>
      <c r="AF944" s="59"/>
      <c r="AG944" s="59"/>
      <c r="AH944" s="59"/>
    </row>
    <row r="945" spans="1:34" ht="15">
      <c r="A945" s="8"/>
      <c r="B945" s="8"/>
      <c r="C945" s="8"/>
      <c r="D945" s="8"/>
      <c r="E945" s="8"/>
      <c r="F945" s="6"/>
      <c r="G945" s="6"/>
      <c r="H945" s="6"/>
      <c r="I945" s="6"/>
      <c r="J945" s="6"/>
      <c r="K945" s="6"/>
      <c r="L945" s="6"/>
      <c r="M945" s="6"/>
      <c r="N945" s="6"/>
      <c r="O945" s="6"/>
      <c r="P945" s="6"/>
      <c r="Q945" s="6"/>
      <c r="AD945" s="59"/>
      <c r="AE945" s="218"/>
      <c r="AF945" s="59"/>
      <c r="AG945" s="59"/>
      <c r="AH945" s="59"/>
    </row>
    <row r="946" spans="1:34" ht="15">
      <c r="A946" s="8"/>
      <c r="B946" s="8"/>
      <c r="C946" s="8"/>
      <c r="D946" s="8"/>
      <c r="E946" s="8"/>
      <c r="F946" s="6"/>
      <c r="G946" s="6"/>
      <c r="H946" s="6"/>
      <c r="I946" s="6"/>
      <c r="J946" s="6"/>
      <c r="K946" s="6"/>
      <c r="L946" s="6"/>
      <c r="M946" s="6"/>
      <c r="N946" s="6"/>
      <c r="O946" s="6"/>
      <c r="P946" s="6"/>
      <c r="Q946" s="6"/>
      <c r="AD946" s="59"/>
      <c r="AE946" s="218"/>
      <c r="AF946" s="59"/>
      <c r="AG946" s="59"/>
      <c r="AH946" s="59"/>
    </row>
    <row r="947" spans="1:34" ht="15">
      <c r="A947" s="8"/>
      <c r="B947" s="8"/>
      <c r="C947" s="8"/>
      <c r="D947" s="8"/>
      <c r="E947" s="8"/>
      <c r="F947" s="6"/>
      <c r="G947" s="6"/>
      <c r="H947" s="6"/>
      <c r="I947" s="6"/>
      <c r="J947" s="6"/>
      <c r="K947" s="6"/>
      <c r="L947" s="6"/>
      <c r="M947" s="6"/>
      <c r="N947" s="6"/>
      <c r="O947" s="6"/>
      <c r="P947" s="6"/>
      <c r="Q947" s="6"/>
      <c r="AD947" s="59"/>
      <c r="AE947" s="218"/>
      <c r="AF947" s="59"/>
      <c r="AG947" s="59"/>
      <c r="AH947" s="59"/>
    </row>
    <row r="948" spans="1:34" ht="15">
      <c r="A948" s="8"/>
      <c r="B948" s="8"/>
      <c r="C948" s="8"/>
      <c r="D948" s="8"/>
      <c r="E948" s="8"/>
      <c r="F948" s="6"/>
      <c r="G948" s="6"/>
      <c r="H948" s="6"/>
      <c r="I948" s="6"/>
      <c r="J948" s="6"/>
      <c r="K948" s="6"/>
      <c r="L948" s="6"/>
      <c r="M948" s="6"/>
      <c r="N948" s="6"/>
      <c r="O948" s="6"/>
      <c r="P948" s="6"/>
      <c r="Q948" s="6"/>
      <c r="AD948" s="59"/>
      <c r="AE948" s="218"/>
      <c r="AF948" s="59"/>
      <c r="AG948" s="59"/>
      <c r="AH948" s="59"/>
    </row>
    <row r="949" spans="1:34" ht="15">
      <c r="A949" s="8"/>
      <c r="B949" s="8"/>
      <c r="C949" s="8"/>
      <c r="D949" s="8"/>
      <c r="E949" s="8"/>
      <c r="F949" s="6"/>
      <c r="G949" s="6"/>
      <c r="H949" s="6"/>
      <c r="I949" s="6"/>
      <c r="J949" s="6"/>
      <c r="K949" s="6"/>
      <c r="L949" s="6"/>
      <c r="M949" s="6"/>
      <c r="N949" s="6"/>
      <c r="O949" s="6"/>
      <c r="P949" s="6"/>
      <c r="Q949" s="6"/>
      <c r="AD949" s="59"/>
      <c r="AE949" s="218"/>
      <c r="AF949" s="59"/>
      <c r="AG949" s="59"/>
      <c r="AH949" s="59"/>
    </row>
    <row r="950" spans="1:34" ht="15">
      <c r="A950" s="8"/>
      <c r="B950" s="8"/>
      <c r="C950" s="8"/>
      <c r="D950" s="8"/>
      <c r="E950" s="8"/>
      <c r="F950" s="6"/>
      <c r="G950" s="6"/>
      <c r="H950" s="6"/>
      <c r="I950" s="6"/>
      <c r="J950" s="6"/>
      <c r="K950" s="6"/>
      <c r="L950" s="6"/>
      <c r="M950" s="6"/>
      <c r="N950" s="6"/>
      <c r="O950" s="6"/>
      <c r="P950" s="6"/>
      <c r="Q950" s="6"/>
      <c r="AD950" s="59"/>
      <c r="AE950" s="218"/>
      <c r="AF950" s="59"/>
      <c r="AG950" s="59"/>
      <c r="AH950" s="59"/>
    </row>
    <row r="951" spans="1:34" ht="15">
      <c r="A951" s="8"/>
      <c r="B951" s="8"/>
      <c r="C951" s="8"/>
      <c r="D951" s="8"/>
      <c r="E951" s="8"/>
      <c r="F951" s="6"/>
      <c r="G951" s="6"/>
      <c r="H951" s="6"/>
      <c r="I951" s="6"/>
      <c r="J951" s="6"/>
      <c r="K951" s="6"/>
      <c r="L951" s="6"/>
      <c r="M951" s="6"/>
      <c r="N951" s="6"/>
      <c r="O951" s="6"/>
      <c r="P951" s="6"/>
      <c r="Q951" s="6"/>
      <c r="AD951" s="59"/>
      <c r="AE951" s="218"/>
      <c r="AF951" s="59"/>
      <c r="AG951" s="59"/>
      <c r="AH951" s="59"/>
    </row>
    <row r="952" spans="1:34" ht="15">
      <c r="A952" s="8"/>
      <c r="B952" s="8"/>
      <c r="C952" s="8"/>
      <c r="D952" s="8"/>
      <c r="E952" s="8"/>
      <c r="F952" s="6"/>
      <c r="G952" s="6"/>
      <c r="H952" s="6"/>
      <c r="I952" s="6"/>
      <c r="J952" s="6"/>
      <c r="K952" s="6"/>
      <c r="L952" s="6"/>
      <c r="M952" s="6"/>
      <c r="N952" s="6"/>
      <c r="O952" s="6"/>
      <c r="P952" s="6"/>
      <c r="Q952" s="6"/>
      <c r="AD952" s="59"/>
      <c r="AE952" s="218"/>
      <c r="AF952" s="59"/>
      <c r="AG952" s="59"/>
      <c r="AH952" s="59"/>
    </row>
    <row r="953" spans="1:34" ht="15">
      <c r="A953" s="8"/>
      <c r="B953" s="8"/>
      <c r="C953" s="8"/>
      <c r="D953" s="8"/>
      <c r="E953" s="8"/>
      <c r="F953" s="6"/>
      <c r="G953" s="6"/>
      <c r="H953" s="6"/>
      <c r="I953" s="6"/>
      <c r="J953" s="6"/>
      <c r="K953" s="6"/>
      <c r="L953" s="6"/>
      <c r="M953" s="6"/>
      <c r="N953" s="6"/>
      <c r="O953" s="6"/>
      <c r="P953" s="6"/>
      <c r="Q953" s="6"/>
      <c r="AD953" s="59"/>
      <c r="AE953" s="218"/>
      <c r="AF953" s="59"/>
      <c r="AG953" s="59"/>
      <c r="AH953" s="59"/>
    </row>
    <row r="954" spans="1:34" ht="15">
      <c r="A954" s="8"/>
      <c r="B954" s="8"/>
      <c r="C954" s="8"/>
      <c r="D954" s="8"/>
      <c r="E954" s="8"/>
      <c r="F954" s="6"/>
      <c r="G954" s="6"/>
      <c r="H954" s="6"/>
      <c r="I954" s="6"/>
      <c r="J954" s="6"/>
      <c r="K954" s="6"/>
      <c r="L954" s="6"/>
      <c r="M954" s="6"/>
      <c r="N954" s="6"/>
      <c r="O954" s="6"/>
      <c r="P954" s="6"/>
      <c r="Q954" s="6"/>
      <c r="AD954" s="59"/>
      <c r="AE954" s="218"/>
      <c r="AF954" s="59"/>
      <c r="AG954" s="59"/>
      <c r="AH954" s="59"/>
    </row>
    <row r="955" spans="1:34" ht="15">
      <c r="A955" s="8"/>
      <c r="B955" s="8"/>
      <c r="C955" s="8"/>
      <c r="D955" s="8"/>
      <c r="E955" s="8"/>
      <c r="F955" s="6"/>
      <c r="G955" s="6"/>
      <c r="H955" s="6"/>
      <c r="I955" s="6"/>
      <c r="J955" s="6"/>
      <c r="K955" s="6"/>
      <c r="L955" s="6"/>
      <c r="M955" s="6"/>
      <c r="N955" s="6"/>
      <c r="O955" s="6"/>
      <c r="P955" s="6"/>
      <c r="Q955" s="6"/>
      <c r="AD955" s="59"/>
      <c r="AE955" s="218"/>
      <c r="AF955" s="59"/>
      <c r="AG955" s="59"/>
      <c r="AH955" s="59"/>
    </row>
    <row r="956" spans="1:34" ht="15">
      <c r="A956" s="8"/>
      <c r="B956" s="8"/>
      <c r="C956" s="8"/>
      <c r="D956" s="8"/>
      <c r="E956" s="8"/>
      <c r="F956" s="6"/>
      <c r="G956" s="6"/>
      <c r="H956" s="6"/>
      <c r="I956" s="6"/>
      <c r="J956" s="6"/>
      <c r="K956" s="6"/>
      <c r="L956" s="6"/>
      <c r="M956" s="6"/>
      <c r="N956" s="6"/>
      <c r="O956" s="6"/>
      <c r="P956" s="6"/>
      <c r="Q956" s="6"/>
      <c r="AD956" s="59"/>
      <c r="AE956" s="218"/>
      <c r="AF956" s="59"/>
      <c r="AG956" s="59"/>
      <c r="AH956" s="59"/>
    </row>
    <row r="957" spans="1:34" ht="15">
      <c r="A957" s="8"/>
      <c r="B957" s="8"/>
      <c r="C957" s="8"/>
      <c r="D957" s="8"/>
      <c r="E957" s="8"/>
      <c r="F957" s="6"/>
      <c r="G957" s="6"/>
      <c r="H957" s="6"/>
      <c r="I957" s="6"/>
      <c r="J957" s="6"/>
      <c r="K957" s="6"/>
      <c r="L957" s="6"/>
      <c r="M957" s="6"/>
      <c r="N957" s="6"/>
      <c r="O957" s="6"/>
      <c r="P957" s="6"/>
      <c r="Q957" s="6"/>
      <c r="AD957" s="59"/>
      <c r="AE957" s="218"/>
      <c r="AF957" s="59"/>
      <c r="AG957" s="59"/>
      <c r="AH957" s="59"/>
    </row>
    <row r="958" spans="1:34" ht="15">
      <c r="A958" s="8"/>
      <c r="B958" s="8"/>
      <c r="C958" s="8"/>
      <c r="D958" s="8"/>
      <c r="E958" s="8"/>
      <c r="F958" s="6"/>
      <c r="G958" s="6"/>
      <c r="H958" s="6"/>
      <c r="I958" s="6"/>
      <c r="J958" s="6"/>
      <c r="K958" s="6"/>
      <c r="L958" s="6"/>
      <c r="M958" s="6"/>
      <c r="N958" s="6"/>
      <c r="O958" s="6"/>
      <c r="P958" s="6"/>
      <c r="Q958" s="6"/>
      <c r="AD958" s="59"/>
      <c r="AE958" s="218"/>
      <c r="AF958" s="59"/>
      <c r="AG958" s="59"/>
      <c r="AH958" s="59"/>
    </row>
    <row r="959" spans="1:34" ht="15">
      <c r="A959" s="8"/>
      <c r="B959" s="8"/>
      <c r="C959" s="8"/>
      <c r="D959" s="8"/>
      <c r="E959" s="8"/>
      <c r="F959" s="6"/>
      <c r="G959" s="6"/>
      <c r="H959" s="6"/>
      <c r="I959" s="6"/>
      <c r="J959" s="6"/>
      <c r="K959" s="6"/>
      <c r="L959" s="6"/>
      <c r="M959" s="6"/>
      <c r="N959" s="6"/>
      <c r="O959" s="6"/>
      <c r="P959" s="6"/>
      <c r="Q959" s="6"/>
      <c r="AD959" s="59"/>
      <c r="AE959" s="218"/>
      <c r="AF959" s="59"/>
      <c r="AG959" s="59"/>
      <c r="AH959" s="59"/>
    </row>
    <row r="960" spans="1:34" ht="15">
      <c r="A960" s="8"/>
      <c r="B960" s="8"/>
      <c r="C960" s="8"/>
      <c r="D960" s="8"/>
      <c r="E960" s="8"/>
      <c r="F960" s="6"/>
      <c r="G960" s="6"/>
      <c r="H960" s="6"/>
      <c r="I960" s="6"/>
      <c r="J960" s="6"/>
      <c r="K960" s="6"/>
      <c r="L960" s="6"/>
      <c r="M960" s="6"/>
      <c r="N960" s="6"/>
      <c r="O960" s="6"/>
      <c r="P960" s="6"/>
      <c r="Q960" s="6"/>
      <c r="AD960" s="59"/>
      <c r="AE960" s="218"/>
      <c r="AF960" s="59"/>
      <c r="AG960" s="59"/>
      <c r="AH960" s="59"/>
    </row>
    <row r="961" spans="1:34" ht="15">
      <c r="A961" s="8"/>
      <c r="B961" s="8"/>
      <c r="C961" s="8"/>
      <c r="D961" s="8"/>
      <c r="E961" s="8"/>
      <c r="F961" s="6"/>
      <c r="G961" s="6"/>
      <c r="H961" s="6"/>
      <c r="I961" s="6"/>
      <c r="J961" s="6"/>
      <c r="K961" s="6"/>
      <c r="L961" s="6"/>
      <c r="M961" s="6"/>
      <c r="N961" s="6"/>
      <c r="O961" s="6"/>
      <c r="P961" s="6"/>
      <c r="Q961" s="6"/>
      <c r="AD961" s="59"/>
      <c r="AE961" s="218"/>
      <c r="AF961" s="59"/>
      <c r="AG961" s="59"/>
      <c r="AH961" s="59"/>
    </row>
    <row r="962" spans="1:34" ht="15">
      <c r="A962" s="8"/>
      <c r="B962" s="8"/>
      <c r="C962" s="8"/>
      <c r="D962" s="8"/>
      <c r="E962" s="8"/>
      <c r="F962" s="6"/>
      <c r="G962" s="6"/>
      <c r="H962" s="6"/>
      <c r="I962" s="6"/>
      <c r="J962" s="6"/>
      <c r="K962" s="6"/>
      <c r="L962" s="6"/>
      <c r="M962" s="6"/>
      <c r="N962" s="6"/>
      <c r="O962" s="6"/>
      <c r="P962" s="6"/>
      <c r="Q962" s="6"/>
      <c r="AD962" s="59"/>
      <c r="AE962" s="218"/>
      <c r="AF962" s="59"/>
      <c r="AG962" s="59"/>
      <c r="AH962" s="59"/>
    </row>
    <row r="963" spans="1:34" ht="15">
      <c r="A963" s="8"/>
      <c r="B963" s="8"/>
      <c r="C963" s="8"/>
      <c r="D963" s="8"/>
      <c r="E963" s="8"/>
      <c r="F963" s="6"/>
      <c r="G963" s="6"/>
      <c r="H963" s="6"/>
      <c r="I963" s="6"/>
      <c r="J963" s="6"/>
      <c r="K963" s="6"/>
      <c r="L963" s="6"/>
      <c r="M963" s="6"/>
      <c r="N963" s="6"/>
      <c r="O963" s="6"/>
      <c r="P963" s="6"/>
      <c r="Q963" s="6"/>
      <c r="AD963" s="59"/>
      <c r="AE963" s="218"/>
      <c r="AF963" s="59"/>
      <c r="AG963" s="59"/>
      <c r="AH963" s="59"/>
    </row>
    <row r="964" spans="1:34" ht="15">
      <c r="A964" s="8"/>
      <c r="B964" s="8"/>
      <c r="C964" s="8"/>
      <c r="D964" s="8"/>
      <c r="E964" s="8"/>
      <c r="F964" s="6"/>
      <c r="G964" s="6"/>
      <c r="H964" s="6"/>
      <c r="I964" s="6"/>
      <c r="J964" s="6"/>
      <c r="K964" s="6"/>
      <c r="L964" s="6"/>
      <c r="M964" s="6"/>
      <c r="N964" s="6"/>
      <c r="O964" s="6"/>
      <c r="P964" s="6"/>
      <c r="Q964" s="6"/>
      <c r="AD964" s="59"/>
      <c r="AE964" s="218"/>
      <c r="AF964" s="59"/>
      <c r="AG964" s="59"/>
      <c r="AH964" s="59"/>
    </row>
    <row r="965" spans="1:34" ht="15">
      <c r="A965" s="8"/>
      <c r="B965" s="8"/>
      <c r="C965" s="8"/>
      <c r="D965" s="8"/>
      <c r="E965" s="8"/>
      <c r="F965" s="6"/>
      <c r="G965" s="6"/>
      <c r="H965" s="6"/>
      <c r="I965" s="6"/>
      <c r="J965" s="6"/>
      <c r="K965" s="6"/>
      <c r="L965" s="6"/>
      <c r="M965" s="6"/>
      <c r="N965" s="6"/>
      <c r="O965" s="6"/>
      <c r="P965" s="6"/>
      <c r="Q965" s="6"/>
      <c r="AD965" s="59"/>
      <c r="AE965" s="218"/>
      <c r="AF965" s="59"/>
      <c r="AG965" s="59"/>
      <c r="AH965" s="59"/>
    </row>
    <row r="966" spans="1:34" ht="15">
      <c r="A966" s="8"/>
      <c r="B966" s="8"/>
      <c r="C966" s="8"/>
      <c r="D966" s="8"/>
      <c r="E966" s="8"/>
      <c r="F966" s="6"/>
      <c r="G966" s="6"/>
      <c r="H966" s="6"/>
      <c r="I966" s="6"/>
      <c r="J966" s="6"/>
      <c r="K966" s="6"/>
      <c r="L966" s="6"/>
      <c r="M966" s="6"/>
      <c r="N966" s="6"/>
      <c r="O966" s="6"/>
      <c r="P966" s="6"/>
      <c r="Q966" s="6"/>
      <c r="AD966" s="59"/>
      <c r="AE966" s="218"/>
      <c r="AF966" s="59"/>
      <c r="AG966" s="59"/>
      <c r="AH966" s="59"/>
    </row>
    <row r="967" spans="1:34" ht="15">
      <c r="A967" s="8"/>
      <c r="B967" s="8"/>
      <c r="C967" s="8"/>
      <c r="D967" s="8"/>
      <c r="E967" s="8"/>
      <c r="F967" s="6"/>
      <c r="G967" s="6"/>
      <c r="H967" s="6"/>
      <c r="I967" s="6"/>
      <c r="J967" s="6"/>
      <c r="K967" s="6"/>
      <c r="L967" s="6"/>
      <c r="M967" s="6"/>
      <c r="N967" s="6"/>
      <c r="O967" s="6"/>
      <c r="P967" s="6"/>
      <c r="Q967" s="6"/>
      <c r="AD967" s="59"/>
      <c r="AE967" s="218"/>
      <c r="AF967" s="59"/>
      <c r="AG967" s="59"/>
      <c r="AH967" s="59"/>
    </row>
    <row r="968" spans="1:34" ht="15">
      <c r="A968" s="8"/>
      <c r="B968" s="8"/>
      <c r="C968" s="8"/>
      <c r="D968" s="8"/>
      <c r="E968" s="8"/>
      <c r="F968" s="6"/>
      <c r="G968" s="6"/>
      <c r="H968" s="6"/>
      <c r="I968" s="6"/>
      <c r="J968" s="6"/>
      <c r="K968" s="6"/>
      <c r="L968" s="6"/>
      <c r="M968" s="6"/>
      <c r="N968" s="6"/>
      <c r="O968" s="6"/>
      <c r="P968" s="6"/>
      <c r="Q968" s="6"/>
      <c r="AD968" s="59"/>
      <c r="AE968" s="218"/>
      <c r="AF968" s="59"/>
      <c r="AG968" s="59"/>
      <c r="AH968" s="59"/>
    </row>
    <row r="969" spans="1:34" ht="15">
      <c r="A969" s="8"/>
      <c r="B969" s="8"/>
      <c r="C969" s="8"/>
      <c r="D969" s="8"/>
      <c r="E969" s="8"/>
      <c r="F969" s="6"/>
      <c r="G969" s="6"/>
      <c r="H969" s="6"/>
      <c r="I969" s="6"/>
      <c r="J969" s="6"/>
      <c r="K969" s="6"/>
      <c r="L969" s="6"/>
      <c r="M969" s="6"/>
      <c r="N969" s="6"/>
      <c r="O969" s="6"/>
      <c r="P969" s="6"/>
      <c r="Q969" s="6"/>
      <c r="AD969" s="59"/>
      <c r="AE969" s="218"/>
      <c r="AF969" s="59"/>
      <c r="AG969" s="59"/>
      <c r="AH969" s="59"/>
    </row>
    <row r="970" spans="1:34" ht="15">
      <c r="A970" s="8"/>
      <c r="B970" s="8"/>
      <c r="C970" s="8"/>
      <c r="D970" s="8"/>
      <c r="E970" s="8"/>
      <c r="F970" s="6"/>
      <c r="G970" s="6"/>
      <c r="H970" s="6"/>
      <c r="I970" s="6"/>
      <c r="J970" s="6"/>
      <c r="K970" s="6"/>
      <c r="L970" s="6"/>
      <c r="M970" s="6"/>
      <c r="N970" s="6"/>
      <c r="O970" s="6"/>
      <c r="P970" s="6"/>
      <c r="Q970" s="6"/>
      <c r="AD970" s="59"/>
      <c r="AE970" s="218"/>
      <c r="AF970" s="59"/>
      <c r="AG970" s="59"/>
      <c r="AH970" s="59"/>
    </row>
    <row r="971" spans="1:34" ht="15">
      <c r="A971" s="8"/>
      <c r="B971" s="8"/>
      <c r="C971" s="8"/>
      <c r="D971" s="8"/>
      <c r="E971" s="8"/>
      <c r="F971" s="6"/>
      <c r="G971" s="6"/>
      <c r="H971" s="6"/>
      <c r="I971" s="6"/>
      <c r="J971" s="6"/>
      <c r="K971" s="6"/>
      <c r="L971" s="6"/>
      <c r="M971" s="6"/>
      <c r="N971" s="6"/>
      <c r="O971" s="6"/>
      <c r="P971" s="6"/>
      <c r="Q971" s="6"/>
      <c r="AD971" s="59"/>
      <c r="AE971" s="218"/>
      <c r="AF971" s="59"/>
      <c r="AG971" s="59"/>
      <c r="AH971" s="59"/>
    </row>
    <row r="972" spans="1:34" ht="15">
      <c r="A972" s="8"/>
      <c r="B972" s="8"/>
      <c r="C972" s="8"/>
      <c r="D972" s="8"/>
      <c r="E972" s="8"/>
      <c r="F972" s="6"/>
      <c r="G972" s="6"/>
      <c r="H972" s="6"/>
      <c r="I972" s="6"/>
      <c r="J972" s="6"/>
      <c r="K972" s="6"/>
      <c r="L972" s="6"/>
      <c r="M972" s="6"/>
      <c r="N972" s="6"/>
      <c r="O972" s="6"/>
      <c r="P972" s="6"/>
      <c r="Q972" s="6"/>
      <c r="AD972" s="59"/>
      <c r="AE972" s="218"/>
      <c r="AF972" s="59"/>
      <c r="AG972" s="59"/>
      <c r="AH972" s="59"/>
    </row>
    <row r="973" spans="1:34" ht="15">
      <c r="A973" s="8"/>
      <c r="B973" s="8"/>
      <c r="C973" s="8"/>
      <c r="D973" s="8"/>
      <c r="E973" s="8"/>
      <c r="F973" s="6"/>
      <c r="G973" s="6"/>
      <c r="H973" s="6"/>
      <c r="I973" s="6"/>
      <c r="J973" s="6"/>
      <c r="K973" s="6"/>
      <c r="L973" s="6"/>
      <c r="M973" s="6"/>
      <c r="N973" s="6"/>
      <c r="O973" s="6"/>
      <c r="P973" s="6"/>
      <c r="Q973" s="6"/>
      <c r="AD973" s="59"/>
      <c r="AE973" s="218"/>
      <c r="AF973" s="59"/>
      <c r="AG973" s="59"/>
      <c r="AH973" s="59"/>
    </row>
    <row r="974" spans="1:34" ht="15">
      <c r="A974" s="8"/>
      <c r="B974" s="8"/>
      <c r="C974" s="8"/>
      <c r="D974" s="8"/>
      <c r="E974" s="8"/>
      <c r="F974" s="6"/>
      <c r="G974" s="6"/>
      <c r="H974" s="6"/>
      <c r="I974" s="6"/>
      <c r="J974" s="6"/>
      <c r="K974" s="6"/>
      <c r="L974" s="6"/>
      <c r="M974" s="6"/>
      <c r="N974" s="6"/>
      <c r="O974" s="6"/>
      <c r="P974" s="6"/>
      <c r="Q974" s="6"/>
      <c r="AD974" s="59"/>
      <c r="AE974" s="218"/>
      <c r="AF974" s="59"/>
      <c r="AG974" s="59"/>
      <c r="AH974" s="59"/>
    </row>
    <row r="975" spans="1:34" ht="15">
      <c r="A975" s="8"/>
      <c r="B975" s="8"/>
      <c r="C975" s="8"/>
      <c r="D975" s="8"/>
      <c r="E975" s="8"/>
      <c r="F975" s="6"/>
      <c r="G975" s="6"/>
      <c r="H975" s="6"/>
      <c r="I975" s="6"/>
      <c r="J975" s="6"/>
      <c r="K975" s="6"/>
      <c r="L975" s="6"/>
      <c r="M975" s="6"/>
      <c r="N975" s="6"/>
      <c r="O975" s="6"/>
      <c r="P975" s="6"/>
      <c r="Q975" s="6"/>
      <c r="AD975" s="59"/>
      <c r="AE975" s="218"/>
      <c r="AF975" s="59"/>
      <c r="AG975" s="59"/>
      <c r="AH975" s="59"/>
    </row>
    <row r="976" spans="1:34" ht="15">
      <c r="A976" s="8"/>
      <c r="B976" s="8"/>
      <c r="C976" s="8"/>
      <c r="D976" s="8"/>
      <c r="E976" s="8"/>
      <c r="F976" s="6"/>
      <c r="G976" s="6"/>
      <c r="H976" s="6"/>
      <c r="I976" s="6"/>
      <c r="J976" s="6"/>
      <c r="K976" s="6"/>
      <c r="L976" s="6"/>
      <c r="M976" s="6"/>
      <c r="N976" s="6"/>
      <c r="O976" s="6"/>
      <c r="P976" s="6"/>
      <c r="Q976" s="6"/>
      <c r="AD976" s="59"/>
      <c r="AE976" s="218"/>
      <c r="AF976" s="59"/>
      <c r="AG976" s="59"/>
      <c r="AH976" s="59"/>
    </row>
    <row r="977" spans="1:34" ht="15">
      <c r="A977" s="8"/>
      <c r="B977" s="8"/>
      <c r="C977" s="8"/>
      <c r="D977" s="8"/>
      <c r="E977" s="8"/>
      <c r="F977" s="6"/>
      <c r="G977" s="6"/>
      <c r="H977" s="6"/>
      <c r="I977" s="6"/>
      <c r="J977" s="6"/>
      <c r="K977" s="6"/>
      <c r="L977" s="6"/>
      <c r="M977" s="6"/>
      <c r="N977" s="6"/>
      <c r="O977" s="6"/>
      <c r="P977" s="6"/>
      <c r="Q977" s="6"/>
      <c r="AD977" s="59"/>
      <c r="AE977" s="218"/>
      <c r="AF977" s="59"/>
      <c r="AG977" s="59"/>
      <c r="AH977" s="59"/>
    </row>
    <row r="978" spans="1:34" ht="15">
      <c r="A978" s="8"/>
      <c r="B978" s="8"/>
      <c r="C978" s="8"/>
      <c r="D978" s="8"/>
      <c r="E978" s="8"/>
      <c r="F978" s="6"/>
      <c r="G978" s="6"/>
      <c r="H978" s="6"/>
      <c r="I978" s="6"/>
      <c r="J978" s="6"/>
      <c r="K978" s="6"/>
      <c r="L978" s="6"/>
      <c r="M978" s="6"/>
      <c r="N978" s="6"/>
      <c r="O978" s="6"/>
      <c r="P978" s="6"/>
      <c r="Q978" s="6"/>
      <c r="AD978" s="59"/>
      <c r="AE978" s="218"/>
      <c r="AF978" s="59"/>
      <c r="AG978" s="59"/>
      <c r="AH978" s="59"/>
    </row>
    <row r="979" spans="1:34" ht="15">
      <c r="A979" s="8"/>
      <c r="B979" s="8"/>
      <c r="C979" s="8"/>
      <c r="D979" s="8"/>
      <c r="E979" s="8"/>
      <c r="F979" s="6"/>
      <c r="G979" s="6"/>
      <c r="H979" s="6"/>
      <c r="I979" s="6"/>
      <c r="J979" s="6"/>
      <c r="K979" s="6"/>
      <c r="L979" s="6"/>
      <c r="M979" s="6"/>
      <c r="N979" s="6"/>
      <c r="O979" s="6"/>
      <c r="P979" s="6"/>
      <c r="Q979" s="6"/>
      <c r="AD979" s="59"/>
      <c r="AE979" s="218"/>
      <c r="AF979" s="59"/>
      <c r="AG979" s="59"/>
      <c r="AH979" s="59"/>
    </row>
    <row r="980" spans="1:34" ht="15">
      <c r="A980" s="8"/>
      <c r="B980" s="8"/>
      <c r="C980" s="8"/>
      <c r="D980" s="8"/>
      <c r="E980" s="8"/>
      <c r="F980" s="6"/>
      <c r="G980" s="6"/>
      <c r="H980" s="6"/>
      <c r="I980" s="6"/>
      <c r="J980" s="6"/>
      <c r="K980" s="6"/>
      <c r="L980" s="6"/>
      <c r="M980" s="6"/>
      <c r="N980" s="6"/>
      <c r="O980" s="6"/>
      <c r="P980" s="6"/>
      <c r="Q980" s="6"/>
      <c r="AD980" s="59"/>
      <c r="AE980" s="218"/>
      <c r="AF980" s="59"/>
      <c r="AG980" s="59"/>
      <c r="AH980" s="59"/>
    </row>
    <row r="981" spans="1:34" ht="15">
      <c r="A981" s="8"/>
      <c r="B981" s="8"/>
      <c r="C981" s="8"/>
      <c r="D981" s="8"/>
      <c r="E981" s="8"/>
      <c r="F981" s="6"/>
      <c r="G981" s="6"/>
      <c r="H981" s="6"/>
      <c r="I981" s="6"/>
      <c r="J981" s="6"/>
      <c r="K981" s="6"/>
      <c r="L981" s="6"/>
      <c r="M981" s="6"/>
      <c r="N981" s="6"/>
      <c r="O981" s="6"/>
      <c r="P981" s="6"/>
      <c r="Q981" s="6"/>
      <c r="AD981" s="59"/>
      <c r="AE981" s="218"/>
      <c r="AF981" s="59"/>
      <c r="AG981" s="59"/>
      <c r="AH981" s="59"/>
    </row>
    <row r="982" spans="1:34" ht="15">
      <c r="A982" s="8"/>
      <c r="B982" s="8"/>
      <c r="C982" s="8"/>
      <c r="D982" s="8"/>
      <c r="E982" s="8"/>
      <c r="F982" s="6"/>
      <c r="G982" s="6"/>
      <c r="H982" s="6"/>
      <c r="I982" s="6"/>
      <c r="J982" s="6"/>
      <c r="K982" s="6"/>
      <c r="L982" s="6"/>
      <c r="M982" s="6"/>
      <c r="N982" s="6"/>
      <c r="O982" s="6"/>
      <c r="P982" s="6"/>
      <c r="Q982" s="6"/>
      <c r="AD982" s="59"/>
      <c r="AE982" s="218"/>
      <c r="AF982" s="59"/>
      <c r="AG982" s="59"/>
      <c r="AH982" s="59"/>
    </row>
    <row r="983" spans="1:34" ht="15">
      <c r="A983" s="8"/>
      <c r="B983" s="8"/>
      <c r="C983" s="8"/>
      <c r="D983" s="8"/>
      <c r="E983" s="8"/>
      <c r="F983" s="6"/>
      <c r="G983" s="6"/>
      <c r="H983" s="6"/>
      <c r="I983" s="6"/>
      <c r="J983" s="6"/>
      <c r="K983" s="6"/>
      <c r="L983" s="6"/>
      <c r="M983" s="6"/>
      <c r="N983" s="6"/>
      <c r="O983" s="6"/>
      <c r="P983" s="6"/>
      <c r="Q983" s="6"/>
      <c r="AD983" s="59"/>
      <c r="AE983" s="218"/>
      <c r="AF983" s="59"/>
      <c r="AG983" s="59"/>
      <c r="AH983" s="59"/>
    </row>
    <row r="984" spans="1:34" ht="15">
      <c r="A984" s="8"/>
      <c r="B984" s="8"/>
      <c r="C984" s="8"/>
      <c r="D984" s="8"/>
      <c r="E984" s="8"/>
      <c r="F984" s="6"/>
      <c r="G984" s="6"/>
      <c r="H984" s="6"/>
      <c r="I984" s="6"/>
      <c r="J984" s="6"/>
      <c r="K984" s="6"/>
      <c r="L984" s="6"/>
      <c r="M984" s="6"/>
      <c r="N984" s="6"/>
      <c r="O984" s="6"/>
      <c r="P984" s="6"/>
      <c r="Q984" s="6"/>
      <c r="AD984" s="59"/>
      <c r="AE984" s="218"/>
      <c r="AF984" s="59"/>
      <c r="AG984" s="59"/>
      <c r="AH984" s="59"/>
    </row>
    <row r="985" spans="1:34" ht="15">
      <c r="A985" s="8"/>
      <c r="B985" s="8"/>
      <c r="C985" s="8"/>
      <c r="D985" s="8"/>
      <c r="E985" s="8"/>
      <c r="F985" s="6"/>
      <c r="G985" s="6"/>
      <c r="H985" s="6"/>
      <c r="I985" s="6"/>
      <c r="J985" s="6"/>
      <c r="K985" s="6"/>
      <c r="L985" s="6"/>
      <c r="M985" s="6"/>
      <c r="N985" s="6"/>
      <c r="O985" s="6"/>
      <c r="P985" s="6"/>
      <c r="Q985" s="6"/>
      <c r="AD985" s="59"/>
      <c r="AE985" s="218"/>
      <c r="AF985" s="59"/>
      <c r="AG985" s="59"/>
      <c r="AH985" s="59"/>
    </row>
    <row r="986" spans="1:34" ht="15">
      <c r="A986" s="8"/>
      <c r="B986" s="8"/>
      <c r="C986" s="8"/>
      <c r="D986" s="8"/>
      <c r="E986" s="8"/>
      <c r="F986" s="6"/>
      <c r="G986" s="6"/>
      <c r="H986" s="6"/>
      <c r="I986" s="6"/>
      <c r="J986" s="6"/>
      <c r="K986" s="6"/>
      <c r="L986" s="6"/>
      <c r="M986" s="6"/>
      <c r="N986" s="6"/>
      <c r="O986" s="6"/>
      <c r="P986" s="6"/>
      <c r="Q986" s="6"/>
      <c r="AD986" s="59"/>
      <c r="AE986" s="218"/>
      <c r="AF986" s="59"/>
      <c r="AG986" s="59"/>
      <c r="AH986" s="59"/>
    </row>
    <row r="987" spans="1:34" ht="15">
      <c r="A987" s="8"/>
      <c r="B987" s="8"/>
      <c r="C987" s="8"/>
      <c r="D987" s="8"/>
      <c r="E987" s="8"/>
      <c r="F987" s="6"/>
      <c r="G987" s="6"/>
      <c r="H987" s="6"/>
      <c r="I987" s="6"/>
      <c r="J987" s="6"/>
      <c r="K987" s="6"/>
      <c r="L987" s="6"/>
      <c r="M987" s="6"/>
      <c r="N987" s="6"/>
      <c r="O987" s="6"/>
      <c r="P987" s="6"/>
      <c r="Q987" s="6"/>
      <c r="AD987" s="59"/>
      <c r="AE987" s="218"/>
      <c r="AF987" s="59"/>
      <c r="AG987" s="59"/>
      <c r="AH987" s="59"/>
    </row>
    <row r="988" spans="1:34" ht="15">
      <c r="A988" s="8"/>
      <c r="B988" s="8"/>
      <c r="C988" s="8"/>
      <c r="D988" s="8"/>
      <c r="E988" s="8"/>
      <c r="F988" s="6"/>
      <c r="G988" s="6"/>
      <c r="H988" s="6"/>
      <c r="I988" s="6"/>
      <c r="J988" s="6"/>
      <c r="K988" s="6"/>
      <c r="L988" s="6"/>
      <c r="M988" s="6"/>
      <c r="N988" s="6"/>
      <c r="O988" s="6"/>
      <c r="P988" s="6"/>
      <c r="Q988" s="6"/>
      <c r="AD988" s="59"/>
      <c r="AE988" s="218"/>
      <c r="AF988" s="59"/>
      <c r="AG988" s="59"/>
      <c r="AH988" s="59"/>
    </row>
    <row r="989" spans="1:34" ht="15">
      <c r="A989" s="8"/>
      <c r="B989" s="8"/>
      <c r="C989" s="8"/>
      <c r="D989" s="8"/>
      <c r="E989" s="8"/>
      <c r="F989" s="6"/>
      <c r="G989" s="6"/>
      <c r="H989" s="6"/>
      <c r="I989" s="6"/>
      <c r="J989" s="6"/>
      <c r="K989" s="6"/>
      <c r="L989" s="6"/>
      <c r="M989" s="6"/>
      <c r="N989" s="6"/>
      <c r="O989" s="6"/>
      <c r="P989" s="6"/>
      <c r="Q989" s="6"/>
      <c r="AD989" s="59"/>
      <c r="AE989" s="218"/>
      <c r="AF989" s="59"/>
      <c r="AG989" s="59"/>
      <c r="AH989" s="59"/>
    </row>
    <row r="990" spans="1:34" ht="15">
      <c r="A990" s="8"/>
      <c r="B990" s="8"/>
      <c r="C990" s="8"/>
      <c r="D990" s="8"/>
      <c r="E990" s="8"/>
      <c r="F990" s="6"/>
      <c r="G990" s="6"/>
      <c r="H990" s="6"/>
      <c r="I990" s="6"/>
      <c r="J990" s="6"/>
      <c r="K990" s="6"/>
      <c r="L990" s="6"/>
      <c r="M990" s="6"/>
      <c r="N990" s="6"/>
      <c r="O990" s="6"/>
      <c r="P990" s="6"/>
      <c r="Q990" s="6"/>
      <c r="AD990" s="59"/>
      <c r="AE990" s="218"/>
      <c r="AF990" s="59"/>
      <c r="AG990" s="59"/>
      <c r="AH990" s="59"/>
    </row>
    <row r="991" spans="1:34" ht="15">
      <c r="A991" s="8"/>
      <c r="B991" s="8"/>
      <c r="C991" s="8"/>
      <c r="D991" s="8"/>
      <c r="E991" s="8"/>
      <c r="F991" s="6"/>
      <c r="G991" s="6"/>
      <c r="H991" s="6"/>
      <c r="I991" s="6"/>
      <c r="J991" s="6"/>
      <c r="K991" s="6"/>
      <c r="L991" s="6"/>
      <c r="M991" s="6"/>
      <c r="N991" s="6"/>
      <c r="O991" s="6"/>
      <c r="P991" s="6"/>
      <c r="Q991" s="6"/>
      <c r="AD991" s="59"/>
      <c r="AE991" s="218"/>
      <c r="AF991" s="59"/>
      <c r="AG991" s="59"/>
      <c r="AH991" s="59"/>
    </row>
    <row r="992" spans="1:34" ht="15">
      <c r="A992" s="8"/>
      <c r="B992" s="8"/>
      <c r="C992" s="8"/>
      <c r="D992" s="8"/>
      <c r="E992" s="8"/>
      <c r="F992" s="6"/>
      <c r="G992" s="6"/>
      <c r="H992" s="6"/>
      <c r="I992" s="6"/>
      <c r="J992" s="6"/>
      <c r="K992" s="6"/>
      <c r="L992" s="6"/>
      <c r="M992" s="6"/>
      <c r="N992" s="6"/>
      <c r="O992" s="6"/>
      <c r="P992" s="6"/>
      <c r="Q992" s="6"/>
      <c r="AD992" s="59"/>
      <c r="AE992" s="218"/>
      <c r="AF992" s="59"/>
      <c r="AG992" s="59"/>
      <c r="AH992" s="59"/>
    </row>
    <row r="993" spans="1:34" ht="15">
      <c r="A993" s="8"/>
      <c r="B993" s="8"/>
      <c r="C993" s="8"/>
      <c r="D993" s="8"/>
      <c r="E993" s="8"/>
      <c r="F993" s="6"/>
      <c r="G993" s="6"/>
      <c r="H993" s="6"/>
      <c r="I993" s="6"/>
      <c r="J993" s="6"/>
      <c r="K993" s="6"/>
      <c r="L993" s="6"/>
      <c r="M993" s="6"/>
      <c r="N993" s="6"/>
      <c r="O993" s="6"/>
      <c r="P993" s="6"/>
      <c r="Q993" s="6"/>
      <c r="AD993" s="59"/>
      <c r="AE993" s="218"/>
      <c r="AF993" s="59"/>
      <c r="AG993" s="59"/>
      <c r="AH993" s="59"/>
    </row>
    <row r="994" spans="1:34" ht="15">
      <c r="A994" s="8"/>
      <c r="B994" s="8"/>
      <c r="C994" s="8"/>
      <c r="D994" s="8"/>
      <c r="E994" s="8"/>
      <c r="F994" s="6"/>
      <c r="G994" s="6"/>
      <c r="H994" s="6"/>
      <c r="I994" s="6"/>
      <c r="J994" s="6"/>
      <c r="K994" s="6"/>
      <c r="L994" s="6"/>
      <c r="M994" s="6"/>
      <c r="N994" s="6"/>
      <c r="O994" s="6"/>
      <c r="P994" s="6"/>
      <c r="Q994" s="6"/>
      <c r="AD994" s="59"/>
      <c r="AE994" s="218"/>
      <c r="AF994" s="59"/>
      <c r="AG994" s="59"/>
      <c r="AH994" s="59"/>
    </row>
    <row r="995" spans="1:34" ht="15">
      <c r="A995" s="8"/>
      <c r="B995" s="8"/>
      <c r="C995" s="8"/>
      <c r="D995" s="8"/>
      <c r="E995" s="8"/>
      <c r="F995" s="6"/>
      <c r="G995" s="6"/>
      <c r="H995" s="6"/>
      <c r="I995" s="6"/>
      <c r="J995" s="6"/>
      <c r="K995" s="6"/>
      <c r="L995" s="6"/>
      <c r="M995" s="6"/>
      <c r="N995" s="6"/>
      <c r="O995" s="6"/>
      <c r="P995" s="6"/>
      <c r="Q995" s="6"/>
      <c r="AD995" s="59"/>
      <c r="AE995" s="218"/>
      <c r="AF995" s="59"/>
      <c r="AG995" s="59"/>
      <c r="AH995" s="59"/>
    </row>
    <row r="996" spans="1:34" ht="15">
      <c r="A996" s="8"/>
      <c r="B996" s="8"/>
      <c r="C996" s="8"/>
      <c r="D996" s="8"/>
      <c r="E996" s="8"/>
      <c r="F996" s="6"/>
      <c r="G996" s="6"/>
      <c r="H996" s="6"/>
      <c r="I996" s="6"/>
      <c r="J996" s="6"/>
      <c r="K996" s="6"/>
      <c r="L996" s="6"/>
      <c r="M996" s="6"/>
      <c r="N996" s="6"/>
      <c r="O996" s="6"/>
      <c r="P996" s="6"/>
      <c r="Q996" s="6"/>
      <c r="AD996" s="59"/>
      <c r="AE996" s="218"/>
      <c r="AF996" s="59"/>
      <c r="AG996" s="59"/>
      <c r="AH996" s="59"/>
    </row>
    <row r="997" spans="1:34" ht="15">
      <c r="A997" s="8"/>
      <c r="B997" s="8"/>
      <c r="C997" s="8"/>
      <c r="D997" s="8"/>
      <c r="E997" s="8"/>
      <c r="F997" s="6"/>
      <c r="G997" s="6"/>
      <c r="H997" s="6"/>
      <c r="I997" s="6"/>
      <c r="J997" s="6"/>
      <c r="K997" s="6"/>
      <c r="L997" s="6"/>
      <c r="M997" s="6"/>
      <c r="N997" s="6"/>
      <c r="O997" s="6"/>
      <c r="P997" s="6"/>
      <c r="Q997" s="6"/>
      <c r="AD997" s="59"/>
      <c r="AE997" s="218"/>
      <c r="AF997" s="59"/>
      <c r="AG997" s="59"/>
      <c r="AH997" s="59"/>
    </row>
    <row r="998" spans="1:34" ht="15">
      <c r="A998" s="8"/>
      <c r="B998" s="8"/>
      <c r="C998" s="8"/>
      <c r="D998" s="8"/>
      <c r="E998" s="8"/>
      <c r="F998" s="6"/>
      <c r="G998" s="6"/>
      <c r="H998" s="6"/>
      <c r="I998" s="6"/>
      <c r="J998" s="6"/>
      <c r="K998" s="6"/>
      <c r="L998" s="6"/>
      <c r="M998" s="6"/>
      <c r="N998" s="6"/>
      <c r="O998" s="6"/>
      <c r="P998" s="6"/>
      <c r="Q998" s="6"/>
      <c r="AD998" s="59"/>
      <c r="AE998" s="218"/>
      <c r="AF998" s="59"/>
      <c r="AG998" s="59"/>
      <c r="AH998" s="59"/>
    </row>
    <row r="999" spans="1:34" ht="15">
      <c r="A999" s="8"/>
      <c r="B999" s="8"/>
      <c r="C999" s="8"/>
      <c r="D999" s="8"/>
      <c r="E999" s="8"/>
      <c r="F999" s="6"/>
      <c r="G999" s="6"/>
      <c r="H999" s="6"/>
      <c r="I999" s="6"/>
      <c r="J999" s="6"/>
      <c r="K999" s="6"/>
      <c r="L999" s="6"/>
      <c r="M999" s="6"/>
      <c r="N999" s="6"/>
      <c r="O999" s="6"/>
      <c r="P999" s="6"/>
      <c r="Q999" s="6"/>
      <c r="AD999" s="59"/>
      <c r="AE999" s="218"/>
      <c r="AF999" s="59"/>
      <c r="AG999" s="59"/>
      <c r="AH999" s="59"/>
    </row>
    <row r="1000" spans="1:34" ht="15">
      <c r="A1000" s="8"/>
      <c r="B1000" s="8"/>
      <c r="C1000" s="8"/>
      <c r="D1000" s="8"/>
      <c r="E1000" s="8"/>
      <c r="F1000" s="6"/>
      <c r="G1000" s="6"/>
      <c r="H1000" s="6"/>
      <c r="I1000" s="6"/>
      <c r="J1000" s="6"/>
      <c r="K1000" s="6"/>
      <c r="L1000" s="6"/>
      <c r="M1000" s="6"/>
      <c r="N1000" s="6"/>
      <c r="O1000" s="6"/>
      <c r="P1000" s="6"/>
      <c r="Q1000" s="6"/>
      <c r="AD1000" s="59"/>
      <c r="AE1000" s="218"/>
      <c r="AF1000" s="59"/>
      <c r="AG1000" s="59"/>
      <c r="AH1000" s="59"/>
    </row>
    <row r="1001" spans="1:34" ht="15">
      <c r="A1001" s="8"/>
      <c r="B1001" s="8"/>
      <c r="C1001" s="8"/>
      <c r="D1001" s="8"/>
      <c r="E1001" s="8"/>
      <c r="F1001" s="6"/>
      <c r="G1001" s="6"/>
      <c r="H1001" s="6"/>
      <c r="I1001" s="6"/>
      <c r="J1001" s="6"/>
      <c r="K1001" s="6"/>
      <c r="L1001" s="6"/>
      <c r="M1001" s="6"/>
      <c r="N1001" s="6"/>
      <c r="O1001" s="6"/>
      <c r="P1001" s="6"/>
      <c r="Q1001" s="6"/>
      <c r="AD1001" s="59"/>
      <c r="AE1001" s="218"/>
      <c r="AF1001" s="59"/>
      <c r="AG1001" s="59"/>
      <c r="AH1001" s="59"/>
    </row>
    <row r="1002" spans="1:34" ht="15">
      <c r="A1002" s="8"/>
      <c r="B1002" s="8"/>
      <c r="C1002" s="8"/>
      <c r="D1002" s="8"/>
      <c r="E1002" s="8"/>
      <c r="F1002" s="6"/>
      <c r="G1002" s="6"/>
      <c r="H1002" s="6"/>
      <c r="I1002" s="6"/>
      <c r="J1002" s="6"/>
      <c r="K1002" s="6"/>
      <c r="L1002" s="6"/>
      <c r="M1002" s="6"/>
      <c r="N1002" s="6"/>
      <c r="O1002" s="6"/>
      <c r="P1002" s="6"/>
      <c r="Q1002" s="6"/>
      <c r="AD1002" s="59"/>
      <c r="AE1002" s="218"/>
      <c r="AF1002" s="59"/>
      <c r="AG1002" s="59"/>
      <c r="AH1002" s="59"/>
    </row>
    <row r="1003" spans="1:34" ht="15">
      <c r="A1003" s="8"/>
      <c r="B1003" s="8"/>
      <c r="C1003" s="8"/>
      <c r="D1003" s="8"/>
      <c r="E1003" s="8"/>
      <c r="F1003" s="6"/>
      <c r="G1003" s="6"/>
      <c r="H1003" s="6"/>
      <c r="I1003" s="6"/>
      <c r="J1003" s="6"/>
      <c r="K1003" s="6"/>
      <c r="L1003" s="6"/>
      <c r="M1003" s="6"/>
      <c r="N1003" s="6"/>
      <c r="O1003" s="6"/>
      <c r="P1003" s="6"/>
      <c r="Q1003" s="6"/>
      <c r="AD1003" s="59"/>
      <c r="AE1003" s="218"/>
      <c r="AF1003" s="59"/>
      <c r="AG1003" s="59"/>
      <c r="AH1003" s="59"/>
    </row>
    <row r="1004" spans="1:34" ht="15">
      <c r="A1004" s="8"/>
      <c r="B1004" s="8"/>
      <c r="C1004" s="8"/>
      <c r="D1004" s="8"/>
      <c r="E1004" s="8"/>
      <c r="F1004" s="6"/>
      <c r="G1004" s="6"/>
      <c r="H1004" s="6"/>
      <c r="I1004" s="6"/>
      <c r="J1004" s="6"/>
      <c r="K1004" s="6"/>
      <c r="L1004" s="6"/>
      <c r="M1004" s="6"/>
      <c r="N1004" s="6"/>
      <c r="O1004" s="6"/>
      <c r="P1004" s="6"/>
      <c r="Q1004" s="6"/>
      <c r="AD1004" s="59"/>
      <c r="AE1004" s="218"/>
      <c r="AF1004" s="59"/>
      <c r="AG1004" s="59"/>
      <c r="AH1004" s="59"/>
    </row>
    <row r="1005" spans="1:34" ht="15">
      <c r="A1005" s="8"/>
      <c r="B1005" s="8"/>
      <c r="C1005" s="8"/>
      <c r="D1005" s="8"/>
      <c r="E1005" s="8"/>
      <c r="F1005" s="6"/>
      <c r="G1005" s="6"/>
      <c r="H1005" s="6"/>
      <c r="I1005" s="6"/>
      <c r="J1005" s="6"/>
      <c r="K1005" s="6"/>
      <c r="L1005" s="6"/>
      <c r="M1005" s="6"/>
      <c r="N1005" s="6"/>
      <c r="O1005" s="6"/>
      <c r="P1005" s="6"/>
      <c r="Q1005" s="6"/>
      <c r="AD1005" s="59"/>
      <c r="AE1005" s="218"/>
      <c r="AF1005" s="59"/>
      <c r="AG1005" s="59"/>
      <c r="AH1005" s="59"/>
    </row>
    <row r="1006" spans="1:34" ht="15">
      <c r="A1006" s="8"/>
      <c r="B1006" s="8"/>
      <c r="C1006" s="8"/>
      <c r="D1006" s="8"/>
      <c r="E1006" s="8"/>
      <c r="F1006" s="6"/>
      <c r="G1006" s="6"/>
      <c r="H1006" s="6"/>
      <c r="I1006" s="6"/>
      <c r="J1006" s="6"/>
      <c r="K1006" s="6"/>
      <c r="L1006" s="6"/>
      <c r="M1006" s="6"/>
      <c r="N1006" s="6"/>
      <c r="O1006" s="6"/>
      <c r="P1006" s="6"/>
      <c r="Q1006" s="6"/>
      <c r="AD1006" s="59"/>
      <c r="AE1006" s="218"/>
      <c r="AF1006" s="59"/>
      <c r="AG1006" s="59"/>
      <c r="AH1006" s="59"/>
    </row>
    <row r="1007" spans="1:34" ht="15">
      <c r="A1007" s="8"/>
      <c r="B1007" s="8"/>
      <c r="C1007" s="8"/>
      <c r="D1007" s="8"/>
      <c r="E1007" s="8"/>
      <c r="F1007" s="6"/>
      <c r="G1007" s="6"/>
      <c r="H1007" s="6"/>
      <c r="I1007" s="6"/>
      <c r="J1007" s="6"/>
      <c r="K1007" s="6"/>
      <c r="L1007" s="6"/>
      <c r="M1007" s="6"/>
      <c r="N1007" s="6"/>
      <c r="O1007" s="6"/>
      <c r="P1007" s="6"/>
      <c r="Q1007" s="6"/>
      <c r="AD1007" s="59"/>
      <c r="AE1007" s="218"/>
      <c r="AF1007" s="59"/>
      <c r="AG1007" s="59"/>
      <c r="AH1007" s="59"/>
    </row>
    <row r="1008" spans="1:34" ht="15">
      <c r="A1008" s="8"/>
      <c r="B1008" s="8"/>
      <c r="C1008" s="8"/>
      <c r="D1008" s="8"/>
      <c r="E1008" s="8"/>
      <c r="F1008" s="6"/>
      <c r="G1008" s="6"/>
      <c r="H1008" s="6"/>
      <c r="I1008" s="6"/>
      <c r="J1008" s="6"/>
      <c r="K1008" s="6"/>
      <c r="L1008" s="6"/>
      <c r="M1008" s="6"/>
      <c r="N1008" s="6"/>
      <c r="O1008" s="6"/>
      <c r="P1008" s="6"/>
      <c r="Q1008" s="6"/>
      <c r="AD1008" s="59"/>
      <c r="AE1008" s="218"/>
      <c r="AF1008" s="59"/>
      <c r="AG1008" s="59"/>
      <c r="AH1008" s="59"/>
    </row>
    <row r="1009" spans="1:34" ht="15">
      <c r="A1009" s="8"/>
      <c r="B1009" s="8"/>
      <c r="C1009" s="8"/>
      <c r="D1009" s="8"/>
      <c r="E1009" s="8"/>
      <c r="F1009" s="6"/>
      <c r="G1009" s="6"/>
      <c r="H1009" s="6"/>
      <c r="I1009" s="6"/>
      <c r="J1009" s="6"/>
      <c r="K1009" s="6"/>
      <c r="L1009" s="6"/>
      <c r="M1009" s="6"/>
      <c r="N1009" s="6"/>
      <c r="O1009" s="6"/>
      <c r="P1009" s="6"/>
      <c r="Q1009" s="6"/>
      <c r="AD1009" s="59"/>
      <c r="AE1009" s="218"/>
      <c r="AF1009" s="59"/>
      <c r="AG1009" s="59"/>
      <c r="AH1009" s="59"/>
    </row>
    <row r="1010" spans="1:34">
      <c r="AD1010" s="59"/>
      <c r="AE1010" s="218"/>
      <c r="AF1010" s="59"/>
      <c r="AG1010" s="59"/>
      <c r="AH1010" s="59"/>
    </row>
  </sheetData>
  <mergeCells count="185">
    <mergeCell ref="AN71:AN73"/>
    <mergeCell ref="AO71:AO73"/>
    <mergeCell ref="AP71:AP73"/>
    <mergeCell ref="AQ71:AQ73"/>
    <mergeCell ref="AR71:AR73"/>
    <mergeCell ref="AN44:AR44"/>
    <mergeCell ref="AN45:AN47"/>
    <mergeCell ref="AN55:AR55"/>
    <mergeCell ref="AN56:AN58"/>
    <mergeCell ref="AO56:AO58"/>
    <mergeCell ref="AP56:AP58"/>
    <mergeCell ref="AQ56:AQ58"/>
    <mergeCell ref="AR56:AR58"/>
    <mergeCell ref="AN70:AR70"/>
    <mergeCell ref="AN1:AR5"/>
    <mergeCell ref="AN6:AN7"/>
    <mergeCell ref="AO6:AO7"/>
    <mergeCell ref="AP6:AP7"/>
    <mergeCell ref="AQ6:AQ7"/>
    <mergeCell ref="AR6:AR7"/>
    <mergeCell ref="AO19:AR19"/>
    <mergeCell ref="AN20:AN21"/>
    <mergeCell ref="AO20:AO21"/>
    <mergeCell ref="AP20:AP21"/>
    <mergeCell ref="AQ20:AQ21"/>
    <mergeCell ref="AR20:AR21"/>
    <mergeCell ref="AE19:AH19"/>
    <mergeCell ref="AF20:AF21"/>
    <mergeCell ref="AD20:AD21"/>
    <mergeCell ref="AA45:AA47"/>
    <mergeCell ref="AD45:AD47"/>
    <mergeCell ref="AD44:AH44"/>
    <mergeCell ref="AD56:AD58"/>
    <mergeCell ref="AD55:AH55"/>
    <mergeCell ref="AD71:AD73"/>
    <mergeCell ref="AG56:AG58"/>
    <mergeCell ref="AH56:AH58"/>
    <mergeCell ref="AE71:AE73"/>
    <mergeCell ref="AF71:AF73"/>
    <mergeCell ref="AG71:AG73"/>
    <mergeCell ref="AH71:AH73"/>
    <mergeCell ref="AE20:AE21"/>
    <mergeCell ref="AD70:AH70"/>
    <mergeCell ref="AG20:AG21"/>
    <mergeCell ref="AH20:AH21"/>
    <mergeCell ref="Z71:Z73"/>
    <mergeCell ref="AA71:AA73"/>
    <mergeCell ref="AB71:AB73"/>
    <mergeCell ref="AC71:AC73"/>
    <mergeCell ref="AA56:AA58"/>
    <mergeCell ref="AB56:AB58"/>
    <mergeCell ref="AE56:AE58"/>
    <mergeCell ref="AF56:AF58"/>
    <mergeCell ref="U71:U73"/>
    <mergeCell ref="V71:V73"/>
    <mergeCell ref="W71:W73"/>
    <mergeCell ref="X71:X73"/>
    <mergeCell ref="F18:Q18"/>
    <mergeCell ref="V6:V7"/>
    <mergeCell ref="W6:W7"/>
    <mergeCell ref="X6:X7"/>
    <mergeCell ref="Z6:Z7"/>
    <mergeCell ref="AA6:AA7"/>
    <mergeCell ref="AB6:AB7"/>
    <mergeCell ref="AC6:AC7"/>
    <mergeCell ref="A6:A7"/>
    <mergeCell ref="B6:B7"/>
    <mergeCell ref="C6:C7"/>
    <mergeCell ref="D6:D7"/>
    <mergeCell ref="E6:E7"/>
    <mergeCell ref="T6:T7"/>
    <mergeCell ref="S6:S7"/>
    <mergeCell ref="U6:U7"/>
    <mergeCell ref="F72:Q72"/>
    <mergeCell ref="A72:A73"/>
    <mergeCell ref="C57:C58"/>
    <mergeCell ref="D57:D58"/>
    <mergeCell ref="T56:T58"/>
    <mergeCell ref="T20:T21"/>
    <mergeCell ref="T71:T73"/>
    <mergeCell ref="A34:A37"/>
    <mergeCell ref="A41:A42"/>
    <mergeCell ref="A31:A32"/>
    <mergeCell ref="R45:R47"/>
    <mergeCell ref="F46:Q46"/>
    <mergeCell ref="A48:A49"/>
    <mergeCell ref="A50:A51"/>
    <mergeCell ref="A46:A47"/>
    <mergeCell ref="B46:B47"/>
    <mergeCell ref="C46:C47"/>
    <mergeCell ref="D46:D47"/>
    <mergeCell ref="E46:E47"/>
    <mergeCell ref="A22:A29"/>
    <mergeCell ref="A20:A21"/>
    <mergeCell ref="S20:S21"/>
    <mergeCell ref="D72:D73"/>
    <mergeCell ref="A63:A64"/>
    <mergeCell ref="F70:Q70"/>
    <mergeCell ref="Y6:Y7"/>
    <mergeCell ref="Y1:AC5"/>
    <mergeCell ref="S45:S47"/>
    <mergeCell ref="S56:S58"/>
    <mergeCell ref="A56:Q56"/>
    <mergeCell ref="R56:R58"/>
    <mergeCell ref="U19:X19"/>
    <mergeCell ref="Z19:AC19"/>
    <mergeCell ref="U44:X44"/>
    <mergeCell ref="U56:U58"/>
    <mergeCell ref="T45:T47"/>
    <mergeCell ref="E57:E58"/>
    <mergeCell ref="F57:Q57"/>
    <mergeCell ref="B20:B21"/>
    <mergeCell ref="C20:C21"/>
    <mergeCell ref="D20:D21"/>
    <mergeCell ref="E20:E21"/>
    <mergeCell ref="A59:A61"/>
    <mergeCell ref="A57:A58"/>
    <mergeCell ref="F20:Q20"/>
    <mergeCell ref="B57:B58"/>
    <mergeCell ref="U20:U21"/>
    <mergeCell ref="A9:A10"/>
    <mergeCell ref="AD1:AH5"/>
    <mergeCell ref="T1:X5"/>
    <mergeCell ref="B3:Q3"/>
    <mergeCell ref="A2:Q2"/>
    <mergeCell ref="A1:Q1"/>
    <mergeCell ref="A5:S5"/>
    <mergeCell ref="B4:Q4"/>
    <mergeCell ref="F6:Q6"/>
    <mergeCell ref="R6:R7"/>
    <mergeCell ref="AE6:AE7"/>
    <mergeCell ref="AF6:AF7"/>
    <mergeCell ref="AG6:AG7"/>
    <mergeCell ref="AH6:AH7"/>
    <mergeCell ref="AD6:AD7"/>
    <mergeCell ref="A19:R19"/>
    <mergeCell ref="Z20:Z21"/>
    <mergeCell ref="R20:R21"/>
    <mergeCell ref="A71:Q71"/>
    <mergeCell ref="R71:R73"/>
    <mergeCell ref="S71:S73"/>
    <mergeCell ref="Y20:Y21"/>
    <mergeCell ref="Y45:Y47"/>
    <mergeCell ref="U45:U47"/>
    <mergeCell ref="Z45:Z47"/>
    <mergeCell ref="Y44:AC44"/>
    <mergeCell ref="Y56:Y58"/>
    <mergeCell ref="T55:X55"/>
    <mergeCell ref="Y55:AC55"/>
    <mergeCell ref="Z56:Z58"/>
    <mergeCell ref="T70:X70"/>
    <mergeCell ref="Y71:Y73"/>
    <mergeCell ref="Y70:AC70"/>
    <mergeCell ref="A44:Q45"/>
    <mergeCell ref="AC57:AC58"/>
    <mergeCell ref="B72:B73"/>
    <mergeCell ref="C72:C73"/>
    <mergeCell ref="E72:E73"/>
    <mergeCell ref="A65:A66"/>
    <mergeCell ref="AI1:AM5"/>
    <mergeCell ref="AI6:AI7"/>
    <mergeCell ref="AJ6:AJ7"/>
    <mergeCell ref="AK6:AK7"/>
    <mergeCell ref="AL6:AL7"/>
    <mergeCell ref="AM6:AM7"/>
    <mergeCell ref="AI20:AI21"/>
    <mergeCell ref="AJ20:AJ21"/>
    <mergeCell ref="AK20:AK21"/>
    <mergeCell ref="AL20:AL21"/>
    <mergeCell ref="AM20:AM21"/>
    <mergeCell ref="AI71:AI73"/>
    <mergeCell ref="AJ71:AJ73"/>
    <mergeCell ref="AK71:AK73"/>
    <mergeCell ref="AL71:AL73"/>
    <mergeCell ref="AM71:AM73"/>
    <mergeCell ref="AI19:AM19"/>
    <mergeCell ref="AI44:AM44"/>
    <mergeCell ref="AI45:AI47"/>
    <mergeCell ref="AI55:AM55"/>
    <mergeCell ref="AI56:AI58"/>
    <mergeCell ref="AJ56:AJ58"/>
    <mergeCell ref="AK56:AK58"/>
    <mergeCell ref="AL56:AL58"/>
    <mergeCell ref="AM56:AM58"/>
    <mergeCell ref="AI70:AM70"/>
  </mergeCells>
  <phoneticPr fontId="17" type="noConversion"/>
  <printOptions horizontalCentered="1"/>
  <pageMargins left="0.43307086614173229" right="0.62992125984251968" top="0.74803149606299213" bottom="0.74803149606299213" header="0" footer="0"/>
  <pageSetup paperSize="5" scale="55" orientation="landscape" r:id="rId1"/>
  <headerFooter>
    <oddHeader>&amp;C&amp;P</oddHeader>
    <oddFooter>&amp;CPágina &amp;P</oddFooter>
  </headerFooter>
  <rowBreaks count="4" manualBreakCount="4">
    <brk id="18" man="1"/>
    <brk id="55" man="1"/>
    <brk id="43" man="1"/>
    <brk id="70"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Jairo Vanegas Jiménez</dc:creator>
  <cp:keywords/>
  <dc:description/>
  <cp:lastModifiedBy/>
  <cp:revision/>
  <dcterms:created xsi:type="dcterms:W3CDTF">2017-05-08T19:30:51Z</dcterms:created>
  <dcterms:modified xsi:type="dcterms:W3CDTF">2026-02-13T19:25:05Z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