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showInkAnnotation="0"/>
  <mc:AlternateContent xmlns:mc="http://schemas.openxmlformats.org/markup-compatibility/2006">
    <mc:Choice Requires="x15">
      <x15ac:absPath xmlns:x15ac="http://schemas.microsoft.com/office/spreadsheetml/2010/11/ac" url="D:\Desktop\2026\JUAN CARLOS\PAA\"/>
    </mc:Choice>
  </mc:AlternateContent>
  <xr:revisionPtr revIDLastSave="0" documentId="8_{F8626813-6727-4852-B138-614E5E51302D}" xr6:coauthVersionLast="44" xr6:coauthVersionMax="44" xr10:uidLastSave="{00000000-0000-0000-0000-000000000000}"/>
  <bookViews>
    <workbookView xWindow="-120" yWindow="-120" windowWidth="29040" windowHeight="15840" xr2:uid="{00000000-000D-0000-FFFF-FFFF00000000}"/>
  </bookViews>
  <sheets>
    <sheet name="PAA 2026 publicable" sheetId="1" r:id="rId1"/>
  </sheets>
  <definedNames>
    <definedName name="_xlnm._FilterDatabase" localSheetId="0" hidden="1">'PAA 2026 publicable'!$A$11:$G$78</definedName>
    <definedName name="_xlnm.Print_Area" localSheetId="0">'PAA 2026 publicable'!$A$1:$T$91</definedName>
    <definedName name="Print_Area" localSheetId="0">'PAA 2026 publicable'!$A$5:$T$83</definedName>
    <definedName name="Print_Titles" localSheetId="0">'PAA 2026 publicable'!$9:$10</definedName>
    <definedName name="_xlnm.Print_Titles" localSheetId="0">'PAA 2026 publicable'!$24:$24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7" i="1" l="1"/>
  <c r="G35" i="1"/>
  <c r="G28" i="1"/>
  <c r="G36" i="1" l="1"/>
  <c r="G74" i="1"/>
  <c r="G73" i="1"/>
  <c r="G78" i="1" l="1"/>
  <c r="G77" i="1"/>
  <c r="G76" i="1"/>
  <c r="G71" i="1"/>
  <c r="G70" i="1"/>
  <c r="G69" i="1"/>
  <c r="G68" i="1"/>
  <c r="G67" i="1"/>
  <c r="G66" i="1"/>
  <c r="G65" i="1"/>
  <c r="G64" i="1"/>
  <c r="G63" i="1"/>
  <c r="G62" i="1"/>
  <c r="G61" i="1"/>
  <c r="G60" i="1"/>
  <c r="G59" i="1"/>
  <c r="G58" i="1"/>
  <c r="G57" i="1"/>
  <c r="G56" i="1"/>
  <c r="G55" i="1"/>
  <c r="G54" i="1"/>
  <c r="G53" i="1"/>
  <c r="G52" i="1"/>
  <c r="G51" i="1"/>
  <c r="G50" i="1"/>
  <c r="G49" i="1"/>
  <c r="G48" i="1"/>
  <c r="G47" i="1"/>
  <c r="G46" i="1"/>
  <c r="G44" i="1"/>
  <c r="G38" i="1"/>
  <c r="G34" i="1"/>
  <c r="G33" i="1"/>
  <c r="G32" i="1"/>
  <c r="G31" i="1"/>
  <c r="G30" i="1"/>
  <c r="G29" i="1"/>
  <c r="G27" i="1"/>
  <c r="G26" i="1"/>
  <c r="G25" i="1"/>
  <c r="G23" i="1"/>
  <c r="G22" i="1"/>
  <c r="G21" i="1"/>
  <c r="G20" i="1"/>
  <c r="G19" i="1"/>
  <c r="G18" i="1"/>
  <c r="G17" i="1"/>
  <c r="G16" i="1"/>
  <c r="G15" i="1"/>
  <c r="G14" i="1"/>
  <c r="G13" i="1"/>
  <c r="G12" i="1"/>
</calcChain>
</file>

<file path=xl/sharedStrings.xml><?xml version="1.0" encoding="utf-8"?>
<sst xmlns="http://schemas.openxmlformats.org/spreadsheetml/2006/main" count="597" uniqueCount="181">
  <si>
    <t>Tipo de auditoría</t>
  </si>
  <si>
    <t xml:space="preserve">Fundamento de la Auditoría </t>
  </si>
  <si>
    <t xml:space="preserve">Coordinador de la Auditoría/Acción </t>
  </si>
  <si>
    <t xml:space="preserve">Equipo Auditor/Responsable de la Auditoria/Acción </t>
  </si>
  <si>
    <t xml:space="preserve">Método de auditoría </t>
  </si>
  <si>
    <t>Febrero</t>
  </si>
  <si>
    <t>Marzo</t>
  </si>
  <si>
    <t>Abril</t>
  </si>
  <si>
    <t>Mayo</t>
  </si>
  <si>
    <t>Junio</t>
  </si>
  <si>
    <t>Julio</t>
  </si>
  <si>
    <t>Agosto</t>
  </si>
  <si>
    <t>Septiembre</t>
  </si>
  <si>
    <t>Octubre</t>
  </si>
  <si>
    <t>Noviembre</t>
  </si>
  <si>
    <t>Diciembre</t>
  </si>
  <si>
    <t>Preparó</t>
  </si>
  <si>
    <t>Aprobó</t>
  </si>
  <si>
    <t>Coordinador de la Auditoría/Acción</t>
  </si>
  <si>
    <t xml:space="preserve">Fundamento del informe de Ley </t>
  </si>
  <si>
    <t xml:space="preserve">Fundamento de la Actividad </t>
  </si>
  <si>
    <t>ENE</t>
  </si>
  <si>
    <t>FEB</t>
  </si>
  <si>
    <t>MAR</t>
  </si>
  <si>
    <t>ABR</t>
  </si>
  <si>
    <t>MAY</t>
  </si>
  <si>
    <t>JUN</t>
  </si>
  <si>
    <t>JUL</t>
  </si>
  <si>
    <t>AGO</t>
  </si>
  <si>
    <t>SEP</t>
  </si>
  <si>
    <t>OCT</t>
  </si>
  <si>
    <t>NOV</t>
  </si>
  <si>
    <t>DIC</t>
  </si>
  <si>
    <t>COMITÉ INSTITUCIONAL DE COORDINACIÓN DE CONTROL INTERNO</t>
  </si>
  <si>
    <t>Auditorías basadas en Riesgos</t>
  </si>
  <si>
    <t xml:space="preserve">VIGENCIA </t>
  </si>
  <si>
    <t>Enero</t>
  </si>
  <si>
    <t>Fecha:</t>
  </si>
  <si>
    <t xml:space="preserve">Acta: </t>
  </si>
  <si>
    <t>Informes de Ley - Control Interno</t>
  </si>
  <si>
    <t>SUBRED INTEGRADA DE SERVICIOS DE SALUD SUR E.S.E.</t>
  </si>
  <si>
    <t>PLAN ANUAL DE AUDITORÍA-EVALUACIÓN AL SISTEMA DE CONTROL INTERNO</t>
  </si>
  <si>
    <t>OBJETIVO:</t>
  </si>
  <si>
    <t>ALCANCE:</t>
  </si>
  <si>
    <r>
      <rPr>
        <b/>
        <sz val="10"/>
        <rFont val="Arial"/>
        <family val="2"/>
      </rPr>
      <t>CRITERIOS:</t>
    </r>
    <r>
      <rPr>
        <sz val="10"/>
        <rFont val="Arial"/>
        <family val="2"/>
      </rPr>
      <t xml:space="preserve">
- Procedimientos internos y demás documentos establecidos en el Sistema de Gestión de la Subred Sur E.S.E. 
- Normatividad vigente aplicable a Subred Sur y a cada uno de los procesos
- Requisitos del usuario, del producto y del servicio.</t>
    </r>
  </si>
  <si>
    <r>
      <rPr>
        <b/>
        <sz val="10"/>
        <rFont val="Arial"/>
        <family val="2"/>
      </rPr>
      <t>RIESGOS DE LAS AUDITORÍAS Y SEGUIMIENTOS:</t>
    </r>
    <r>
      <rPr>
        <sz val="10"/>
        <rFont val="Arial"/>
        <family val="2"/>
      </rPr>
      <t xml:space="preserve">
1. Cambios y ajustes a los procesos y procedimientos establecidos en la Subred Sur E.S.E.
2. Situaciones de fuerza mayor que afecten la disponibilidad de alguno(s) de los profesionales de la Oficina de Control Interno 
3. Imprevistos - eventuales compromisos nuevos de la entidad, con carácter prioritario para el alto Gobierno
4. Entrega de información incompleta, inoportuna e inconsistente por parte del líder del proceso  </t>
    </r>
  </si>
  <si>
    <r>
      <rPr>
        <b/>
        <sz val="10"/>
        <rFont val="Arial"/>
        <family val="2"/>
      </rPr>
      <t>RECURSOS:</t>
    </r>
    <r>
      <rPr>
        <sz val="10"/>
        <rFont val="Arial"/>
        <family val="2"/>
      </rPr>
      <t xml:space="preserve">
- Humanos: Equipo de trabajo de la Oficina de Control Interno
- Financieros: Presupuesto asignado
-Tecnológicos: Equipos de cómputo, sistemas de información, sistemas de redes y correo electrónico de la Entidad</t>
    </r>
  </si>
  <si>
    <t>Auditoría - visitas entes de control  -contraloría de Bogotá</t>
  </si>
  <si>
    <t>Seguimientos de la OCI</t>
  </si>
  <si>
    <t>Comités</t>
  </si>
  <si>
    <t>Otras actividades</t>
  </si>
  <si>
    <t>Método de auditoría</t>
  </si>
  <si>
    <t>Fundamento de la Actividad</t>
  </si>
  <si>
    <t>CIN-FT-06 V1</t>
  </si>
  <si>
    <t>Seguimiento aleatorio de la calidad y pertinencia del reporte del formato CB-0017 "Pagos"</t>
  </si>
  <si>
    <t>Jefe de Control Interno</t>
  </si>
  <si>
    <t>Validación</t>
  </si>
  <si>
    <t>Evaluar en forma independiente y objetiva mediante un enfoque de gestión de riesgos y desde la tercera línea de defensa, el Sistema de Control Interno a través de la realización de actividades de auditoría y seguimiento relacionadas con los roles e informes de competencia de la Oficina de Control Interno, proponiendo recomendaciones para mejorarlo y contribuyendo al cumplimiento razonable de los objetivos estratégicos de la Entidad.</t>
  </si>
  <si>
    <t>Las actividades de elaboración de informes determinados por Ley, auditorías internas a los procesos, asistencia a comités de la entidad, atención a entes de control según necesidad, seguimiento a planes de acción y de mejoramiento, entre otros (roles de la Oficina de Control Interno).</t>
  </si>
  <si>
    <t>Evaluación</t>
  </si>
  <si>
    <t>Seguimiento al cumplimiento de la expedición de pólizas para los contratos de ByS y sus modificaciones, según términos perentorios.</t>
  </si>
  <si>
    <t>Medición Estado de Avance del Modelo Estándar de Control Interno MECI  en el marco de MIPG a través de FURAG en cada vigencia</t>
  </si>
  <si>
    <t>N/A</t>
  </si>
  <si>
    <t>Equipo Profesionales OCI</t>
  </si>
  <si>
    <t>Evaluación en sitio</t>
  </si>
  <si>
    <t>Informe de seguimiento Directiva 008 de 2021 - Alcaldía Mayor de Bogotá</t>
  </si>
  <si>
    <t>Directiva 008 de 2021</t>
  </si>
  <si>
    <t>Informe Semestral de evaluación independiente del estado del Sistema de Control interno (anterior informe pormenorizado)</t>
  </si>
  <si>
    <t>Informe Semestral sobre la atención prestada por la entidad, por parte de las Oficinas de Quejas, Sugerencias y Reclamos.</t>
  </si>
  <si>
    <t xml:space="preserve">Seguimiento Resolución 485 de 2023 " Por la cual se establecen los parámetros para la administración, seguridad y la gestión de la información jurídica a través de los Sistemas de Información Jurídica" 
 </t>
  </si>
  <si>
    <t>Informe Trimestral de austeridad en el Gasto</t>
  </si>
  <si>
    <t>Informe semestral de seguimiento a los instrumentos técnicos y administrativos que hacen parte del Sistema de Control Interno</t>
  </si>
  <si>
    <t>Evaluación del cumplimiento de las etapas y elementos del Sistema de  Administración de Riesgo de Lavado de Activos y Financiación del Terrorismo SARLAFT</t>
  </si>
  <si>
    <t xml:space="preserve">Decreto Único Reglamentario 1083 de 2015, artículo 2.2.21.4.9, literal d - Contaduría General de la Nación (CGN) Resolución 193 </t>
  </si>
  <si>
    <t xml:space="preserve">Ley 1474 de 2011 articulo 76
Decreto Único Reglamentario 1083 de 2015, artículo  2.2.21.4.9: literal b.
</t>
  </si>
  <si>
    <t>Decreto Único Reglamentario 1083 de 2015, artículo 2.2.21.4.9, literal e.
Ley 909 de 2004, artículo 39</t>
  </si>
  <si>
    <t xml:space="preserve">Decreto Único Reglamentario 1083 de 2015, artículo 2.2.21.4.9, literal f. </t>
  </si>
  <si>
    <t>Decreto Único Reglamentario 1083 de 2015, artículo 2.2.21.4.9, literal g.
Resolución 485 de 2023 Secretaría Jurídica Distrital</t>
  </si>
  <si>
    <t xml:space="preserve">Decreto Único Reglamentario 1083 de 2015, artículo 2.2.21.4.9, literal h.  Verificación de cumplimiento de disposiciones distrital. </t>
  </si>
  <si>
    <t>Circular Básica Jurídica 29 de 2014 y Circular 092 de 2020 Secretaría General Alcaldía Mayor de</t>
  </si>
  <si>
    <t>Decreto 1122 de 2024.</t>
  </si>
  <si>
    <t>Circular Conjunta 100-004-20241202. Lineamientos prevención y sanción acoso laboral</t>
  </si>
  <si>
    <t>Seguimiento y verificación a la publicación de los Planes de Acción del Decreto 612</t>
  </si>
  <si>
    <t xml:space="preserve">Seguimiento Circular Conjunta 100-004-20241202. </t>
  </si>
  <si>
    <t xml:space="preserve">Seguimiento de la marca país. </t>
  </si>
  <si>
    <t>Solicitud Agilsalud</t>
  </si>
  <si>
    <t xml:space="preserve">CBN -1038- CBN -1022- 1019
</t>
  </si>
  <si>
    <t>Auditoría Financiera y de Gestión ( a demanda)</t>
  </si>
  <si>
    <t>Auditoría Fiscal ( a demanda)</t>
  </si>
  <si>
    <t>Definición Plan de Mejora   ( a demanda)</t>
  </si>
  <si>
    <t>Cumplimiento legal de la gestión institucional</t>
  </si>
  <si>
    <t>Según programación ente de control</t>
  </si>
  <si>
    <t>Marco internacional para la práctica profesional de la Auditoría</t>
  </si>
  <si>
    <t xml:space="preserve">Marco internacional para la práctica profesional de la Auditoría
</t>
  </si>
  <si>
    <t>Marco internacional para la práctica profesional de la Auditoría- normatividad asociada</t>
  </si>
  <si>
    <t xml:space="preserve">Marco internacional para la práctica profesional de la Auditoría.
</t>
  </si>
  <si>
    <t>Seguimiento a publicación de información en página web - Sección Transparencia y Acceso a la Información Pública - Res. 1519 de 2020 - ITA y NTC 5854 de 2011 Accesibilidad a páginas web</t>
  </si>
  <si>
    <t>Cumplimiento institucional Ley de Transparencia</t>
  </si>
  <si>
    <t>Seguimiento liquidaciones y ejecución de sentencias</t>
  </si>
  <si>
    <t>Seguimiento Plan de Mejora - PAMEC (acorde a alcance)</t>
  </si>
  <si>
    <t>Seguimiento cumplimiento Circular Caja Menor</t>
  </si>
  <si>
    <t>Arqueo Puntos de Facturación  ( Actividad a criterio OCI)</t>
  </si>
  <si>
    <t xml:space="preserve">Seguimiento Implementación Subsistemas Circulares No. 045 -055 </t>
  </si>
  <si>
    <t>Seguimiento operaciones reciprocas</t>
  </si>
  <si>
    <t>Seguimiento SUIT</t>
  </si>
  <si>
    <t>Seguimiento SIGEP II - Manifestación de Interés de Conflicto</t>
  </si>
  <si>
    <t>Ley 581 de 2000</t>
  </si>
  <si>
    <t xml:space="preserve">Seguimiento al cumplimiento del Plan Institucional de Gestión Ambiental "PIGA" </t>
  </si>
  <si>
    <t>Seguimiento a Matriz Riesgos Gestión</t>
  </si>
  <si>
    <t>Seguimiento Riesgos de Corrupción</t>
  </si>
  <si>
    <t>Comité Institucional de Coordinación de Control Interno</t>
  </si>
  <si>
    <t xml:space="preserve">A solicitud de la Administración Comités y Juntas Directivas </t>
  </si>
  <si>
    <t>Seguimiento SIDEAP- Procesos vinculación, desvinculación, hojas de vida, entre otros</t>
  </si>
  <si>
    <t>Seguimiento Procesos Disciplinarios (vencimiento de términos de procesos activos)</t>
  </si>
  <si>
    <t xml:space="preserve">Acompañamientos realización Inventarios </t>
  </si>
  <si>
    <t>Decreto 221 de 2023 Alcaldía Mayor de Bogotá, D.C. -Artículo 29. Seguimiento del MECI</t>
  </si>
  <si>
    <t>Seguimiento a concertación y evaluación de compromisos de Desempeño Laboral de los servidores públicos /Acuerdos de Gestión de gerentes públicos.</t>
  </si>
  <si>
    <t>Normativa asociada</t>
  </si>
  <si>
    <t xml:space="preserve">Seguimiento POA del proceso </t>
  </si>
  <si>
    <t xml:space="preserve">Fomento Cultura del Control </t>
  </si>
  <si>
    <t>OTRAS ACTIVIDADES DE LA OFICINA DE CONTROL INTERNO</t>
  </si>
  <si>
    <t xml:space="preserve">Seguimiento a la implementación de los controles establecidos para mitigar los riesgos identificados en el proceso Control Interno (Mapa de riesgos de gestión y de corrupción). </t>
  </si>
  <si>
    <t>2. Seguimiento a planes de mejoramiento establecidos con entes externos de control (diferentes a Contraloría de Bogotá D.C. y Archivo de Bogotá D.C.)</t>
  </si>
  <si>
    <t>4. Actividades de sensibilización y capacitación sobre temas transversales de control interno o auditoría interna.</t>
  </si>
  <si>
    <t xml:space="preserve"> 5. Participación en los comités que sea invitado el Jefe de la Oficina de Control Interno (con voz, pero sin voto) y/o mantenerse informado de los mismos.</t>
  </si>
  <si>
    <t>6. Atención visitas de entes de control Servir como puente entre los entes externos de control y la entidad, además, facilitar el flujo de información con dichos organismos (rol Relación con entes externos de control).</t>
  </si>
  <si>
    <t>7. Informar sobre posibles actos de corrupción (en caso de evidenciarse) a la Representante Legal con copia a la Secretaría General de la Alcaldía Mayor de Bogotá D.C., a la Secretaría de Transparencia y Entes de Control respectivos, según sea el caso.</t>
  </si>
  <si>
    <t>Circular externa DAFP N° 100-001 de 2021  
DECRETO 221 DE 2023 Alcaldía Mayor de Bogotá, artículo 19</t>
  </si>
  <si>
    <t>Según necesidad</t>
  </si>
  <si>
    <t xml:space="preserve"> 1. Respuestas a requerimientos que se realicen a la Oficina de Control Interno de la Subred Sur</t>
  </si>
  <si>
    <t>3. Actualización de la documentación de la Oficina de Control Interno, de acuerdo con las políticas o lineamientos emitidos por la Oficina de Calidad de la Subred Sur</t>
  </si>
  <si>
    <t>Seguimiento al cumplimiento de obligaciones relacionadas con el fortalecimiento de la meritocracia, de empleo y la función pública en el Estado Colombiano. (Directiva 015 de 2022 de la Procuraduría General de la Nación).</t>
  </si>
  <si>
    <t>Seguimiento al cumplimiento de los planes de mejoramiento establecidos para subsanar los hallazgos de la auditorías internas realizadas por la Oficina de Control Interno</t>
  </si>
  <si>
    <t>Auditoría Direccionamiento Estratégico Ejecución de Proyectos de Infraestructura (estado de avance Liquidación)</t>
  </si>
  <si>
    <t>Auditoria Gestión de Contratación con alcance a los subprocesos: Precontractual, Contractual y PostContractual.  (ByS - CPS)</t>
  </si>
  <si>
    <t>IV TRIM</t>
  </si>
  <si>
    <t>I TRIM</t>
  </si>
  <si>
    <t>II TRIM</t>
  </si>
  <si>
    <t>III TRIM</t>
  </si>
  <si>
    <t>Seguimiento - Ente de control - Procuraduría</t>
  </si>
  <si>
    <t xml:space="preserve">Auditoría Gestión de Calidad- Seguridad del Paciente. </t>
  </si>
  <si>
    <t>Auditoría Gestión Administrativa - Cumplimiento Plan de Mantenimiento- Tecnología Biomédica.</t>
  </si>
  <si>
    <t xml:space="preserve">Auditoria Gestión del riesgo -Riesgo Colectivo-Generación de Glosas y materialización de riesgos. </t>
  </si>
  <si>
    <t xml:space="preserve">Auditoría Gestión de Servicios Complementarios- Farmacia </t>
  </si>
  <si>
    <t>Auditoria Gestión jurídica - Conciliación información de procesos judiciales activos</t>
  </si>
  <si>
    <t>Auditoría Direccionamiento Estratégico-  Ejecución y liquidación de convenios</t>
  </si>
  <si>
    <t>Auditoria Gestión de servicios complementarios - Facturación contratos tercerizados.</t>
  </si>
  <si>
    <t>Auditoría Gestión Financiera- Ingreso- Gestión de Glosas</t>
  </si>
  <si>
    <t xml:space="preserve">Auditoría Gestión Financiera-  Conciliación y depuración Contable. </t>
  </si>
  <si>
    <t>Seguimiento al cumplimiento de las metas del Plan de Desarrollo priorizadas por la Entidad -vigencia 2025</t>
  </si>
  <si>
    <t>Informe Control Interno Contable Vig 2025</t>
  </si>
  <si>
    <t>Informe de evaluación a la gestión institucional (Evaluación por dependencias)  Vigencia 2025</t>
  </si>
  <si>
    <t>Informe de derechos de autor software Vigencia 2025</t>
  </si>
  <si>
    <t>Seguimiento "Programa de Transparencia y Ética Empresarial  2026"  (PTEE) / Mapa de Riesgos de Corrupción (MRC)</t>
  </si>
  <si>
    <t>Rendición de la cuenta anual vigencia 2025 ante la Contraloría de Bogotá D.C.,a través del Sistema de Vigilancia y Control Fiscal SIVICOF:
1. Informe de la Oficina de Control Interno (CBN 1038) 
2. Seguimiento al Plan de Mejoramiento suscrito con la Contraloría de Bogotá D.C. (CB 071) 
3. Informe Evaluación independiente del Sistema de Control Interno (CBN 1022) 
4. Informe Evaluación del Sistema de Control Interno Contable (CBN 1019)</t>
  </si>
  <si>
    <t>Seguimiento cumplimiento al Plan Anual de Adquisiciones 2026</t>
  </si>
  <si>
    <t>Plan de mejoramiento Contraloría Bogotá vigencia 2025</t>
  </si>
  <si>
    <t xml:space="preserve">Seguimiento al cumplimiento del Plan Estratégico de Talento Humano 2026 - Política de Integridad. </t>
  </si>
  <si>
    <t>Seguimiento al cumplimiento de la normativa archivística</t>
  </si>
  <si>
    <t>Auditoría Gestión del Talento Humano-  Gestión de la Remuneración- Nomina</t>
  </si>
  <si>
    <t>Seguimiento al Informe Participación de la Mujer en los Niveles Decisorios - Cuotas Partes Ley 581 de 2000, Seguimiento al Informe Participación de la Mujer en los Niveles Decisorios. ( LEY 2424 DE 2024 y DECRETO 859 DE 2025)</t>
  </si>
  <si>
    <t>MARY</t>
  </si>
  <si>
    <t>FELIPE</t>
  </si>
  <si>
    <t>NUBIA</t>
  </si>
  <si>
    <t>DIONEL</t>
  </si>
  <si>
    <t>TODOS</t>
  </si>
  <si>
    <t>Responsable</t>
  </si>
  <si>
    <t xml:space="preserve">TIPO </t>
  </si>
  <si>
    <t>AUDITORIA</t>
  </si>
  <si>
    <t>INFORME DE LEY</t>
  </si>
  <si>
    <t>VISITA CONTRALORIA</t>
  </si>
  <si>
    <t>SEGUIMIENTOS PROCURADURIA</t>
  </si>
  <si>
    <t>SEGUIMIENTOS</t>
  </si>
  <si>
    <t>COMITES</t>
  </si>
  <si>
    <t xml:space="preserve">OTRAS ACTIVIDADES </t>
  </si>
  <si>
    <t>María de la Cruz Terán Alvarez</t>
  </si>
  <si>
    <t xml:space="preserve">Dionel Prada Esquinas </t>
  </si>
  <si>
    <t>Andres Felipe Cepeda Salazar</t>
  </si>
  <si>
    <t>Nubia Esperanza Rodriguez Guerra</t>
  </si>
  <si>
    <t>Juan Carlos Hurtado Sierra</t>
  </si>
  <si>
    <t>Astrid Marcela Medez Chaparro
Jefe de Oficina  de Control Interno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</si>
</sst>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name val="Arial"/>
      <family val="2"/>
    </font>
    <font>
      <b/>
      <sz val="10"/>
      <name val="Arial"/>
      <family val="2"/>
    </font>
    <font>
      <sz val="11"/>
      <color theme="1"/>
      <name val="Arial"/>
      <family val="2"/>
    </font>
    <font>
      <b/>
      <sz val="11"/>
      <color theme="1"/>
      <name val="Arial"/>
      <family val="2"/>
    </font>
    <font>
      <sz val="10"/>
      <color theme="1"/>
      <name val="Arial"/>
      <family val="2"/>
    </font>
    <font>
      <b/>
      <sz val="10"/>
      <color theme="1"/>
      <name val="Arial"/>
      <family val="2"/>
    </font>
    <font>
      <sz val="10"/>
      <color theme="1"/>
      <name val="Calibri"/>
      <family val="2"/>
      <scheme val="minor"/>
    </font>
    <font>
      <b/>
      <sz val="10"/>
      <color theme="3"/>
      <name val="Arial"/>
      <family val="2"/>
    </font>
    <font>
      <sz val="10"/>
      <color theme="0"/>
      <name val="Arial"/>
      <family val="2"/>
    </font>
    <font>
      <sz val="10"/>
      <color rgb="FFFF0000"/>
      <name val="Arial"/>
      <family val="2"/>
    </font>
    <font>
      <b/>
      <sz val="11"/>
      <color rgb="FFFF0000"/>
      <name val="Arial"/>
      <family val="2"/>
    </font>
    <font>
      <b/>
      <sz val="11"/>
      <name val="Arial"/>
      <family val="2"/>
    </font>
    <font>
      <sz val="9"/>
      <color theme="3"/>
      <name val="Arial"/>
      <family val="2"/>
    </font>
    <font>
      <sz val="9"/>
      <name val="Arial"/>
      <family val="2"/>
    </font>
    <font>
      <sz val="8"/>
      <color theme="3"/>
      <name val="Arial"/>
      <family val="2"/>
    </font>
    <font>
      <b/>
      <sz val="9"/>
      <name val="Arial"/>
      <family val="2"/>
    </font>
    <font>
      <b/>
      <sz val="8"/>
      <name val="Arial"/>
      <family val="2"/>
    </font>
    <font>
      <sz val="8"/>
      <name val="Arial"/>
      <family val="2"/>
    </font>
    <font>
      <u/>
      <sz val="11"/>
      <color theme="10"/>
      <name val="Calibri"/>
      <family val="2"/>
      <scheme val="minor"/>
    </font>
    <font>
      <sz val="7"/>
      <name val="Arial"/>
      <family val="2"/>
    </font>
    <font>
      <b/>
      <sz val="7"/>
      <name val="Arial"/>
      <family val="2"/>
    </font>
    <font>
      <sz val="9"/>
      <color theme="1"/>
      <name val="Arial"/>
      <family val="2"/>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E2ECFD"/>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4"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9" fillId="0" borderId="0" applyNumberFormat="0" applyFill="0" applyBorder="0" applyAlignment="0" applyProtection="0"/>
  </cellStyleXfs>
  <cellXfs count="98">
    <xf numFmtId="0" fontId="0" fillId="0" borderId="0" xfId="0"/>
    <xf numFmtId="0" fontId="0" fillId="3" borderId="0" xfId="0" applyFill="1"/>
    <xf numFmtId="0" fontId="1" fillId="3" borderId="1" xfId="0" applyFont="1" applyFill="1" applyBorder="1" applyAlignment="1">
      <alignment vertical="center" wrapText="1"/>
    </xf>
    <xf numFmtId="0" fontId="5" fillId="0" borderId="0" xfId="0" applyFont="1"/>
    <xf numFmtId="0" fontId="6" fillId="0" borderId="1" xfId="0" applyFont="1" applyBorder="1" applyAlignment="1">
      <alignment vertical="center"/>
    </xf>
    <xf numFmtId="0" fontId="7" fillId="0" borderId="0" xfId="0" applyFont="1"/>
    <xf numFmtId="0" fontId="8"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7" fillId="3" borderId="1" xfId="0" applyFont="1" applyFill="1" applyBorder="1"/>
    <xf numFmtId="0" fontId="10" fillId="3" borderId="1" xfId="0" applyFont="1" applyFill="1" applyBorder="1" applyAlignment="1">
      <alignment vertical="center" wrapText="1"/>
    </xf>
    <xf numFmtId="0" fontId="8" fillId="0" borderId="1" xfId="0" applyFont="1" applyBorder="1" applyAlignment="1">
      <alignment horizontal="left" vertical="center" wrapText="1"/>
    </xf>
    <xf numFmtId="0" fontId="2" fillId="4" borderId="1" xfId="0" applyFont="1" applyFill="1" applyBorder="1" applyAlignment="1">
      <alignment vertical="center" textRotation="90" wrapText="1"/>
    </xf>
    <xf numFmtId="17" fontId="2" fillId="4" borderId="1" xfId="0" applyNumberFormat="1" applyFont="1" applyFill="1" applyBorder="1" applyAlignment="1">
      <alignment vertical="center" textRotation="90" wrapText="1"/>
    </xf>
    <xf numFmtId="0" fontId="2" fillId="4" borderId="1" xfId="0" applyFont="1" applyFill="1" applyBorder="1" applyAlignment="1">
      <alignment horizontal="center" vertical="center" textRotation="90" wrapText="1"/>
    </xf>
    <xf numFmtId="17" fontId="2" fillId="4" borderId="1" xfId="0" applyNumberFormat="1" applyFont="1" applyFill="1" applyBorder="1" applyAlignment="1">
      <alignment horizontal="center" vertical="center" textRotation="90" wrapText="1"/>
    </xf>
    <xf numFmtId="0" fontId="8"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0" xfId="0" applyAlignment="1">
      <alignment horizontal="center"/>
    </xf>
    <xf numFmtId="0" fontId="0" fillId="0" borderId="1" xfId="0" applyBorder="1"/>
    <xf numFmtId="0" fontId="1" fillId="3" borderId="5" xfId="0" applyFont="1" applyFill="1" applyBorder="1" applyAlignment="1">
      <alignment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13" fillId="0" borderId="1" xfId="0" applyFont="1" applyBorder="1" applyAlignment="1">
      <alignment vertical="center" wrapText="1"/>
    </xf>
    <xf numFmtId="0" fontId="13" fillId="3" borderId="1" xfId="0" applyFont="1" applyFill="1" applyBorder="1" applyAlignment="1">
      <alignment vertical="center" wrapText="1"/>
    </xf>
    <xf numFmtId="0" fontId="14" fillId="0" borderId="1" xfId="0" applyFont="1" applyBorder="1" applyAlignment="1">
      <alignment vertical="center" wrapText="1"/>
    </xf>
    <xf numFmtId="0" fontId="14" fillId="3" borderId="1" xfId="0" applyFont="1" applyFill="1" applyBorder="1" applyAlignment="1">
      <alignment vertical="center" wrapText="1"/>
    </xf>
    <xf numFmtId="0" fontId="14"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6" fillId="0" borderId="0" xfId="0" applyFont="1" applyAlignment="1">
      <alignment vertical="center"/>
    </xf>
    <xf numFmtId="0" fontId="10" fillId="3" borderId="1" xfId="0" applyFont="1" applyFill="1" applyBorder="1" applyAlignment="1">
      <alignment horizontal="justify" vertical="center" wrapText="1"/>
    </xf>
    <xf numFmtId="0" fontId="15" fillId="0" borderId="1" xfId="0" applyFont="1" applyBorder="1" applyAlignment="1">
      <alignmen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3" borderId="1" xfId="0" applyFont="1" applyFill="1" applyBorder="1" applyAlignment="1">
      <alignment horizontal="left" vertical="center" wrapText="1"/>
    </xf>
    <xf numFmtId="0" fontId="0" fillId="0" borderId="0" xfId="0" applyAlignment="1">
      <alignment horizontal="left" vertical="center"/>
    </xf>
    <xf numFmtId="0" fontId="17" fillId="4" borderId="8"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5" fillId="0" borderId="1" xfId="0" applyFont="1" applyBorder="1" applyAlignment="1">
      <alignment horizontal="justify" vertical="top" wrapText="1"/>
    </xf>
    <xf numFmtId="0" fontId="15"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18" fillId="3" borderId="1" xfId="0" applyFont="1" applyFill="1" applyBorder="1" applyAlignment="1">
      <alignment horizontal="justify" vertical="center" wrapText="1"/>
    </xf>
    <xf numFmtId="0" fontId="17" fillId="4" borderId="6" xfId="0" applyFont="1" applyFill="1" applyBorder="1" applyAlignment="1">
      <alignment horizontal="center" vertical="center" wrapText="1"/>
    </xf>
    <xf numFmtId="0" fontId="20" fillId="3" borderId="1" xfId="0" applyFont="1" applyFill="1" applyBorder="1" applyAlignment="1">
      <alignment horizontal="justify" vertical="center" wrapText="1"/>
    </xf>
    <xf numFmtId="0" fontId="21" fillId="4" borderId="6" xfId="0" applyFont="1" applyFill="1" applyBorder="1" applyAlignment="1">
      <alignment horizontal="center" vertical="center" wrapText="1"/>
    </xf>
    <xf numFmtId="0" fontId="14" fillId="3" borderId="1" xfId="0" applyFont="1" applyFill="1" applyBorder="1" applyAlignment="1">
      <alignment horizontal="justify" vertical="center" wrapText="1"/>
    </xf>
    <xf numFmtId="0" fontId="14" fillId="3" borderId="1" xfId="0" applyFont="1" applyFill="1" applyBorder="1" applyAlignment="1">
      <alignment horizontal="left" vertical="center" wrapText="1"/>
    </xf>
    <xf numFmtId="0" fontId="22" fillId="0" borderId="0" xfId="0" applyFont="1" applyAlignment="1">
      <alignment vertical="center"/>
    </xf>
    <xf numFmtId="0" fontId="22" fillId="0" borderId="0" xfId="0" applyFont="1"/>
    <xf numFmtId="0" fontId="14" fillId="3" borderId="1" xfId="0" applyFont="1" applyFill="1" applyBorder="1" applyAlignment="1">
      <alignment horizontal="justify" vertical="top" wrapText="1"/>
    </xf>
    <xf numFmtId="0" fontId="14" fillId="3" borderId="3" xfId="0" applyFont="1" applyFill="1" applyBorder="1" applyAlignment="1">
      <alignment vertical="top" wrapText="1"/>
    </xf>
    <xf numFmtId="0" fontId="14" fillId="3" borderId="4" xfId="0" applyFont="1" applyFill="1" applyBorder="1" applyAlignment="1">
      <alignment vertical="top" wrapText="1"/>
    </xf>
    <xf numFmtId="0" fontId="17" fillId="4" borderId="1" xfId="0" applyFont="1" applyFill="1" applyBorder="1" applyAlignment="1">
      <alignment horizontal="center" vertical="center" wrapText="1"/>
    </xf>
    <xf numFmtId="0" fontId="14" fillId="0" borderId="3" xfId="0" applyFont="1" applyFill="1" applyBorder="1" applyAlignment="1">
      <alignment vertical="top" wrapText="1"/>
    </xf>
    <xf numFmtId="0" fontId="14" fillId="0" borderId="5" xfId="0" applyFont="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1" applyFont="1" applyFill="1" applyBorder="1" applyAlignment="1">
      <alignment wrapText="1"/>
    </xf>
    <xf numFmtId="0" fontId="18" fillId="3" borderId="1" xfId="0" applyFont="1" applyFill="1" applyBorder="1" applyAlignment="1">
      <alignment horizontal="justify" vertical="top" wrapText="1"/>
    </xf>
    <xf numFmtId="0" fontId="20" fillId="3" borderId="1" xfId="0" applyFont="1" applyFill="1" applyBorder="1" applyAlignment="1">
      <alignment horizontal="justify" vertical="top" wrapText="1"/>
    </xf>
    <xf numFmtId="0" fontId="8" fillId="2" borderId="1"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4" fillId="0" borderId="5" xfId="0" applyFont="1" applyBorder="1" applyAlignment="1">
      <alignment horizontal="left" vertical="center" wrapText="1"/>
    </xf>
    <xf numFmtId="0" fontId="14" fillId="6" borderId="1" xfId="0" applyFont="1" applyFill="1" applyBorder="1" applyAlignment="1">
      <alignment horizontal="justify" vertical="top" wrapText="1"/>
    </xf>
    <xf numFmtId="0" fontId="14" fillId="6" borderId="1" xfId="0" applyFont="1" applyFill="1" applyBorder="1" applyAlignment="1">
      <alignment horizontal="justify" vertical="center" wrapText="1"/>
    </xf>
    <xf numFmtId="0" fontId="14" fillId="6" borderId="1" xfId="0" applyFont="1" applyFill="1" applyBorder="1" applyAlignment="1">
      <alignment horizontal="justify" vertical="justify" wrapText="1"/>
    </xf>
    <xf numFmtId="0" fontId="1" fillId="7" borderId="1" xfId="0" applyFont="1" applyFill="1" applyBorder="1" applyAlignment="1">
      <alignment horizontal="left" vertical="center" wrapText="1"/>
    </xf>
    <xf numFmtId="0" fontId="8" fillId="7" borderId="1" xfId="0" applyFont="1" applyFill="1" applyBorder="1" applyAlignment="1">
      <alignment horizontal="left" vertical="center" wrapText="1"/>
    </xf>
    <xf numFmtId="0" fontId="1" fillId="7" borderId="1" xfId="0" applyFont="1" applyFill="1" applyBorder="1" applyAlignment="1">
      <alignment vertical="center" wrapText="1"/>
    </xf>
    <xf numFmtId="0" fontId="5" fillId="0" borderId="1" xfId="0" applyFont="1" applyBorder="1" applyAlignment="1">
      <alignment horizontal="center"/>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2" fillId="4" borderId="6" xfId="0" applyFont="1" applyFill="1" applyBorder="1" applyAlignment="1">
      <alignment horizontal="center" vertical="center" wrapText="1"/>
    </xf>
    <xf numFmtId="0" fontId="1" fillId="3" borderId="1" xfId="0" applyFont="1" applyFill="1" applyBorder="1" applyAlignment="1">
      <alignment horizontal="justify" vertical="center" wrapText="1"/>
    </xf>
    <xf numFmtId="0" fontId="8" fillId="5" borderId="1" xfId="0" applyFont="1" applyFill="1" applyBorder="1" applyAlignment="1">
      <alignment horizontal="center" vertical="center" textRotation="90" wrapText="1"/>
    </xf>
    <xf numFmtId="0" fontId="7" fillId="0" borderId="0" xfId="0" applyFont="1" applyAlignment="1">
      <alignment horizontal="center"/>
    </xf>
    <xf numFmtId="0" fontId="6"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xf>
    <xf numFmtId="0" fontId="4" fillId="0" borderId="1" xfId="0" applyFont="1" applyBorder="1" applyAlignment="1">
      <alignment horizontal="center" vertical="center"/>
    </xf>
    <xf numFmtId="0" fontId="12" fillId="0" borderId="1" xfId="0" applyFont="1" applyBorder="1" applyAlignment="1">
      <alignment horizontal="center" vertical="center"/>
    </xf>
    <xf numFmtId="0" fontId="11" fillId="0" borderId="1" xfId="0" applyFont="1" applyBorder="1" applyAlignment="1">
      <alignment horizontal="center" vertical="center"/>
    </xf>
    <xf numFmtId="0" fontId="0" fillId="0" borderId="2" xfId="0" applyBorder="1" applyAlignment="1">
      <alignment horizontal="center"/>
    </xf>
    <xf numFmtId="0" fontId="2" fillId="0" borderId="1" xfId="0" applyFont="1" applyBorder="1" applyAlignment="1">
      <alignment horizontal="center" vertical="center" wrapText="1"/>
    </xf>
    <xf numFmtId="0" fontId="22" fillId="0" borderId="1" xfId="0" applyFont="1" applyBorder="1" applyAlignment="1">
      <alignment horizontal="justify" vertical="center" wrapText="1"/>
    </xf>
    <xf numFmtId="17" fontId="8" fillId="5" borderId="1" xfId="0" applyNumberFormat="1"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22" fillId="0" borderId="0" xfId="0" applyFont="1" applyAlignment="1">
      <alignment horizontal="left" vertical="top" wrapText="1"/>
    </xf>
    <xf numFmtId="0" fontId="2" fillId="4" borderId="1" xfId="0" applyFont="1" applyFill="1" applyBorder="1" applyAlignment="1">
      <alignment horizontal="center" vertical="center" wrapText="1"/>
    </xf>
    <xf numFmtId="0" fontId="22" fillId="0" borderId="1" xfId="0" applyFont="1" applyBorder="1" applyAlignment="1">
      <alignment horizontal="justify" vertical="justify" wrapText="1"/>
    </xf>
    <xf numFmtId="0" fontId="2" fillId="0" borderId="1" xfId="0" applyFont="1" applyBorder="1" applyAlignment="1">
      <alignment horizontal="center" vertical="center"/>
    </xf>
    <xf numFmtId="0" fontId="1" fillId="3" borderId="1" xfId="0" applyFont="1" applyFill="1" applyBorder="1" applyAlignment="1">
      <alignment horizontal="justify"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77392</xdr:colOff>
      <xdr:row>0</xdr:row>
      <xdr:rowOff>109140</xdr:rowOff>
    </xdr:from>
    <xdr:to>
      <xdr:col>0</xdr:col>
      <xdr:colOff>886783</xdr:colOff>
      <xdr:row>1</xdr:row>
      <xdr:rowOff>373646</xdr:rowOff>
    </xdr:to>
    <xdr:pic>
      <xdr:nvPicPr>
        <xdr:cNvPr id="3" name="Imagen 2">
          <a:extLst>
            <a:ext uri="{FF2B5EF4-FFF2-40B4-BE49-F238E27FC236}">
              <a16:creationId xmlns:a16="http://schemas.microsoft.com/office/drawing/2014/main" id="{F58880F7-F6F2-43B1-A738-8705F1DEAE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92" y="109140"/>
          <a:ext cx="809391" cy="701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IT99"/>
  <sheetViews>
    <sheetView tabSelected="1" view="pageBreakPreview" zoomScale="85" zoomScaleNormal="85" zoomScaleSheetLayoutView="85" workbookViewId="0">
      <selection activeCell="Y8" sqref="Y8"/>
    </sheetView>
  </sheetViews>
  <sheetFormatPr baseColWidth="10" defaultColWidth="11" defaultRowHeight="15" x14ac:dyDescent="0.25"/>
  <cols>
    <col min="1" max="1" width="43.28515625" customWidth="1"/>
    <col min="2" max="2" width="24" customWidth="1"/>
    <col min="3" max="3" width="13.140625" customWidth="1"/>
    <col min="4" max="4" width="21" customWidth="1"/>
    <col min="5" max="7" width="20.42578125" customWidth="1"/>
    <col min="8" max="20" width="4.85546875" customWidth="1"/>
    <col min="21" max="21" width="17.85546875" hidden="1" customWidth="1"/>
    <col min="22" max="102" width="11.42578125" bestFit="1" customWidth="1"/>
  </cols>
  <sheetData>
    <row r="1" spans="1:254" ht="35.1" customHeight="1" x14ac:dyDescent="0.25">
      <c r="A1" s="83"/>
      <c r="B1" s="84" t="s">
        <v>40</v>
      </c>
      <c r="C1" s="84"/>
      <c r="D1" s="84"/>
      <c r="E1" s="84"/>
      <c r="F1" s="84"/>
      <c r="G1" s="84"/>
      <c r="H1" s="84"/>
      <c r="I1" s="84"/>
      <c r="J1" s="84"/>
      <c r="K1" s="84"/>
      <c r="L1" s="84"/>
      <c r="M1" s="84"/>
      <c r="N1" s="84"/>
      <c r="O1" s="84"/>
      <c r="P1" s="84"/>
      <c r="Q1" s="84"/>
      <c r="R1" s="84"/>
      <c r="S1" s="84"/>
      <c r="T1" s="84"/>
    </row>
    <row r="2" spans="1:254" ht="35.1" customHeight="1" x14ac:dyDescent="0.25">
      <c r="A2" s="83"/>
      <c r="B2" s="84" t="s">
        <v>41</v>
      </c>
      <c r="C2" s="84"/>
      <c r="D2" s="84"/>
      <c r="E2" s="84"/>
      <c r="F2" s="84"/>
      <c r="G2" s="84"/>
      <c r="H2" s="84"/>
      <c r="I2" s="84"/>
      <c r="J2" s="84"/>
      <c r="K2" s="84"/>
      <c r="L2" s="85" t="s">
        <v>53</v>
      </c>
      <c r="M2" s="86"/>
      <c r="N2" s="86"/>
      <c r="O2" s="86"/>
      <c r="P2" s="86"/>
      <c r="Q2" s="86"/>
      <c r="R2" s="86"/>
      <c r="S2" s="86"/>
      <c r="T2" s="86"/>
    </row>
    <row r="3" spans="1:254" ht="0.75" customHeight="1" x14ac:dyDescent="0.25">
      <c r="A3" s="87"/>
      <c r="B3" s="87"/>
      <c r="C3" s="87"/>
      <c r="D3" s="87"/>
      <c r="E3" s="87"/>
      <c r="F3" s="87"/>
      <c r="G3" s="87"/>
      <c r="H3" s="87"/>
      <c r="I3" s="87"/>
      <c r="J3" s="87"/>
      <c r="K3" s="87"/>
      <c r="L3" s="87"/>
      <c r="M3" s="87"/>
      <c r="N3" s="87"/>
      <c r="O3" s="87"/>
      <c r="P3" s="87"/>
      <c r="Q3" s="87"/>
      <c r="R3" s="87"/>
      <c r="S3" s="87"/>
      <c r="T3" s="87"/>
    </row>
    <row r="4" spans="1:254" s="3" customFormat="1" ht="36.75" customHeight="1" x14ac:dyDescent="0.25">
      <c r="A4" s="4" t="s">
        <v>42</v>
      </c>
      <c r="B4" s="95" t="s">
        <v>57</v>
      </c>
      <c r="C4" s="95"/>
      <c r="D4" s="95"/>
      <c r="E4" s="95"/>
      <c r="F4" s="95"/>
      <c r="G4" s="95"/>
      <c r="H4" s="95"/>
      <c r="I4" s="95"/>
      <c r="J4" s="95"/>
      <c r="K4" s="95"/>
      <c r="L4" s="95"/>
      <c r="M4" s="95"/>
      <c r="N4" s="95"/>
      <c r="O4" s="95"/>
      <c r="P4" s="95"/>
      <c r="Q4" s="95"/>
      <c r="R4" s="95"/>
      <c r="S4" s="95"/>
      <c r="T4" s="95"/>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row>
    <row r="5" spans="1:254" s="3" customFormat="1" ht="48.75" customHeight="1" x14ac:dyDescent="0.25">
      <c r="A5" s="4" t="s">
        <v>43</v>
      </c>
      <c r="B5" s="89" t="s">
        <v>58</v>
      </c>
      <c r="C5" s="89"/>
      <c r="D5" s="89"/>
      <c r="E5" s="89"/>
      <c r="F5" s="89"/>
      <c r="G5" s="89"/>
      <c r="H5" s="89"/>
      <c r="I5" s="89"/>
      <c r="J5" s="89"/>
      <c r="K5" s="89"/>
      <c r="L5" s="96" t="s">
        <v>35</v>
      </c>
      <c r="M5" s="96"/>
      <c r="N5" s="96"/>
      <c r="O5" s="96"/>
      <c r="P5" s="88">
        <v>2026</v>
      </c>
      <c r="Q5" s="88"/>
      <c r="R5" s="88"/>
      <c r="S5" s="88"/>
      <c r="T5" s="88"/>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row>
    <row r="6" spans="1:254" s="5" customFormat="1" ht="60.75" customHeight="1" x14ac:dyDescent="0.25">
      <c r="A6" s="77" t="s">
        <v>44</v>
      </c>
      <c r="B6" s="77"/>
      <c r="C6" s="77"/>
      <c r="D6" s="77"/>
      <c r="E6" s="77"/>
      <c r="F6" s="77"/>
      <c r="G6" s="77"/>
      <c r="H6" s="77"/>
      <c r="I6" s="77"/>
      <c r="J6" s="77"/>
      <c r="K6" s="77"/>
      <c r="L6" s="77"/>
      <c r="M6" s="77"/>
      <c r="N6" s="77"/>
      <c r="O6" s="77"/>
      <c r="P6" s="77"/>
      <c r="Q6" s="77"/>
      <c r="R6" s="77"/>
      <c r="S6" s="77"/>
      <c r="T6" s="77"/>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row>
    <row r="7" spans="1:254" ht="72" customHeight="1" x14ac:dyDescent="0.25">
      <c r="A7" s="77" t="s">
        <v>45</v>
      </c>
      <c r="B7" s="77"/>
      <c r="C7" s="77"/>
      <c r="D7" s="77"/>
      <c r="E7" s="77"/>
      <c r="F7" s="77"/>
      <c r="G7" s="77"/>
      <c r="H7" s="77"/>
      <c r="I7" s="77"/>
      <c r="J7" s="77"/>
      <c r="K7" s="77"/>
      <c r="L7" s="77"/>
      <c r="M7" s="77"/>
      <c r="N7" s="77"/>
      <c r="O7" s="77"/>
      <c r="P7" s="77"/>
      <c r="Q7" s="77"/>
      <c r="R7" s="77"/>
      <c r="S7" s="77"/>
      <c r="T7" s="77"/>
    </row>
    <row r="8" spans="1:254" ht="55.5" customHeight="1" x14ac:dyDescent="0.25">
      <c r="A8" s="97" t="s">
        <v>46</v>
      </c>
      <c r="B8" s="97"/>
      <c r="C8" s="97"/>
      <c r="D8" s="97"/>
      <c r="E8" s="97"/>
      <c r="F8" s="97"/>
      <c r="G8" s="97"/>
      <c r="H8" s="97"/>
      <c r="I8" s="97"/>
      <c r="J8" s="97"/>
      <c r="K8" s="97"/>
      <c r="L8" s="97"/>
      <c r="M8" s="97"/>
      <c r="N8" s="97"/>
      <c r="O8" s="97"/>
      <c r="P8" s="97"/>
      <c r="Q8" s="97"/>
      <c r="R8" s="97"/>
      <c r="S8" s="97"/>
      <c r="T8" s="97"/>
    </row>
    <row r="9" spans="1:254" ht="23.25" customHeight="1" x14ac:dyDescent="0.25">
      <c r="A9" s="94" t="s">
        <v>0</v>
      </c>
      <c r="B9" s="91" t="s">
        <v>1</v>
      </c>
      <c r="C9" s="92" t="s">
        <v>2</v>
      </c>
      <c r="D9" s="92" t="s">
        <v>3</v>
      </c>
      <c r="E9" s="92" t="s">
        <v>4</v>
      </c>
      <c r="F9" s="63"/>
      <c r="G9" s="55"/>
      <c r="H9" s="90" t="s">
        <v>36</v>
      </c>
      <c r="I9" s="78" t="s">
        <v>5</v>
      </c>
      <c r="J9" s="78" t="s">
        <v>6</v>
      </c>
      <c r="K9" s="78" t="s">
        <v>7</v>
      </c>
      <c r="L9" s="78" t="s">
        <v>8</v>
      </c>
      <c r="M9" s="78" t="s">
        <v>9</v>
      </c>
      <c r="N9" s="78" t="s">
        <v>10</v>
      </c>
      <c r="O9" s="78" t="s">
        <v>11</v>
      </c>
      <c r="P9" s="78" t="s">
        <v>12</v>
      </c>
      <c r="Q9" s="78" t="s">
        <v>13</v>
      </c>
      <c r="R9" s="78" t="s">
        <v>14</v>
      </c>
      <c r="S9" s="78" t="s">
        <v>15</v>
      </c>
      <c r="T9" s="90">
        <v>46388</v>
      </c>
    </row>
    <row r="10" spans="1:254" ht="24" customHeight="1" x14ac:dyDescent="0.25">
      <c r="A10" s="94"/>
      <c r="B10" s="91"/>
      <c r="C10" s="92"/>
      <c r="D10" s="92"/>
      <c r="E10" s="92"/>
      <c r="F10" s="63"/>
      <c r="G10" s="55" t="s">
        <v>166</v>
      </c>
      <c r="H10" s="78"/>
      <c r="I10" s="78"/>
      <c r="J10" s="78"/>
      <c r="K10" s="78"/>
      <c r="L10" s="78"/>
      <c r="M10" s="78"/>
      <c r="N10" s="78"/>
      <c r="O10" s="78"/>
      <c r="P10" s="78"/>
      <c r="Q10" s="78"/>
      <c r="R10" s="78"/>
      <c r="S10" s="78"/>
      <c r="T10" s="90"/>
    </row>
    <row r="11" spans="1:254" ht="26.25" customHeight="1" x14ac:dyDescent="0.25">
      <c r="A11" s="76" t="s">
        <v>34</v>
      </c>
      <c r="B11" s="76"/>
      <c r="C11" s="76"/>
      <c r="D11" s="76"/>
      <c r="E11" s="76"/>
      <c r="F11" s="64" t="s">
        <v>167</v>
      </c>
      <c r="G11" s="63" t="s">
        <v>166</v>
      </c>
      <c r="H11" s="78"/>
      <c r="I11" s="78"/>
      <c r="J11" s="78"/>
      <c r="K11" s="78"/>
      <c r="L11" s="78"/>
      <c r="M11" s="78"/>
      <c r="N11" s="78"/>
      <c r="O11" s="78"/>
      <c r="P11" s="78"/>
      <c r="Q11" s="78"/>
      <c r="R11" s="78"/>
      <c r="S11" s="78"/>
      <c r="T11" s="90"/>
    </row>
    <row r="12" spans="1:254" s="1" customFormat="1" ht="31.5" customHeight="1" x14ac:dyDescent="0.25">
      <c r="A12" s="48" t="s">
        <v>140</v>
      </c>
      <c r="B12" s="41" t="s">
        <v>92</v>
      </c>
      <c r="C12" s="34" t="s">
        <v>55</v>
      </c>
      <c r="D12" s="25" t="s">
        <v>63</v>
      </c>
      <c r="E12" s="26" t="s">
        <v>64</v>
      </c>
      <c r="F12" s="26" t="s">
        <v>168</v>
      </c>
      <c r="G12" s="58" t="str">
        <f>+U12</f>
        <v>María de la Cruz Terán Alvarez</v>
      </c>
      <c r="H12" s="11"/>
      <c r="I12" s="69"/>
      <c r="J12" s="69"/>
      <c r="K12" s="70"/>
      <c r="L12" s="7"/>
      <c r="M12" s="9"/>
      <c r="N12" s="6"/>
      <c r="O12" s="6"/>
      <c r="P12" s="9"/>
      <c r="Q12" s="9"/>
      <c r="R12" s="6"/>
      <c r="S12" s="6"/>
      <c r="T12" s="6"/>
      <c r="U12" t="s">
        <v>175</v>
      </c>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row>
    <row r="13" spans="1:254" s="1" customFormat="1" ht="30" customHeight="1" x14ac:dyDescent="0.25">
      <c r="A13" s="48" t="s">
        <v>159</v>
      </c>
      <c r="B13" s="41" t="s">
        <v>92</v>
      </c>
      <c r="C13" s="34" t="s">
        <v>55</v>
      </c>
      <c r="D13" s="25" t="s">
        <v>63</v>
      </c>
      <c r="E13" s="26" t="s">
        <v>64</v>
      </c>
      <c r="F13" s="26" t="s">
        <v>168</v>
      </c>
      <c r="G13" s="58" t="str">
        <f t="shared" ref="G13:G38" si="0">+U13</f>
        <v xml:space="preserve">Dionel Prada Esquinas </v>
      </c>
      <c r="H13" s="11"/>
      <c r="I13" s="6"/>
      <c r="J13" s="8"/>
      <c r="K13" s="8"/>
      <c r="L13" s="7"/>
      <c r="M13" s="6"/>
      <c r="N13" s="69"/>
      <c r="O13" s="69"/>
      <c r="P13" s="70"/>
      <c r="Q13" s="6"/>
      <c r="R13" s="6"/>
      <c r="S13" s="6"/>
      <c r="T13" s="6"/>
      <c r="U13" t="s">
        <v>176</v>
      </c>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row>
    <row r="14" spans="1:254" s="1" customFormat="1" ht="36.75" customHeight="1" x14ac:dyDescent="0.25">
      <c r="A14" s="48" t="s">
        <v>141</v>
      </c>
      <c r="B14" s="42" t="s">
        <v>92</v>
      </c>
      <c r="C14" s="34" t="s">
        <v>55</v>
      </c>
      <c r="D14" s="25" t="s">
        <v>63</v>
      </c>
      <c r="E14" s="26" t="s">
        <v>64</v>
      </c>
      <c r="F14" s="26" t="s">
        <v>168</v>
      </c>
      <c r="G14" s="58" t="str">
        <f t="shared" si="0"/>
        <v>María de la Cruz Terán Alvarez</v>
      </c>
      <c r="H14" s="11"/>
      <c r="I14" s="6"/>
      <c r="J14" s="8"/>
      <c r="K14" s="8"/>
      <c r="L14" s="69"/>
      <c r="M14" s="69"/>
      <c r="N14" s="70"/>
      <c r="O14" s="7"/>
      <c r="P14" s="6"/>
      <c r="Q14" s="6"/>
      <c r="R14" s="6"/>
      <c r="S14" s="6"/>
      <c r="T14" s="6"/>
      <c r="U14" t="s">
        <v>175</v>
      </c>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row>
    <row r="15" spans="1:254" s="1" customFormat="1" ht="30" customHeight="1" x14ac:dyDescent="0.25">
      <c r="A15" s="48" t="s">
        <v>147</v>
      </c>
      <c r="B15" s="41" t="s">
        <v>93</v>
      </c>
      <c r="C15" s="34" t="s">
        <v>55</v>
      </c>
      <c r="D15" s="25" t="s">
        <v>63</v>
      </c>
      <c r="E15" s="26" t="s">
        <v>64</v>
      </c>
      <c r="F15" s="26" t="s">
        <v>168</v>
      </c>
      <c r="G15" s="58" t="str">
        <f t="shared" si="0"/>
        <v>Andres Felipe Cepeda Salazar</v>
      </c>
      <c r="H15" s="11"/>
      <c r="I15" s="69"/>
      <c r="J15" s="69"/>
      <c r="K15" s="70"/>
      <c r="L15" s="8"/>
      <c r="M15" s="8"/>
      <c r="N15" s="6"/>
      <c r="O15" s="6"/>
      <c r="P15" s="7"/>
      <c r="Q15" s="7"/>
      <c r="R15" s="6"/>
      <c r="S15" s="6"/>
      <c r="T15" s="6"/>
      <c r="U15" t="s">
        <v>177</v>
      </c>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row>
    <row r="16" spans="1:254" s="1" customFormat="1" ht="30" customHeight="1" x14ac:dyDescent="0.25">
      <c r="A16" s="48" t="s">
        <v>148</v>
      </c>
      <c r="B16" s="42" t="s">
        <v>92</v>
      </c>
      <c r="C16" s="34" t="s">
        <v>55</v>
      </c>
      <c r="D16" s="25" t="s">
        <v>63</v>
      </c>
      <c r="E16" s="26" t="s">
        <v>64</v>
      </c>
      <c r="F16" s="26" t="s">
        <v>168</v>
      </c>
      <c r="G16" s="58" t="str">
        <f t="shared" si="0"/>
        <v>Andres Felipe Cepeda Salazar</v>
      </c>
      <c r="H16" s="11"/>
      <c r="I16" s="6"/>
      <c r="J16" s="9"/>
      <c r="K16" s="9"/>
      <c r="L16" s="69"/>
      <c r="M16" s="69"/>
      <c r="N16" s="70"/>
      <c r="O16" s="7"/>
      <c r="P16" s="7"/>
      <c r="Q16" s="7"/>
      <c r="R16" s="7"/>
      <c r="S16" s="7"/>
      <c r="T16" s="6"/>
      <c r="U16" t="s">
        <v>177</v>
      </c>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row>
    <row r="17" spans="1:254" s="1" customFormat="1" ht="39.75" customHeight="1" x14ac:dyDescent="0.25">
      <c r="A17" s="48" t="s">
        <v>142</v>
      </c>
      <c r="B17" s="42" t="s">
        <v>92</v>
      </c>
      <c r="C17" s="34" t="s">
        <v>55</v>
      </c>
      <c r="D17" s="25" t="s">
        <v>63</v>
      </c>
      <c r="E17" s="26" t="s">
        <v>64</v>
      </c>
      <c r="F17" s="26" t="s">
        <v>168</v>
      </c>
      <c r="G17" s="58" t="str">
        <f t="shared" si="0"/>
        <v>María de la Cruz Terán Alvarez</v>
      </c>
      <c r="H17" s="11"/>
      <c r="I17" s="9"/>
      <c r="J17" s="9"/>
      <c r="K17" s="9"/>
      <c r="L17" s="7"/>
      <c r="M17" s="6"/>
      <c r="N17" s="69"/>
      <c r="O17" s="69"/>
      <c r="P17" s="70"/>
      <c r="Q17" s="7"/>
      <c r="R17" s="6"/>
      <c r="S17" s="6"/>
      <c r="T17" s="6"/>
      <c r="U17" t="s">
        <v>175</v>
      </c>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row>
    <row r="18" spans="1:254" s="1" customFormat="1" ht="30" customHeight="1" x14ac:dyDescent="0.25">
      <c r="A18" s="48" t="s">
        <v>144</v>
      </c>
      <c r="B18" s="42" t="s">
        <v>93</v>
      </c>
      <c r="C18" s="34" t="s">
        <v>55</v>
      </c>
      <c r="D18" s="25" t="s">
        <v>63</v>
      </c>
      <c r="E18" s="26" t="s">
        <v>64</v>
      </c>
      <c r="F18" s="26" t="s">
        <v>168</v>
      </c>
      <c r="G18" s="58" t="str">
        <f t="shared" si="0"/>
        <v>Nubia Esperanza Rodriguez Guerra</v>
      </c>
      <c r="H18" s="11"/>
      <c r="I18" s="69"/>
      <c r="J18" s="69"/>
      <c r="K18" s="70"/>
      <c r="L18" s="7"/>
      <c r="M18" s="6"/>
      <c r="N18" s="7"/>
      <c r="O18" s="6"/>
      <c r="P18" s="7"/>
      <c r="Q18" s="7"/>
      <c r="R18" s="6"/>
      <c r="S18" s="6"/>
      <c r="T18" s="6"/>
      <c r="U18" t="s">
        <v>178</v>
      </c>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row>
    <row r="19" spans="1:254" ht="40.5" customHeight="1" x14ac:dyDescent="0.25">
      <c r="A19" s="48" t="s">
        <v>134</v>
      </c>
      <c r="B19" s="42" t="s">
        <v>94</v>
      </c>
      <c r="C19" s="34" t="s">
        <v>55</v>
      </c>
      <c r="D19" s="25" t="s">
        <v>63</v>
      </c>
      <c r="E19" s="26" t="s">
        <v>64</v>
      </c>
      <c r="F19" s="26" t="s">
        <v>168</v>
      </c>
      <c r="G19" s="58" t="str">
        <f t="shared" si="0"/>
        <v>Nubia Esperanza Rodriguez Guerra</v>
      </c>
      <c r="H19" s="11"/>
      <c r="I19" s="6"/>
      <c r="J19" s="6"/>
      <c r="K19" s="6"/>
      <c r="L19" s="69"/>
      <c r="M19" s="69"/>
      <c r="N19" s="70"/>
      <c r="O19" s="6"/>
      <c r="P19" s="7"/>
      <c r="Q19" s="7"/>
      <c r="R19" s="6"/>
      <c r="S19" s="6"/>
      <c r="T19" s="6"/>
      <c r="U19" t="s">
        <v>178</v>
      </c>
    </row>
    <row r="20" spans="1:254" ht="30" customHeight="1" x14ac:dyDescent="0.25">
      <c r="A20" s="48" t="s">
        <v>146</v>
      </c>
      <c r="B20" s="41" t="s">
        <v>95</v>
      </c>
      <c r="C20" s="34" t="s">
        <v>55</v>
      </c>
      <c r="D20" s="25" t="s">
        <v>63</v>
      </c>
      <c r="E20" s="26" t="s">
        <v>64</v>
      </c>
      <c r="F20" s="26" t="s">
        <v>168</v>
      </c>
      <c r="G20" s="58" t="str">
        <f t="shared" si="0"/>
        <v xml:space="preserve">Dionel Prada Esquinas </v>
      </c>
      <c r="H20" s="11"/>
      <c r="I20" s="6"/>
      <c r="J20" s="6"/>
      <c r="K20" s="6"/>
      <c r="L20" s="20"/>
      <c r="M20" s="20"/>
      <c r="N20" s="6"/>
      <c r="O20" s="7"/>
      <c r="P20" s="7"/>
      <c r="Q20" s="69"/>
      <c r="R20" s="69"/>
      <c r="S20" s="70"/>
      <c r="T20" s="6"/>
      <c r="U20" t="s">
        <v>176</v>
      </c>
    </row>
    <row r="21" spans="1:254" s="38" customFormat="1" ht="33" customHeight="1" x14ac:dyDescent="0.25">
      <c r="A21" s="49" t="s">
        <v>143</v>
      </c>
      <c r="B21" s="36" t="s">
        <v>94</v>
      </c>
      <c r="C21" s="36" t="s">
        <v>55</v>
      </c>
      <c r="D21" s="35" t="s">
        <v>63</v>
      </c>
      <c r="E21" s="37" t="s">
        <v>64</v>
      </c>
      <c r="F21" s="26" t="s">
        <v>168</v>
      </c>
      <c r="G21" s="58" t="str">
        <f t="shared" si="0"/>
        <v>Andres Felipe Cepeda Salazar</v>
      </c>
      <c r="H21" s="11"/>
      <c r="I21" s="7"/>
      <c r="J21" s="7"/>
      <c r="K21" s="6"/>
      <c r="L21" s="6"/>
      <c r="M21" s="7"/>
      <c r="N21" s="6"/>
      <c r="O21" s="7"/>
      <c r="P21" s="7"/>
      <c r="Q21" s="69"/>
      <c r="R21" s="69"/>
      <c r="S21" s="70"/>
      <c r="T21" s="6"/>
      <c r="U21" t="s">
        <v>177</v>
      </c>
    </row>
    <row r="22" spans="1:254" ht="38.25" customHeight="1" x14ac:dyDescent="0.25">
      <c r="A22" s="48" t="s">
        <v>133</v>
      </c>
      <c r="B22" s="41" t="s">
        <v>95</v>
      </c>
      <c r="C22" s="34" t="s">
        <v>55</v>
      </c>
      <c r="D22" s="25" t="s">
        <v>63</v>
      </c>
      <c r="E22" s="26" t="s">
        <v>64</v>
      </c>
      <c r="F22" s="26" t="s">
        <v>168</v>
      </c>
      <c r="G22" s="58" t="str">
        <f t="shared" si="0"/>
        <v xml:space="preserve">Dionel Prada Esquinas </v>
      </c>
      <c r="H22" s="11"/>
      <c r="I22" s="7"/>
      <c r="J22" s="7"/>
      <c r="K22" s="6"/>
      <c r="L22" s="6"/>
      <c r="M22" s="7"/>
      <c r="N22" s="6"/>
      <c r="O22" s="69"/>
      <c r="P22" s="69"/>
      <c r="Q22" s="70"/>
      <c r="R22" s="7"/>
      <c r="S22" s="6"/>
      <c r="T22" s="6"/>
      <c r="U22" t="s">
        <v>176</v>
      </c>
    </row>
    <row r="23" spans="1:254" s="1" customFormat="1" ht="30" customHeight="1" x14ac:dyDescent="0.25">
      <c r="A23" s="59" t="s">
        <v>145</v>
      </c>
      <c r="B23" s="41" t="s">
        <v>95</v>
      </c>
      <c r="C23" s="34" t="s">
        <v>55</v>
      </c>
      <c r="D23" s="25" t="s">
        <v>63</v>
      </c>
      <c r="E23" s="26" t="s">
        <v>64</v>
      </c>
      <c r="F23" s="26" t="s">
        <v>168</v>
      </c>
      <c r="G23" s="58" t="str">
        <f t="shared" si="0"/>
        <v>Nubia Esperanza Rodriguez Guerra</v>
      </c>
      <c r="H23" s="11"/>
      <c r="I23" s="6"/>
      <c r="J23" s="6"/>
      <c r="K23" s="7"/>
      <c r="L23" s="6"/>
      <c r="M23" s="6"/>
      <c r="N23" s="7"/>
      <c r="O23" s="6"/>
      <c r="P23" s="6"/>
      <c r="Q23" s="69"/>
      <c r="R23" s="69"/>
      <c r="S23" s="70"/>
      <c r="T23" s="6"/>
      <c r="U23" t="s">
        <v>178</v>
      </c>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row>
    <row r="24" spans="1:254" s="1" customFormat="1" ht="54.95" customHeight="1" x14ac:dyDescent="0.25">
      <c r="A24" s="24" t="s">
        <v>39</v>
      </c>
      <c r="B24" s="39" t="s">
        <v>19</v>
      </c>
      <c r="C24" s="39" t="s">
        <v>18</v>
      </c>
      <c r="D24" s="39" t="s">
        <v>3</v>
      </c>
      <c r="E24" s="39" t="s">
        <v>51</v>
      </c>
      <c r="F24" s="39"/>
      <c r="G24" s="63" t="s">
        <v>166</v>
      </c>
      <c r="H24" s="12" t="s">
        <v>21</v>
      </c>
      <c r="I24" s="12" t="s">
        <v>22</v>
      </c>
      <c r="J24" s="12" t="s">
        <v>23</v>
      </c>
      <c r="K24" s="12" t="s">
        <v>24</v>
      </c>
      <c r="L24" s="12" t="s">
        <v>25</v>
      </c>
      <c r="M24" s="12" t="s">
        <v>26</v>
      </c>
      <c r="N24" s="12" t="s">
        <v>27</v>
      </c>
      <c r="O24" s="12" t="s">
        <v>28</v>
      </c>
      <c r="P24" s="12" t="s">
        <v>29</v>
      </c>
      <c r="Q24" s="12" t="s">
        <v>30</v>
      </c>
      <c r="R24" s="12" t="s">
        <v>31</v>
      </c>
      <c r="S24" s="12" t="s">
        <v>32</v>
      </c>
      <c r="T24" s="13">
        <v>46418</v>
      </c>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row>
    <row r="25" spans="1:254" s="1" customFormat="1" ht="51" customHeight="1" x14ac:dyDescent="0.25">
      <c r="A25" s="52" t="s">
        <v>61</v>
      </c>
      <c r="B25" s="44" t="s">
        <v>127</v>
      </c>
      <c r="C25" s="28" t="s">
        <v>55</v>
      </c>
      <c r="D25" s="28" t="s">
        <v>55</v>
      </c>
      <c r="E25" s="29" t="s">
        <v>56</v>
      </c>
      <c r="F25" s="49" t="s">
        <v>169</v>
      </c>
      <c r="G25" s="58" t="str">
        <f t="shared" si="0"/>
        <v xml:space="preserve">Dionel Prada Esquinas </v>
      </c>
      <c r="H25" s="21"/>
      <c r="I25" s="2"/>
      <c r="J25" s="2"/>
      <c r="K25" s="2"/>
      <c r="L25" s="70"/>
      <c r="M25" s="2"/>
      <c r="N25" s="2"/>
      <c r="O25" s="2"/>
      <c r="P25" s="2"/>
      <c r="Q25" s="2"/>
      <c r="R25" s="2"/>
      <c r="S25" s="2"/>
      <c r="T25" s="2"/>
      <c r="U25" t="s">
        <v>176</v>
      </c>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row>
    <row r="26" spans="1:254" s="1" customFormat="1" ht="43.5" customHeight="1" x14ac:dyDescent="0.25">
      <c r="A26" s="48" t="s">
        <v>149</v>
      </c>
      <c r="B26" s="44" t="s">
        <v>115</v>
      </c>
      <c r="C26" s="28" t="s">
        <v>55</v>
      </c>
      <c r="D26" s="28" t="s">
        <v>63</v>
      </c>
      <c r="E26" s="29" t="s">
        <v>56</v>
      </c>
      <c r="F26" s="49" t="s">
        <v>169</v>
      </c>
      <c r="G26" s="58" t="str">
        <f t="shared" si="0"/>
        <v>Nubia Esperanza Rodriguez Guerra</v>
      </c>
      <c r="H26" s="21"/>
      <c r="I26" s="70"/>
      <c r="J26" s="70"/>
      <c r="K26" s="2"/>
      <c r="L26" s="2"/>
      <c r="M26" s="2"/>
      <c r="N26" s="2"/>
      <c r="O26" s="2"/>
      <c r="P26" s="2"/>
      <c r="Q26" s="2"/>
      <c r="R26" s="2"/>
      <c r="S26" s="2"/>
      <c r="T26" s="2"/>
      <c r="U26" t="s">
        <v>178</v>
      </c>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row>
    <row r="27" spans="1:254" s="1" customFormat="1" ht="30" customHeight="1" x14ac:dyDescent="0.25">
      <c r="A27" s="52" t="s">
        <v>65</v>
      </c>
      <c r="B27" s="44" t="s">
        <v>66</v>
      </c>
      <c r="C27" s="28" t="s">
        <v>55</v>
      </c>
      <c r="D27" s="28" t="s">
        <v>63</v>
      </c>
      <c r="E27" s="28" t="s">
        <v>64</v>
      </c>
      <c r="F27" s="49" t="s">
        <v>169</v>
      </c>
      <c r="G27" s="58" t="str">
        <f t="shared" si="0"/>
        <v>María de la Cruz Terán Alvarez</v>
      </c>
      <c r="H27" s="21"/>
      <c r="I27" s="70"/>
      <c r="J27" s="2"/>
      <c r="K27" s="2"/>
      <c r="L27" s="2"/>
      <c r="M27" s="2"/>
      <c r="N27" s="2"/>
      <c r="O27" s="2"/>
      <c r="P27" s="2"/>
      <c r="Q27" s="2"/>
      <c r="R27" s="2"/>
      <c r="S27" s="2"/>
      <c r="T27" s="2"/>
      <c r="U27" t="s">
        <v>175</v>
      </c>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row>
    <row r="28" spans="1:254" s="1" customFormat="1" ht="38.25" customHeight="1" x14ac:dyDescent="0.25">
      <c r="A28" s="66" t="s">
        <v>67</v>
      </c>
      <c r="B28" s="44" t="s">
        <v>115</v>
      </c>
      <c r="C28" s="28" t="s">
        <v>55</v>
      </c>
      <c r="D28" s="28" t="s">
        <v>55</v>
      </c>
      <c r="E28" s="29" t="s">
        <v>56</v>
      </c>
      <c r="F28" s="49" t="s">
        <v>169</v>
      </c>
      <c r="G28" s="58" t="str">
        <f>U28</f>
        <v xml:space="preserve">Dionel Prada Esquinas </v>
      </c>
      <c r="H28" s="21"/>
      <c r="I28" s="2"/>
      <c r="J28" s="2"/>
      <c r="K28" s="2"/>
      <c r="L28" s="2"/>
      <c r="M28" s="2"/>
      <c r="N28" s="70"/>
      <c r="O28" s="17"/>
      <c r="P28" s="17"/>
      <c r="Q28" s="17"/>
      <c r="R28" s="17"/>
      <c r="S28" s="17"/>
      <c r="T28" s="70"/>
      <c r="U28" t="s">
        <v>176</v>
      </c>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row>
    <row r="29" spans="1:254" s="1" customFormat="1" ht="36.75" customHeight="1" x14ac:dyDescent="0.25">
      <c r="A29" s="52" t="s">
        <v>68</v>
      </c>
      <c r="B29" s="60" t="s">
        <v>74</v>
      </c>
      <c r="C29" s="28" t="s">
        <v>55</v>
      </c>
      <c r="D29" s="28" t="s">
        <v>55</v>
      </c>
      <c r="E29" s="29" t="s">
        <v>56</v>
      </c>
      <c r="F29" s="49" t="s">
        <v>169</v>
      </c>
      <c r="G29" s="58" t="str">
        <f t="shared" si="0"/>
        <v>Nubia Esperanza Rodriguez Guerra</v>
      </c>
      <c r="H29" s="21"/>
      <c r="I29" s="2"/>
      <c r="J29" s="2"/>
      <c r="K29" s="2"/>
      <c r="L29" s="2"/>
      <c r="M29" s="2"/>
      <c r="N29" s="70"/>
      <c r="O29" s="17"/>
      <c r="P29" s="17"/>
      <c r="Q29" s="17"/>
      <c r="R29" s="17"/>
      <c r="S29" s="17"/>
      <c r="T29" s="70"/>
      <c r="U29" t="s">
        <v>178</v>
      </c>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row>
    <row r="30" spans="1:254" s="1" customFormat="1" ht="40.5" customHeight="1" x14ac:dyDescent="0.25">
      <c r="A30" s="28" t="s">
        <v>150</v>
      </c>
      <c r="B30" s="46" t="s">
        <v>73</v>
      </c>
      <c r="C30" s="28" t="s">
        <v>55</v>
      </c>
      <c r="D30" s="28" t="s">
        <v>63</v>
      </c>
      <c r="E30" s="28" t="s">
        <v>64</v>
      </c>
      <c r="F30" s="49" t="s">
        <v>169</v>
      </c>
      <c r="G30" s="58" t="str">
        <f t="shared" si="0"/>
        <v>Andres Felipe Cepeda Salazar</v>
      </c>
      <c r="H30" s="21"/>
      <c r="I30" s="70"/>
      <c r="J30" s="2"/>
      <c r="K30" s="2"/>
      <c r="L30" s="2"/>
      <c r="M30" s="2"/>
      <c r="N30" s="2"/>
      <c r="O30" s="2"/>
      <c r="P30" s="2"/>
      <c r="Q30" s="2"/>
      <c r="R30" s="2"/>
      <c r="S30" s="2"/>
      <c r="T30" s="2"/>
      <c r="U30" t="s">
        <v>177</v>
      </c>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row>
    <row r="31" spans="1:254" s="1" customFormat="1" ht="39" customHeight="1" x14ac:dyDescent="0.25">
      <c r="A31" s="52" t="s">
        <v>151</v>
      </c>
      <c r="B31" s="44" t="s">
        <v>75</v>
      </c>
      <c r="C31" s="28" t="s">
        <v>55</v>
      </c>
      <c r="D31" s="28" t="s">
        <v>63</v>
      </c>
      <c r="E31" s="29" t="s">
        <v>56</v>
      </c>
      <c r="F31" s="49" t="s">
        <v>169</v>
      </c>
      <c r="G31" s="58" t="str">
        <f t="shared" si="0"/>
        <v>TODOS</v>
      </c>
      <c r="H31" s="70"/>
      <c r="I31" s="70"/>
      <c r="J31" s="2"/>
      <c r="K31" s="2"/>
      <c r="L31" s="2"/>
      <c r="M31" s="2"/>
      <c r="N31" s="2"/>
      <c r="O31" s="2"/>
      <c r="P31" s="2"/>
      <c r="Q31" s="2"/>
      <c r="R31" s="2"/>
      <c r="S31" s="2"/>
      <c r="T31" s="2"/>
      <c r="U31" t="s">
        <v>165</v>
      </c>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row>
    <row r="32" spans="1:254" s="1" customFormat="1" ht="27.75" customHeight="1" x14ac:dyDescent="0.25">
      <c r="A32" s="52" t="s">
        <v>152</v>
      </c>
      <c r="B32" s="44" t="s">
        <v>76</v>
      </c>
      <c r="C32" s="28" t="s">
        <v>55</v>
      </c>
      <c r="D32" s="28" t="s">
        <v>55</v>
      </c>
      <c r="E32" s="29" t="s">
        <v>56</v>
      </c>
      <c r="F32" s="49" t="s">
        <v>169</v>
      </c>
      <c r="G32" s="58" t="str">
        <f t="shared" si="0"/>
        <v>María de la Cruz Terán Alvarez</v>
      </c>
      <c r="H32" s="21"/>
      <c r="I32" s="9"/>
      <c r="J32" s="70"/>
      <c r="K32" s="2"/>
      <c r="L32" s="2"/>
      <c r="M32" s="2"/>
      <c r="N32" s="2"/>
      <c r="O32" s="2"/>
      <c r="P32" s="2"/>
      <c r="Q32" s="2"/>
      <c r="R32" s="2"/>
      <c r="S32" s="2"/>
      <c r="T32" s="2"/>
      <c r="U32" t="s">
        <v>175</v>
      </c>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row>
    <row r="33" spans="1:254" s="1" customFormat="1" ht="63" customHeight="1" x14ac:dyDescent="0.25">
      <c r="A33" s="52" t="s">
        <v>69</v>
      </c>
      <c r="B33" s="44" t="s">
        <v>77</v>
      </c>
      <c r="C33" s="28" t="s">
        <v>55</v>
      </c>
      <c r="D33" s="28" t="s">
        <v>55</v>
      </c>
      <c r="E33" s="29" t="s">
        <v>56</v>
      </c>
      <c r="F33" s="49" t="s">
        <v>169</v>
      </c>
      <c r="G33" s="58" t="str">
        <f t="shared" si="0"/>
        <v>Nubia Esperanza Rodriguez Guerra</v>
      </c>
      <c r="H33" s="21"/>
      <c r="I33" s="70"/>
      <c r="J33" s="2"/>
      <c r="K33" s="2"/>
      <c r="L33" s="2"/>
      <c r="M33" s="2"/>
      <c r="N33" s="2"/>
      <c r="O33" s="2"/>
      <c r="P33" s="2"/>
      <c r="Q33" s="2"/>
      <c r="R33" s="2"/>
      <c r="S33" s="2"/>
      <c r="T33" s="2"/>
      <c r="U33" t="s">
        <v>178</v>
      </c>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row>
    <row r="34" spans="1:254" s="1" customFormat="1" ht="39" customHeight="1" x14ac:dyDescent="0.25">
      <c r="A34" s="28" t="s">
        <v>70</v>
      </c>
      <c r="B34" s="61" t="s">
        <v>78</v>
      </c>
      <c r="C34" s="28" t="s">
        <v>55</v>
      </c>
      <c r="D34" s="28" t="s">
        <v>63</v>
      </c>
      <c r="E34" s="29" t="s">
        <v>62</v>
      </c>
      <c r="F34" s="49" t="s">
        <v>169</v>
      </c>
      <c r="G34" s="58" t="str">
        <f t="shared" si="0"/>
        <v>Andres Felipe Cepeda Salazar</v>
      </c>
      <c r="H34" s="18" t="s">
        <v>135</v>
      </c>
      <c r="I34" s="2"/>
      <c r="J34" s="2"/>
      <c r="K34" s="18" t="s">
        <v>136</v>
      </c>
      <c r="L34" s="2"/>
      <c r="M34" s="2"/>
      <c r="N34" s="18" t="s">
        <v>137</v>
      </c>
      <c r="O34" s="2"/>
      <c r="P34" s="2"/>
      <c r="Q34" s="18" t="s">
        <v>138</v>
      </c>
      <c r="R34" s="2"/>
      <c r="S34" s="2"/>
      <c r="T34" s="18" t="s">
        <v>135</v>
      </c>
      <c r="U34" t="s">
        <v>177</v>
      </c>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row>
    <row r="35" spans="1:254" s="1" customFormat="1" ht="36.75" customHeight="1" x14ac:dyDescent="0.25">
      <c r="A35" s="68" t="s">
        <v>153</v>
      </c>
      <c r="B35" s="44" t="s">
        <v>80</v>
      </c>
      <c r="C35" s="28" t="s">
        <v>55</v>
      </c>
      <c r="D35" s="28" t="s">
        <v>55</v>
      </c>
      <c r="E35" s="29" t="s">
        <v>56</v>
      </c>
      <c r="F35" s="49" t="s">
        <v>169</v>
      </c>
      <c r="G35" s="58" t="str">
        <f>U35</f>
        <v xml:space="preserve">Dionel Prada Esquinas </v>
      </c>
      <c r="H35" s="21"/>
      <c r="I35" s="2"/>
      <c r="J35" s="2"/>
      <c r="K35" s="2"/>
      <c r="L35" s="2"/>
      <c r="M35" s="2"/>
      <c r="N35" s="71"/>
      <c r="O35" s="2"/>
      <c r="P35" s="2"/>
      <c r="Q35" s="2"/>
      <c r="R35" s="2"/>
      <c r="S35" s="2"/>
      <c r="T35" s="71"/>
      <c r="U35" t="s">
        <v>176</v>
      </c>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row>
    <row r="36" spans="1:254" ht="141.75" customHeight="1" x14ac:dyDescent="0.25">
      <c r="A36" s="48" t="s">
        <v>154</v>
      </c>
      <c r="B36" s="44" t="s">
        <v>86</v>
      </c>
      <c r="C36" s="28" t="s">
        <v>55</v>
      </c>
      <c r="D36" s="28" t="s">
        <v>55</v>
      </c>
      <c r="E36" s="29" t="s">
        <v>56</v>
      </c>
      <c r="F36" s="49" t="s">
        <v>169</v>
      </c>
      <c r="G36" s="58" t="str">
        <f>U36</f>
        <v>Juan Carlos Hurtado Sierra</v>
      </c>
      <c r="H36" s="21"/>
      <c r="I36" s="70"/>
      <c r="J36" s="2"/>
      <c r="K36" s="2"/>
      <c r="L36" s="2"/>
      <c r="M36" s="2"/>
      <c r="N36" s="2"/>
      <c r="O36" s="2"/>
      <c r="P36" s="2"/>
      <c r="Q36" s="2"/>
      <c r="R36" s="2"/>
      <c r="S36" s="2"/>
      <c r="T36" s="2"/>
      <c r="U36" t="s">
        <v>179</v>
      </c>
    </row>
    <row r="37" spans="1:254" s="1" customFormat="1" ht="42" customHeight="1" x14ac:dyDescent="0.25">
      <c r="A37" s="67" t="s">
        <v>71</v>
      </c>
      <c r="B37" s="44" t="s">
        <v>115</v>
      </c>
      <c r="C37" s="28" t="s">
        <v>55</v>
      </c>
      <c r="D37" s="28" t="s">
        <v>55</v>
      </c>
      <c r="E37" s="29" t="s">
        <v>62</v>
      </c>
      <c r="F37" s="49" t="s">
        <v>169</v>
      </c>
      <c r="G37" s="58" t="str">
        <f>U37</f>
        <v xml:space="preserve">Dionel Prada Esquinas </v>
      </c>
      <c r="H37" s="21"/>
      <c r="I37" s="2"/>
      <c r="J37" s="2"/>
      <c r="K37" s="2"/>
      <c r="L37" s="2"/>
      <c r="M37" s="2"/>
      <c r="N37" s="70"/>
      <c r="O37" s="2"/>
      <c r="P37" s="2"/>
      <c r="Q37" s="2"/>
      <c r="R37" s="2"/>
      <c r="S37" s="2"/>
      <c r="T37" s="70"/>
      <c r="U37" t="s">
        <v>176</v>
      </c>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row>
    <row r="38" spans="1:254" s="1" customFormat="1" ht="51.75" customHeight="1" x14ac:dyDescent="0.25">
      <c r="A38" s="48" t="s">
        <v>72</v>
      </c>
      <c r="B38" s="60" t="s">
        <v>79</v>
      </c>
      <c r="C38" s="28" t="s">
        <v>55</v>
      </c>
      <c r="D38" s="28" t="s">
        <v>63</v>
      </c>
      <c r="E38" s="29" t="s">
        <v>56</v>
      </c>
      <c r="F38" s="49" t="s">
        <v>169</v>
      </c>
      <c r="G38" s="58" t="str">
        <f t="shared" si="0"/>
        <v>María de la Cruz Terán Alvarez</v>
      </c>
      <c r="H38" s="21"/>
      <c r="I38" s="2"/>
      <c r="J38" s="2"/>
      <c r="K38" s="2"/>
      <c r="L38" s="2"/>
      <c r="M38" s="2"/>
      <c r="N38" s="2"/>
      <c r="O38" s="2"/>
      <c r="P38" s="70"/>
      <c r="Q38" s="70"/>
      <c r="R38" s="2"/>
      <c r="S38" s="2"/>
      <c r="T38" s="2"/>
      <c r="U38" t="s">
        <v>175</v>
      </c>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row>
    <row r="39" spans="1:254" ht="54.95" customHeight="1" x14ac:dyDescent="0.25">
      <c r="A39" s="23" t="s">
        <v>47</v>
      </c>
      <c r="B39" s="40" t="s">
        <v>20</v>
      </c>
      <c r="C39" s="40" t="s">
        <v>18</v>
      </c>
      <c r="D39" s="40" t="s">
        <v>3</v>
      </c>
      <c r="E39" s="40" t="s">
        <v>51</v>
      </c>
      <c r="F39" s="40"/>
      <c r="G39" s="63" t="s">
        <v>166</v>
      </c>
      <c r="H39" s="14" t="s">
        <v>21</v>
      </c>
      <c r="I39" s="14" t="s">
        <v>22</v>
      </c>
      <c r="J39" s="14" t="s">
        <v>23</v>
      </c>
      <c r="K39" s="14" t="s">
        <v>24</v>
      </c>
      <c r="L39" s="14" t="s">
        <v>25</v>
      </c>
      <c r="M39" s="14" t="s">
        <v>26</v>
      </c>
      <c r="N39" s="14" t="s">
        <v>27</v>
      </c>
      <c r="O39" s="14" t="s">
        <v>28</v>
      </c>
      <c r="P39" s="14" t="s">
        <v>29</v>
      </c>
      <c r="Q39" s="14" t="s">
        <v>30</v>
      </c>
      <c r="R39" s="14" t="s">
        <v>31</v>
      </c>
      <c r="S39" s="14" t="s">
        <v>32</v>
      </c>
      <c r="T39" s="15">
        <v>46388</v>
      </c>
    </row>
    <row r="40" spans="1:254" ht="23.25" customHeight="1" x14ac:dyDescent="0.25">
      <c r="A40" s="28" t="s">
        <v>88</v>
      </c>
      <c r="B40" s="43" t="s">
        <v>90</v>
      </c>
      <c r="C40" s="27" t="s">
        <v>55</v>
      </c>
      <c r="D40" s="27" t="s">
        <v>55</v>
      </c>
      <c r="E40" s="28" t="s">
        <v>91</v>
      </c>
      <c r="F40" s="28" t="s">
        <v>170</v>
      </c>
      <c r="G40" s="28" t="s">
        <v>165</v>
      </c>
      <c r="H40" s="2"/>
      <c r="I40" s="2"/>
      <c r="J40" s="2"/>
      <c r="K40" s="2"/>
      <c r="L40" s="2"/>
      <c r="M40" s="2"/>
      <c r="N40" s="7"/>
      <c r="O40" s="7"/>
      <c r="P40" s="7"/>
      <c r="Q40" s="7"/>
      <c r="R40" s="7"/>
      <c r="S40" s="2"/>
      <c r="T40" s="11"/>
    </row>
    <row r="41" spans="1:254" ht="26.25" customHeight="1" x14ac:dyDescent="0.25">
      <c r="A41" s="28" t="s">
        <v>87</v>
      </c>
      <c r="B41" s="43" t="s">
        <v>90</v>
      </c>
      <c r="C41" s="27" t="s">
        <v>55</v>
      </c>
      <c r="D41" s="27" t="s">
        <v>55</v>
      </c>
      <c r="E41" s="28" t="s">
        <v>91</v>
      </c>
      <c r="F41" s="28" t="s">
        <v>170</v>
      </c>
      <c r="G41" s="28" t="s">
        <v>165</v>
      </c>
      <c r="H41" s="2"/>
      <c r="I41" s="2"/>
      <c r="J41" s="2"/>
      <c r="K41" s="2"/>
      <c r="L41" s="2"/>
      <c r="M41" s="2"/>
      <c r="N41" s="7"/>
      <c r="O41" s="7"/>
      <c r="P41" s="7"/>
      <c r="Q41" s="7"/>
      <c r="R41" s="7"/>
      <c r="S41" s="2"/>
      <c r="T41" s="11"/>
    </row>
    <row r="42" spans="1:254" ht="18.75" customHeight="1" x14ac:dyDescent="0.25">
      <c r="A42" s="28" t="s">
        <v>89</v>
      </c>
      <c r="B42" s="43" t="s">
        <v>90</v>
      </c>
      <c r="C42" s="27" t="s">
        <v>55</v>
      </c>
      <c r="D42" s="27" t="s">
        <v>55</v>
      </c>
      <c r="E42" s="28" t="s">
        <v>91</v>
      </c>
      <c r="F42" s="28" t="s">
        <v>170</v>
      </c>
      <c r="G42" s="28" t="s">
        <v>165</v>
      </c>
      <c r="H42" s="6"/>
      <c r="I42" s="6"/>
      <c r="J42" s="6"/>
      <c r="K42" s="6"/>
      <c r="L42" s="6"/>
      <c r="M42" s="2"/>
      <c r="N42" s="7"/>
      <c r="O42" s="11"/>
      <c r="P42" s="11"/>
      <c r="Q42" s="11"/>
      <c r="R42" s="11"/>
      <c r="S42" s="11"/>
      <c r="T42" s="11"/>
    </row>
    <row r="43" spans="1:254" ht="54.95" customHeight="1" x14ac:dyDescent="0.25">
      <c r="A43" s="24" t="s">
        <v>139</v>
      </c>
      <c r="B43" s="39" t="s">
        <v>20</v>
      </c>
      <c r="C43" s="39" t="s">
        <v>18</v>
      </c>
      <c r="D43" s="39" t="s">
        <v>3</v>
      </c>
      <c r="E43" s="39" t="s">
        <v>51</v>
      </c>
      <c r="F43" s="39"/>
      <c r="G43" s="63" t="s">
        <v>166</v>
      </c>
      <c r="H43" s="12" t="s">
        <v>21</v>
      </c>
      <c r="I43" s="12" t="s">
        <v>22</v>
      </c>
      <c r="J43" s="12" t="s">
        <v>23</v>
      </c>
      <c r="K43" s="12" t="s">
        <v>24</v>
      </c>
      <c r="L43" s="12" t="s">
        <v>25</v>
      </c>
      <c r="M43" s="12" t="s">
        <v>26</v>
      </c>
      <c r="N43" s="12" t="s">
        <v>27</v>
      </c>
      <c r="O43" s="12" t="s">
        <v>28</v>
      </c>
      <c r="P43" s="12" t="s">
        <v>29</v>
      </c>
      <c r="Q43" s="12" t="s">
        <v>30</v>
      </c>
      <c r="R43" s="12" t="s">
        <v>31</v>
      </c>
      <c r="S43" s="12" t="s">
        <v>32</v>
      </c>
      <c r="T43" s="15">
        <v>46388</v>
      </c>
    </row>
    <row r="44" spans="1:254" ht="51" customHeight="1" x14ac:dyDescent="0.25">
      <c r="A44" s="52" t="s">
        <v>96</v>
      </c>
      <c r="B44" s="43" t="s">
        <v>97</v>
      </c>
      <c r="C44" s="27" t="s">
        <v>55</v>
      </c>
      <c r="D44" s="27" t="s">
        <v>63</v>
      </c>
      <c r="E44" s="29" t="s">
        <v>56</v>
      </c>
      <c r="F44" s="49" t="s">
        <v>171</v>
      </c>
      <c r="G44" s="58" t="str">
        <f t="shared" ref="G44" si="1">+U44</f>
        <v>Andres Felipe Cepeda Salazar</v>
      </c>
      <c r="H44" s="2"/>
      <c r="I44" s="2"/>
      <c r="J44" s="2"/>
      <c r="K44" s="2"/>
      <c r="L44" s="2"/>
      <c r="M44" s="2"/>
      <c r="N44" s="2"/>
      <c r="O44" s="2"/>
      <c r="P44" s="2"/>
      <c r="Q44" s="70"/>
      <c r="R44" s="2"/>
      <c r="S44" s="16"/>
      <c r="T44" s="16"/>
      <c r="U44" t="s">
        <v>177</v>
      </c>
    </row>
    <row r="45" spans="1:254" ht="54.95" customHeight="1" x14ac:dyDescent="0.25">
      <c r="A45" s="23" t="s">
        <v>48</v>
      </c>
      <c r="B45" s="40" t="s">
        <v>20</v>
      </c>
      <c r="C45" s="40" t="s">
        <v>18</v>
      </c>
      <c r="D45" s="40" t="s">
        <v>3</v>
      </c>
      <c r="E45" s="40" t="s">
        <v>51</v>
      </c>
      <c r="F45" s="40"/>
      <c r="G45" s="63" t="s">
        <v>166</v>
      </c>
      <c r="H45" s="12" t="s">
        <v>21</v>
      </c>
      <c r="I45" s="12" t="s">
        <v>22</v>
      </c>
      <c r="J45" s="12" t="s">
        <v>23</v>
      </c>
      <c r="K45" s="12" t="s">
        <v>24</v>
      </c>
      <c r="L45" s="12" t="s">
        <v>25</v>
      </c>
      <c r="M45" s="12" t="s">
        <v>26</v>
      </c>
      <c r="N45" s="12" t="s">
        <v>27</v>
      </c>
      <c r="O45" s="12" t="s">
        <v>28</v>
      </c>
      <c r="P45" s="12" t="s">
        <v>29</v>
      </c>
      <c r="Q45" s="12" t="s">
        <v>30</v>
      </c>
      <c r="R45" s="12" t="s">
        <v>31</v>
      </c>
      <c r="S45" s="12" t="s">
        <v>32</v>
      </c>
      <c r="T45" s="15">
        <v>46388</v>
      </c>
    </row>
    <row r="46" spans="1:254" ht="51.75" customHeight="1" x14ac:dyDescent="0.25">
      <c r="A46" s="48" t="s">
        <v>116</v>
      </c>
      <c r="B46" s="46" t="s">
        <v>117</v>
      </c>
      <c r="C46" s="27" t="s">
        <v>55</v>
      </c>
      <c r="D46" s="27" t="s">
        <v>55</v>
      </c>
      <c r="E46" s="29" t="s">
        <v>56</v>
      </c>
      <c r="F46" s="49" t="s">
        <v>172</v>
      </c>
      <c r="G46" s="58" t="str">
        <f t="shared" ref="G46:G71" si="2">+U46</f>
        <v>Nubia Esperanza Rodriguez Guerra</v>
      </c>
      <c r="H46" s="2"/>
      <c r="I46" s="2"/>
      <c r="J46" s="2"/>
      <c r="K46" s="2"/>
      <c r="L46" s="2"/>
      <c r="M46" s="2"/>
      <c r="N46" s="2"/>
      <c r="O46" s="70"/>
      <c r="P46" s="70"/>
      <c r="Q46" s="2"/>
      <c r="R46" s="2"/>
      <c r="S46" s="2"/>
      <c r="T46" s="2"/>
      <c r="U46" t="s">
        <v>178</v>
      </c>
    </row>
    <row r="47" spans="1:254" ht="21" customHeight="1" x14ac:dyDescent="0.25">
      <c r="A47" s="28" t="s">
        <v>84</v>
      </c>
      <c r="B47" s="46" t="s">
        <v>85</v>
      </c>
      <c r="C47" s="27" t="s">
        <v>55</v>
      </c>
      <c r="D47" s="27" t="s">
        <v>55</v>
      </c>
      <c r="E47" s="29" t="s">
        <v>56</v>
      </c>
      <c r="F47" s="49" t="s">
        <v>172</v>
      </c>
      <c r="G47" s="58" t="str">
        <f t="shared" si="2"/>
        <v xml:space="preserve">Dionel Prada Esquinas </v>
      </c>
      <c r="H47" s="2"/>
      <c r="I47" s="2"/>
      <c r="J47" s="2"/>
      <c r="K47" s="70"/>
      <c r="L47" s="2"/>
      <c r="M47" s="2"/>
      <c r="N47" s="2"/>
      <c r="O47" s="2"/>
      <c r="P47" s="2"/>
      <c r="Q47" s="2"/>
      <c r="R47" s="2"/>
      <c r="S47" s="2"/>
      <c r="T47" s="2"/>
      <c r="U47" t="s">
        <v>176</v>
      </c>
    </row>
    <row r="48" spans="1:254" ht="37.5" customHeight="1" x14ac:dyDescent="0.25">
      <c r="A48" s="48" t="s">
        <v>83</v>
      </c>
      <c r="B48" s="46" t="s">
        <v>81</v>
      </c>
      <c r="C48" s="27" t="s">
        <v>55</v>
      </c>
      <c r="D48" s="27" t="s">
        <v>55</v>
      </c>
      <c r="E48" s="29" t="s">
        <v>56</v>
      </c>
      <c r="F48" s="49" t="s">
        <v>172</v>
      </c>
      <c r="G48" s="58" t="str">
        <f t="shared" si="2"/>
        <v>Nubia Esperanza Rodriguez Guerra</v>
      </c>
      <c r="H48" s="2"/>
      <c r="I48" s="17"/>
      <c r="J48" s="17"/>
      <c r="K48" s="17"/>
      <c r="L48" s="17"/>
      <c r="M48" s="17"/>
      <c r="N48" s="70"/>
      <c r="O48" s="17"/>
      <c r="P48" s="17"/>
      <c r="Q48" s="17"/>
      <c r="R48" s="17"/>
      <c r="S48" s="2"/>
      <c r="T48" s="2"/>
      <c r="U48" t="s">
        <v>178</v>
      </c>
    </row>
    <row r="49" spans="1:254" ht="26.25" customHeight="1" x14ac:dyDescent="0.25">
      <c r="A49" s="48" t="s">
        <v>54</v>
      </c>
      <c r="B49" s="46" t="s">
        <v>156</v>
      </c>
      <c r="C49" s="27" t="s">
        <v>55</v>
      </c>
      <c r="D49" s="27" t="s">
        <v>55</v>
      </c>
      <c r="E49" s="29" t="s">
        <v>56</v>
      </c>
      <c r="F49" s="49" t="s">
        <v>172</v>
      </c>
      <c r="G49" s="58" t="str">
        <f t="shared" si="2"/>
        <v>Andres Felipe Cepeda Salazar</v>
      </c>
      <c r="H49" s="2"/>
      <c r="I49" s="17"/>
      <c r="J49" s="17"/>
      <c r="K49" s="70"/>
      <c r="L49" s="17"/>
      <c r="M49" s="17"/>
      <c r="N49" s="17"/>
      <c r="O49" s="17"/>
      <c r="P49" s="17"/>
      <c r="Q49" s="70"/>
      <c r="R49" s="17"/>
      <c r="S49" s="2"/>
      <c r="T49" s="2"/>
      <c r="U49" t="s">
        <v>177</v>
      </c>
    </row>
    <row r="50" spans="1:254" ht="30" customHeight="1" x14ac:dyDescent="0.25">
      <c r="A50" s="48" t="s">
        <v>155</v>
      </c>
      <c r="B50" s="44" t="s">
        <v>62</v>
      </c>
      <c r="C50" s="27" t="s">
        <v>55</v>
      </c>
      <c r="D50" s="27" t="s">
        <v>55</v>
      </c>
      <c r="E50" s="29" t="s">
        <v>59</v>
      </c>
      <c r="F50" s="49" t="s">
        <v>172</v>
      </c>
      <c r="G50" s="58" t="str">
        <f t="shared" si="2"/>
        <v>Andres Felipe Cepeda Salazar</v>
      </c>
      <c r="H50" s="2"/>
      <c r="I50" s="17"/>
      <c r="J50" s="17"/>
      <c r="K50" s="17"/>
      <c r="L50" s="17"/>
      <c r="M50" s="17"/>
      <c r="N50" s="70"/>
      <c r="O50" s="19"/>
      <c r="P50" s="17"/>
      <c r="Q50" s="17"/>
      <c r="R50" s="17"/>
      <c r="S50" s="2"/>
      <c r="T50" s="2"/>
      <c r="U50" t="s">
        <v>177</v>
      </c>
    </row>
    <row r="51" spans="1:254" ht="46.5" customHeight="1" x14ac:dyDescent="0.25">
      <c r="A51" s="48" t="s">
        <v>60</v>
      </c>
      <c r="B51" s="44" t="s">
        <v>156</v>
      </c>
      <c r="C51" s="27" t="s">
        <v>55</v>
      </c>
      <c r="D51" s="27" t="s">
        <v>63</v>
      </c>
      <c r="E51" s="29" t="s">
        <v>56</v>
      </c>
      <c r="F51" s="49" t="s">
        <v>172</v>
      </c>
      <c r="G51" s="58" t="str">
        <f t="shared" si="2"/>
        <v>Nubia Esperanza Rodriguez Guerra</v>
      </c>
      <c r="H51" s="2"/>
      <c r="I51" s="17"/>
      <c r="J51" s="17"/>
      <c r="K51" s="17"/>
      <c r="L51" s="17"/>
      <c r="M51" s="17"/>
      <c r="N51" s="17"/>
      <c r="O51" s="17"/>
      <c r="P51" s="70"/>
      <c r="Q51" s="17"/>
      <c r="R51" s="17"/>
      <c r="S51" s="2"/>
      <c r="T51" s="2"/>
      <c r="U51" t="s">
        <v>178</v>
      </c>
    </row>
    <row r="52" spans="1:254" ht="66.75" customHeight="1" x14ac:dyDescent="0.25">
      <c r="A52" s="48" t="s">
        <v>131</v>
      </c>
      <c r="B52" s="44" t="s">
        <v>117</v>
      </c>
      <c r="C52" s="27" t="s">
        <v>55</v>
      </c>
      <c r="D52" s="27" t="s">
        <v>55</v>
      </c>
      <c r="E52" s="29" t="s">
        <v>56</v>
      </c>
      <c r="F52" s="49" t="s">
        <v>172</v>
      </c>
      <c r="G52" s="58" t="str">
        <f t="shared" si="2"/>
        <v xml:space="preserve">Dionel Prada Esquinas </v>
      </c>
      <c r="H52" s="2"/>
      <c r="I52" s="2"/>
      <c r="J52" s="2"/>
      <c r="K52" s="2"/>
      <c r="L52" s="2"/>
      <c r="M52" s="2"/>
      <c r="N52" s="2"/>
      <c r="O52" s="2"/>
      <c r="P52" s="2"/>
      <c r="Q52" s="70"/>
      <c r="R52" s="70"/>
      <c r="S52" s="2"/>
      <c r="T52" s="2"/>
      <c r="U52" t="s">
        <v>176</v>
      </c>
    </row>
    <row r="53" spans="1:254" ht="48" customHeight="1" x14ac:dyDescent="0.25">
      <c r="A53" s="48" t="s">
        <v>132</v>
      </c>
      <c r="B53" s="43" t="s">
        <v>62</v>
      </c>
      <c r="C53" s="27" t="s">
        <v>55</v>
      </c>
      <c r="D53" s="27" t="s">
        <v>63</v>
      </c>
      <c r="E53" s="29" t="s">
        <v>56</v>
      </c>
      <c r="F53" s="49" t="s">
        <v>172</v>
      </c>
      <c r="G53" s="58" t="str">
        <f t="shared" si="2"/>
        <v>TODOS</v>
      </c>
      <c r="H53" s="2"/>
      <c r="I53" s="2"/>
      <c r="J53" s="2"/>
      <c r="K53" s="2"/>
      <c r="L53" s="2"/>
      <c r="M53" s="2"/>
      <c r="N53" s="2"/>
      <c r="O53" s="2"/>
      <c r="P53" s="2"/>
      <c r="Q53" s="70"/>
      <c r="R53" s="2"/>
      <c r="S53" s="2"/>
      <c r="T53" s="2"/>
      <c r="U53" t="s">
        <v>165</v>
      </c>
    </row>
    <row r="54" spans="1:254" ht="30" customHeight="1" x14ac:dyDescent="0.25">
      <c r="A54" s="48" t="s">
        <v>82</v>
      </c>
      <c r="B54" s="43" t="s">
        <v>62</v>
      </c>
      <c r="C54" s="27" t="s">
        <v>55</v>
      </c>
      <c r="D54" s="27" t="s">
        <v>55</v>
      </c>
      <c r="E54" s="29" t="s">
        <v>56</v>
      </c>
      <c r="F54" s="49" t="s">
        <v>172</v>
      </c>
      <c r="G54" s="58" t="str">
        <f t="shared" si="2"/>
        <v>Andres Felipe Cepeda Salazar</v>
      </c>
      <c r="H54" s="2"/>
      <c r="I54" s="70"/>
      <c r="J54" s="2"/>
      <c r="K54" s="2"/>
      <c r="L54" s="2"/>
      <c r="M54" s="2"/>
      <c r="N54" s="2"/>
      <c r="O54" s="2"/>
      <c r="P54" s="2"/>
      <c r="Q54" s="70"/>
      <c r="R54" s="2"/>
      <c r="S54" s="2"/>
      <c r="T54" s="6"/>
      <c r="U54" t="s">
        <v>177</v>
      </c>
    </row>
    <row r="55" spans="1:254" ht="30" customHeight="1" x14ac:dyDescent="0.25">
      <c r="A55" s="48" t="s">
        <v>98</v>
      </c>
      <c r="B55" s="44" t="s">
        <v>117</v>
      </c>
      <c r="C55" s="27" t="s">
        <v>55</v>
      </c>
      <c r="D55" s="27" t="s">
        <v>55</v>
      </c>
      <c r="E55" s="29" t="s">
        <v>56</v>
      </c>
      <c r="F55" s="49" t="s">
        <v>172</v>
      </c>
      <c r="G55" s="58" t="str">
        <f t="shared" si="2"/>
        <v>Nubia Esperanza Rodriguez Guerra</v>
      </c>
      <c r="H55" s="2"/>
      <c r="I55" s="10"/>
      <c r="J55" s="2"/>
      <c r="K55" s="2"/>
      <c r="L55" s="2"/>
      <c r="M55" s="70"/>
      <c r="N55" s="70"/>
      <c r="O55" s="2"/>
      <c r="P55" s="2"/>
      <c r="Q55" s="2"/>
      <c r="R55" s="2"/>
      <c r="S55" s="2"/>
      <c r="T55" s="6"/>
      <c r="U55" t="s">
        <v>178</v>
      </c>
    </row>
    <row r="56" spans="1:254" ht="30" customHeight="1" x14ac:dyDescent="0.25">
      <c r="A56" s="48" t="s">
        <v>99</v>
      </c>
      <c r="B56" s="43" t="s">
        <v>62</v>
      </c>
      <c r="C56" s="27" t="s">
        <v>55</v>
      </c>
      <c r="D56" s="27" t="s">
        <v>55</v>
      </c>
      <c r="E56" s="29" t="s">
        <v>56</v>
      </c>
      <c r="F56" s="49" t="s">
        <v>172</v>
      </c>
      <c r="G56" s="58" t="str">
        <f t="shared" si="2"/>
        <v>María de la Cruz Terán Alvarez</v>
      </c>
      <c r="H56" s="2"/>
      <c r="I56" s="2"/>
      <c r="J56" s="2"/>
      <c r="K56" s="2"/>
      <c r="L56" s="2"/>
      <c r="M56" s="2"/>
      <c r="N56" s="2"/>
      <c r="O56" s="70"/>
      <c r="P56" s="70"/>
      <c r="Q56" s="2"/>
      <c r="R56" s="2"/>
      <c r="S56" s="2"/>
      <c r="T56" s="6"/>
      <c r="U56" t="s">
        <v>175</v>
      </c>
    </row>
    <row r="57" spans="1:254" ht="19.5" customHeight="1" x14ac:dyDescent="0.25">
      <c r="A57" s="48" t="s">
        <v>100</v>
      </c>
      <c r="B57" s="43" t="s">
        <v>62</v>
      </c>
      <c r="C57" s="27" t="s">
        <v>55</v>
      </c>
      <c r="D57" s="27" t="s">
        <v>63</v>
      </c>
      <c r="E57" s="29" t="s">
        <v>56</v>
      </c>
      <c r="F57" s="49" t="s">
        <v>172</v>
      </c>
      <c r="G57" s="58" t="str">
        <f t="shared" si="2"/>
        <v xml:space="preserve">Dionel Prada Esquinas </v>
      </c>
      <c r="H57" s="2"/>
      <c r="I57" s="2"/>
      <c r="J57" s="2"/>
      <c r="K57" s="2"/>
      <c r="L57" s="2"/>
      <c r="M57" s="2"/>
      <c r="N57" s="2"/>
      <c r="O57" s="70"/>
      <c r="P57" s="2"/>
      <c r="Q57" s="2"/>
      <c r="R57" s="2"/>
      <c r="S57" s="2"/>
      <c r="T57" s="6"/>
      <c r="U57" t="s">
        <v>176</v>
      </c>
    </row>
    <row r="58" spans="1:254" ht="30" customHeight="1" x14ac:dyDescent="0.25">
      <c r="A58" s="48" t="s">
        <v>101</v>
      </c>
      <c r="B58" s="43" t="s">
        <v>62</v>
      </c>
      <c r="C58" s="27" t="s">
        <v>55</v>
      </c>
      <c r="D58" s="27" t="s">
        <v>63</v>
      </c>
      <c r="E58" s="29" t="s">
        <v>59</v>
      </c>
      <c r="F58" s="49" t="s">
        <v>172</v>
      </c>
      <c r="G58" s="58" t="str">
        <f t="shared" si="2"/>
        <v xml:space="preserve">Dionel Prada Esquinas </v>
      </c>
      <c r="H58" s="2"/>
      <c r="I58" s="2"/>
      <c r="J58" s="2"/>
      <c r="K58" s="2"/>
      <c r="L58" s="2"/>
      <c r="M58" s="2"/>
      <c r="N58" s="2"/>
      <c r="O58" s="2"/>
      <c r="P58" s="2"/>
      <c r="Q58" s="2"/>
      <c r="R58" s="2"/>
      <c r="S58" s="2"/>
      <c r="T58" s="6"/>
      <c r="U58" t="s">
        <v>176</v>
      </c>
    </row>
    <row r="59" spans="1:254" s="1" customFormat="1" ht="30" customHeight="1" x14ac:dyDescent="0.25">
      <c r="A59" s="48" t="s">
        <v>102</v>
      </c>
      <c r="B59" s="44" t="s">
        <v>117</v>
      </c>
      <c r="C59" s="27" t="s">
        <v>55</v>
      </c>
      <c r="D59" s="27" t="s">
        <v>55</v>
      </c>
      <c r="E59" s="29" t="s">
        <v>56</v>
      </c>
      <c r="F59" s="49" t="s">
        <v>172</v>
      </c>
      <c r="G59" s="58" t="str">
        <f t="shared" si="2"/>
        <v>María de la Cruz Terán Alvarez</v>
      </c>
      <c r="H59" s="2"/>
      <c r="I59" s="2"/>
      <c r="J59" s="2"/>
      <c r="K59" s="2"/>
      <c r="L59" s="2"/>
      <c r="M59" s="2"/>
      <c r="N59" s="2"/>
      <c r="O59" s="2"/>
      <c r="P59" s="70"/>
      <c r="Q59" s="70"/>
      <c r="R59" s="2"/>
      <c r="S59" s="2"/>
      <c r="T59" s="2"/>
      <c r="U59" t="s">
        <v>175</v>
      </c>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row>
    <row r="60" spans="1:254" s="1" customFormat="1" ht="20.25" customHeight="1" x14ac:dyDescent="0.25">
      <c r="A60" s="48" t="s">
        <v>103</v>
      </c>
      <c r="B60" s="43" t="s">
        <v>62</v>
      </c>
      <c r="C60" s="27" t="s">
        <v>55</v>
      </c>
      <c r="D60" s="27" t="s">
        <v>55</v>
      </c>
      <c r="E60" s="29" t="s">
        <v>56</v>
      </c>
      <c r="F60" s="49" t="s">
        <v>172</v>
      </c>
      <c r="G60" s="58" t="str">
        <f t="shared" si="2"/>
        <v>Andres Felipe Cepeda Salazar</v>
      </c>
      <c r="H60" s="2"/>
      <c r="I60" s="2"/>
      <c r="J60" s="2"/>
      <c r="K60" s="2"/>
      <c r="L60" s="2"/>
      <c r="M60" s="2"/>
      <c r="N60" s="70"/>
      <c r="O60" s="70"/>
      <c r="P60" s="2"/>
      <c r="Q60" s="2"/>
      <c r="R60" s="2"/>
      <c r="S60" s="2"/>
      <c r="T60" s="2"/>
      <c r="U60" t="s">
        <v>177</v>
      </c>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row>
    <row r="61" spans="1:254" ht="20.25" customHeight="1" x14ac:dyDescent="0.25">
      <c r="A61" s="48" t="s">
        <v>104</v>
      </c>
      <c r="B61" s="44" t="s">
        <v>117</v>
      </c>
      <c r="C61" s="27" t="s">
        <v>55</v>
      </c>
      <c r="D61" s="27" t="s">
        <v>63</v>
      </c>
      <c r="E61" s="29" t="s">
        <v>56</v>
      </c>
      <c r="F61" s="49" t="s">
        <v>172</v>
      </c>
      <c r="G61" s="58" t="str">
        <f t="shared" si="2"/>
        <v xml:space="preserve">Dionel Prada Esquinas </v>
      </c>
      <c r="H61" s="2"/>
      <c r="I61" s="2"/>
      <c r="J61" s="2"/>
      <c r="K61" s="2"/>
      <c r="L61" s="70"/>
      <c r="M61" s="2"/>
      <c r="N61" s="2"/>
      <c r="O61" s="2"/>
      <c r="P61" s="70"/>
      <c r="Q61" s="2"/>
      <c r="R61" s="2"/>
      <c r="S61" s="70"/>
      <c r="T61" s="6"/>
      <c r="U61" t="s">
        <v>176</v>
      </c>
    </row>
    <row r="62" spans="1:254" ht="39.75" customHeight="1" x14ac:dyDescent="0.25">
      <c r="A62" s="49" t="s">
        <v>157</v>
      </c>
      <c r="B62" s="44"/>
      <c r="C62" s="27" t="s">
        <v>55</v>
      </c>
      <c r="D62" s="27" t="s">
        <v>55</v>
      </c>
      <c r="E62" s="29" t="s">
        <v>56</v>
      </c>
      <c r="F62" s="49" t="s">
        <v>172</v>
      </c>
      <c r="G62" s="58" t="str">
        <f t="shared" si="2"/>
        <v>María de la Cruz Terán Alvarez</v>
      </c>
      <c r="H62" s="2"/>
      <c r="I62" s="2"/>
      <c r="J62" s="2"/>
      <c r="K62" s="2"/>
      <c r="L62" s="2"/>
      <c r="M62" s="2"/>
      <c r="N62" s="2"/>
      <c r="O62" s="2"/>
      <c r="P62" s="2"/>
      <c r="Q62" s="70"/>
      <c r="R62" s="70"/>
      <c r="S62" s="2"/>
      <c r="T62" s="6"/>
      <c r="U62" t="s">
        <v>175</v>
      </c>
    </row>
    <row r="63" spans="1:254" ht="30" customHeight="1" x14ac:dyDescent="0.25">
      <c r="A63" s="49" t="s">
        <v>113</v>
      </c>
      <c r="B63" s="43" t="s">
        <v>62</v>
      </c>
      <c r="C63" s="27" t="s">
        <v>55</v>
      </c>
      <c r="D63" s="27" t="s">
        <v>63</v>
      </c>
      <c r="E63" s="29" t="s">
        <v>56</v>
      </c>
      <c r="F63" s="49" t="s">
        <v>172</v>
      </c>
      <c r="G63" s="58" t="str">
        <f t="shared" si="2"/>
        <v>Nubia Esperanza Rodriguez Guerra</v>
      </c>
      <c r="H63" s="2"/>
      <c r="I63" s="2"/>
      <c r="J63" s="2"/>
      <c r="K63" s="2"/>
      <c r="L63" s="2"/>
      <c r="M63" s="2"/>
      <c r="N63" s="2"/>
      <c r="O63" s="70"/>
      <c r="P63" s="70"/>
      <c r="Q63" s="2"/>
      <c r="R63" s="2"/>
      <c r="S63" s="2"/>
      <c r="T63" s="6"/>
      <c r="U63" t="s">
        <v>178</v>
      </c>
    </row>
    <row r="64" spans="1:254" ht="30" customHeight="1" x14ac:dyDescent="0.25">
      <c r="A64" s="49" t="s">
        <v>112</v>
      </c>
      <c r="B64" s="43" t="s">
        <v>62</v>
      </c>
      <c r="C64" s="27" t="s">
        <v>55</v>
      </c>
      <c r="D64" s="27" t="s">
        <v>55</v>
      </c>
      <c r="E64" s="29" t="s">
        <v>56</v>
      </c>
      <c r="F64" s="49" t="s">
        <v>172</v>
      </c>
      <c r="G64" s="58" t="str">
        <f t="shared" si="2"/>
        <v>María de la Cruz Terán Alvarez</v>
      </c>
      <c r="H64" s="2"/>
      <c r="I64" s="2"/>
      <c r="J64" s="2"/>
      <c r="K64" s="2"/>
      <c r="L64" s="2"/>
      <c r="M64" s="2"/>
      <c r="N64" s="2"/>
      <c r="O64" s="2"/>
      <c r="P64" s="70"/>
      <c r="Q64" s="70"/>
      <c r="R64" s="2"/>
      <c r="S64" s="2"/>
      <c r="T64" s="6"/>
      <c r="U64" t="s">
        <v>175</v>
      </c>
    </row>
    <row r="65" spans="1:21" ht="30" customHeight="1" x14ac:dyDescent="0.25">
      <c r="A65" s="49" t="s">
        <v>105</v>
      </c>
      <c r="B65" s="43" t="s">
        <v>62</v>
      </c>
      <c r="C65" s="27" t="s">
        <v>55</v>
      </c>
      <c r="D65" s="27" t="s">
        <v>55</v>
      </c>
      <c r="E65" s="30" t="s">
        <v>62</v>
      </c>
      <c r="F65" s="49" t="s">
        <v>172</v>
      </c>
      <c r="G65" s="58" t="str">
        <f t="shared" si="2"/>
        <v>María de la Cruz Terán Alvarez</v>
      </c>
      <c r="H65" s="2"/>
      <c r="I65" s="2"/>
      <c r="J65" s="2"/>
      <c r="K65" s="2"/>
      <c r="L65" s="70"/>
      <c r="M65" s="70"/>
      <c r="N65" s="2"/>
      <c r="O65" s="2"/>
      <c r="P65" s="2"/>
      <c r="Q65" s="2"/>
      <c r="R65" s="2"/>
      <c r="S65" s="2"/>
      <c r="T65" s="6"/>
      <c r="U65" t="s">
        <v>175</v>
      </c>
    </row>
    <row r="66" spans="1:21" ht="31.5" customHeight="1" x14ac:dyDescent="0.25">
      <c r="A66" s="48" t="s">
        <v>158</v>
      </c>
      <c r="B66" s="43" t="s">
        <v>62</v>
      </c>
      <c r="C66" s="27" t="s">
        <v>55</v>
      </c>
      <c r="D66" s="27" t="s">
        <v>55</v>
      </c>
      <c r="E66" s="30" t="s">
        <v>62</v>
      </c>
      <c r="F66" s="49" t="s">
        <v>172</v>
      </c>
      <c r="G66" s="58" t="str">
        <f t="shared" si="2"/>
        <v>Andres Felipe Cepeda Salazar</v>
      </c>
      <c r="H66" s="2"/>
      <c r="I66" s="2"/>
      <c r="J66" s="2"/>
      <c r="K66" s="2"/>
      <c r="L66" s="2"/>
      <c r="M66" s="2"/>
      <c r="N66" s="2"/>
      <c r="O66" s="2"/>
      <c r="P66" s="2"/>
      <c r="Q66" s="70"/>
      <c r="R66" s="70"/>
      <c r="S66" s="2"/>
      <c r="T66" s="6"/>
      <c r="U66" t="s">
        <v>177</v>
      </c>
    </row>
    <row r="67" spans="1:21" ht="62.25" customHeight="1" x14ac:dyDescent="0.25">
      <c r="A67" s="48" t="s">
        <v>160</v>
      </c>
      <c r="B67" s="43" t="s">
        <v>106</v>
      </c>
      <c r="C67" s="27" t="s">
        <v>55</v>
      </c>
      <c r="D67" s="27" t="s">
        <v>55</v>
      </c>
      <c r="E67" s="30" t="s">
        <v>62</v>
      </c>
      <c r="F67" s="49" t="s">
        <v>172</v>
      </c>
      <c r="G67" s="58" t="str">
        <f t="shared" si="2"/>
        <v xml:space="preserve">Dionel Prada Esquinas </v>
      </c>
      <c r="H67" s="2"/>
      <c r="I67" s="2"/>
      <c r="J67" s="2"/>
      <c r="K67" s="2"/>
      <c r="L67" s="2"/>
      <c r="M67" s="2"/>
      <c r="N67" s="2"/>
      <c r="O67" s="70"/>
      <c r="P67" s="70"/>
      <c r="Q67" s="2"/>
      <c r="R67" s="2"/>
      <c r="S67" s="2"/>
      <c r="T67" s="6"/>
      <c r="U67" t="s">
        <v>176</v>
      </c>
    </row>
    <row r="68" spans="1:21" ht="30" customHeight="1" x14ac:dyDescent="0.25">
      <c r="A68" s="48" t="s">
        <v>107</v>
      </c>
      <c r="B68" s="43" t="s">
        <v>62</v>
      </c>
      <c r="C68" s="27" t="s">
        <v>55</v>
      </c>
      <c r="D68" s="27" t="s">
        <v>55</v>
      </c>
      <c r="E68" s="29" t="s">
        <v>56</v>
      </c>
      <c r="F68" s="49" t="s">
        <v>172</v>
      </c>
      <c r="G68" s="58" t="str">
        <f t="shared" si="2"/>
        <v>María de la Cruz Terán Alvarez</v>
      </c>
      <c r="H68" s="2"/>
      <c r="I68" s="2"/>
      <c r="J68" s="2"/>
      <c r="K68" s="2"/>
      <c r="L68" s="2"/>
      <c r="M68" s="2"/>
      <c r="N68" s="2"/>
      <c r="O68" s="2"/>
      <c r="P68" s="2"/>
      <c r="Q68" s="2"/>
      <c r="R68" s="70"/>
      <c r="S68" s="70"/>
      <c r="T68" s="6"/>
      <c r="U68" t="s">
        <v>175</v>
      </c>
    </row>
    <row r="69" spans="1:21" ht="24" x14ac:dyDescent="0.25">
      <c r="A69" s="48" t="s">
        <v>108</v>
      </c>
      <c r="B69" s="43" t="s">
        <v>62</v>
      </c>
      <c r="C69" s="27" t="s">
        <v>55</v>
      </c>
      <c r="D69" s="31" t="s">
        <v>63</v>
      </c>
      <c r="E69" s="30" t="s">
        <v>62</v>
      </c>
      <c r="F69" s="49" t="s">
        <v>172</v>
      </c>
      <c r="G69" s="58" t="str">
        <f t="shared" si="2"/>
        <v>TODOS</v>
      </c>
      <c r="H69" s="2"/>
      <c r="I69" s="2"/>
      <c r="J69" s="2"/>
      <c r="K69" s="70"/>
      <c r="L69" s="2"/>
      <c r="M69" s="2"/>
      <c r="N69" s="70"/>
      <c r="O69" s="2"/>
      <c r="P69" s="2"/>
      <c r="Q69" s="70"/>
      <c r="R69" s="2"/>
      <c r="S69" s="2"/>
      <c r="T69" s="70"/>
      <c r="U69" t="s">
        <v>165</v>
      </c>
    </row>
    <row r="70" spans="1:21" ht="24" x14ac:dyDescent="0.25">
      <c r="A70" s="48" t="s">
        <v>109</v>
      </c>
      <c r="B70" s="43" t="s">
        <v>62</v>
      </c>
      <c r="C70" s="27" t="s">
        <v>55</v>
      </c>
      <c r="D70" s="31" t="s">
        <v>63</v>
      </c>
      <c r="E70" s="30" t="s">
        <v>62</v>
      </c>
      <c r="F70" s="49" t="s">
        <v>172</v>
      </c>
      <c r="G70" s="58" t="str">
        <f t="shared" si="2"/>
        <v>TODOS</v>
      </c>
      <c r="H70" s="70"/>
      <c r="I70" s="70"/>
      <c r="J70" s="70"/>
      <c r="K70" s="70"/>
      <c r="L70" s="70"/>
      <c r="M70" s="70"/>
      <c r="N70" s="70"/>
      <c r="O70" s="70"/>
      <c r="P70" s="70"/>
      <c r="Q70" s="70"/>
      <c r="R70" s="70"/>
      <c r="S70" s="70"/>
      <c r="T70" s="70"/>
      <c r="U70" t="s">
        <v>165</v>
      </c>
    </row>
    <row r="71" spans="1:21" ht="24" x14ac:dyDescent="0.25">
      <c r="A71" s="48" t="s">
        <v>114</v>
      </c>
      <c r="B71" s="44" t="s">
        <v>128</v>
      </c>
      <c r="C71" s="27" t="s">
        <v>55</v>
      </c>
      <c r="D71" s="31" t="s">
        <v>63</v>
      </c>
      <c r="E71" s="30" t="s">
        <v>62</v>
      </c>
      <c r="F71" s="49" t="s">
        <v>172</v>
      </c>
      <c r="G71" s="58" t="str">
        <f t="shared" si="2"/>
        <v>TODOS</v>
      </c>
      <c r="H71" s="2"/>
      <c r="I71" s="2"/>
      <c r="J71" s="2"/>
      <c r="K71" s="2"/>
      <c r="L71" s="2"/>
      <c r="M71" s="2"/>
      <c r="N71" s="2"/>
      <c r="O71" s="2"/>
      <c r="P71" s="2"/>
      <c r="Q71" s="2"/>
      <c r="R71" s="70"/>
      <c r="S71" s="70"/>
      <c r="T71" s="6"/>
      <c r="U71" t="s">
        <v>165</v>
      </c>
    </row>
    <row r="72" spans="1:21" ht="36.75" x14ac:dyDescent="0.25">
      <c r="A72" s="22" t="s">
        <v>49</v>
      </c>
      <c r="B72" s="45" t="s">
        <v>52</v>
      </c>
      <c r="C72" s="47" t="s">
        <v>18</v>
      </c>
      <c r="D72" s="45" t="s">
        <v>3</v>
      </c>
      <c r="E72" s="22" t="s">
        <v>51</v>
      </c>
      <c r="F72" s="64"/>
      <c r="G72" s="63" t="s">
        <v>166</v>
      </c>
      <c r="H72" s="12" t="s">
        <v>21</v>
      </c>
      <c r="I72" s="12" t="s">
        <v>22</v>
      </c>
      <c r="J72" s="12" t="s">
        <v>23</v>
      </c>
      <c r="K72" s="12" t="s">
        <v>24</v>
      </c>
      <c r="L72" s="12" t="s">
        <v>25</v>
      </c>
      <c r="M72" s="12" t="s">
        <v>26</v>
      </c>
      <c r="N72" s="12" t="s">
        <v>27</v>
      </c>
      <c r="O72" s="12" t="s">
        <v>28</v>
      </c>
      <c r="P72" s="12" t="s">
        <v>29</v>
      </c>
      <c r="Q72" s="12" t="s">
        <v>30</v>
      </c>
      <c r="R72" s="12" t="s">
        <v>31</v>
      </c>
      <c r="S72" s="12" t="s">
        <v>32</v>
      </c>
      <c r="T72" s="15">
        <v>46388</v>
      </c>
    </row>
    <row r="73" spans="1:21" ht="24" x14ac:dyDescent="0.25">
      <c r="A73" s="28" t="s">
        <v>110</v>
      </c>
      <c r="B73" s="43" t="s">
        <v>62</v>
      </c>
      <c r="C73" s="27" t="s">
        <v>55</v>
      </c>
      <c r="D73" s="27" t="s">
        <v>63</v>
      </c>
      <c r="E73" s="30" t="s">
        <v>62</v>
      </c>
      <c r="F73" s="65" t="s">
        <v>173</v>
      </c>
      <c r="G73" s="57" t="str">
        <f>U73</f>
        <v>Juan Carlos Hurtado Sierra</v>
      </c>
      <c r="H73" s="21"/>
      <c r="I73" s="2"/>
      <c r="J73" s="2"/>
      <c r="K73" s="2"/>
      <c r="L73" s="2"/>
      <c r="M73" s="2"/>
      <c r="N73" s="2"/>
      <c r="O73" s="2"/>
      <c r="P73" s="2"/>
      <c r="Q73" s="2"/>
      <c r="R73" s="2"/>
      <c r="S73" s="2"/>
      <c r="T73" s="6"/>
      <c r="U73" t="s">
        <v>179</v>
      </c>
    </row>
    <row r="74" spans="1:21" ht="24" x14ac:dyDescent="0.25">
      <c r="A74" s="28" t="s">
        <v>111</v>
      </c>
      <c r="B74" s="43" t="s">
        <v>62</v>
      </c>
      <c r="C74" s="27" t="s">
        <v>55</v>
      </c>
      <c r="D74" s="27" t="s">
        <v>63</v>
      </c>
      <c r="E74" s="30" t="s">
        <v>62</v>
      </c>
      <c r="F74" s="65" t="s">
        <v>173</v>
      </c>
      <c r="G74" s="57" t="str">
        <f>U74</f>
        <v>Juan Carlos Hurtado Sierra</v>
      </c>
      <c r="H74" s="21"/>
      <c r="I74" s="2"/>
      <c r="J74" s="2"/>
      <c r="K74" s="2"/>
      <c r="L74" s="2"/>
      <c r="M74" s="2"/>
      <c r="N74" s="2"/>
      <c r="O74" s="2"/>
      <c r="P74" s="2"/>
      <c r="Q74" s="2"/>
      <c r="R74" s="2"/>
      <c r="S74" s="2"/>
      <c r="T74" s="6"/>
      <c r="U74" t="s">
        <v>179</v>
      </c>
    </row>
    <row r="75" spans="1:21" ht="51" x14ac:dyDescent="0.25">
      <c r="A75" s="23" t="s">
        <v>50</v>
      </c>
      <c r="B75" s="40" t="s">
        <v>52</v>
      </c>
      <c r="C75" s="23" t="s">
        <v>18</v>
      </c>
      <c r="D75" s="23" t="s">
        <v>3</v>
      </c>
      <c r="E75" s="23" t="s">
        <v>51</v>
      </c>
      <c r="F75" s="23"/>
      <c r="G75" s="63" t="s">
        <v>166</v>
      </c>
      <c r="H75" s="12" t="s">
        <v>21</v>
      </c>
      <c r="I75" s="12" t="s">
        <v>22</v>
      </c>
      <c r="J75" s="12" t="s">
        <v>23</v>
      </c>
      <c r="K75" s="12" t="s">
        <v>24</v>
      </c>
      <c r="L75" s="12" t="s">
        <v>25</v>
      </c>
      <c r="M75" s="12" t="s">
        <v>26</v>
      </c>
      <c r="N75" s="12" t="s">
        <v>27</v>
      </c>
      <c r="O75" s="12" t="s">
        <v>28</v>
      </c>
      <c r="P75" s="12" t="s">
        <v>29</v>
      </c>
      <c r="Q75" s="12" t="s">
        <v>30</v>
      </c>
      <c r="R75" s="12" t="s">
        <v>31</v>
      </c>
      <c r="S75" s="12" t="s">
        <v>32</v>
      </c>
      <c r="T75" s="15">
        <v>46388</v>
      </c>
    </row>
    <row r="76" spans="1:21" ht="24" x14ac:dyDescent="0.25">
      <c r="A76" s="56" t="s">
        <v>118</v>
      </c>
      <c r="B76" s="43" t="s">
        <v>62</v>
      </c>
      <c r="C76" s="27" t="s">
        <v>55</v>
      </c>
      <c r="D76" s="27" t="s">
        <v>55</v>
      </c>
      <c r="E76" s="30" t="s">
        <v>62</v>
      </c>
      <c r="F76" s="30" t="s">
        <v>174</v>
      </c>
      <c r="G76" s="58" t="str">
        <f t="shared" ref="G76:G78" si="3">+U76</f>
        <v>TODOS</v>
      </c>
      <c r="H76" s="2"/>
      <c r="I76" s="2"/>
      <c r="J76" s="2"/>
      <c r="K76" s="70"/>
      <c r="L76" s="2"/>
      <c r="M76" s="2"/>
      <c r="N76" s="70"/>
      <c r="O76" s="2"/>
      <c r="P76" s="2"/>
      <c r="Q76" s="70"/>
      <c r="R76" s="2"/>
      <c r="S76" s="2"/>
      <c r="T76" s="70"/>
      <c r="U76" t="s">
        <v>165</v>
      </c>
    </row>
    <row r="77" spans="1:21" ht="48" x14ac:dyDescent="0.25">
      <c r="A77" s="53" t="s">
        <v>121</v>
      </c>
      <c r="B77" s="43" t="s">
        <v>62</v>
      </c>
      <c r="C77" s="27" t="s">
        <v>55</v>
      </c>
      <c r="D77" s="27" t="s">
        <v>55</v>
      </c>
      <c r="E77" s="30" t="s">
        <v>62</v>
      </c>
      <c r="F77" s="30" t="s">
        <v>174</v>
      </c>
      <c r="G77" s="58" t="str">
        <f t="shared" si="3"/>
        <v>TODOS</v>
      </c>
      <c r="H77" s="62" t="s">
        <v>164</v>
      </c>
      <c r="I77" s="62" t="s">
        <v>164</v>
      </c>
      <c r="J77" s="62" t="s">
        <v>164</v>
      </c>
      <c r="K77" s="62" t="s">
        <v>162</v>
      </c>
      <c r="L77" s="62" t="s">
        <v>162</v>
      </c>
      <c r="M77" s="62" t="s">
        <v>162</v>
      </c>
      <c r="N77" s="62" t="s">
        <v>161</v>
      </c>
      <c r="O77" s="62" t="s">
        <v>161</v>
      </c>
      <c r="P77" s="62" t="s">
        <v>161</v>
      </c>
      <c r="Q77" s="62" t="s">
        <v>163</v>
      </c>
      <c r="R77" s="62" t="s">
        <v>163</v>
      </c>
      <c r="S77" s="62" t="s">
        <v>163</v>
      </c>
      <c r="T77" s="62"/>
      <c r="U77" t="s">
        <v>165</v>
      </c>
    </row>
    <row r="78" spans="1:21" ht="24.75" thickBot="1" x14ac:dyDescent="0.3">
      <c r="A78" s="54" t="s">
        <v>119</v>
      </c>
      <c r="B78" s="43" t="s">
        <v>62</v>
      </c>
      <c r="C78" s="27" t="s">
        <v>55</v>
      </c>
      <c r="D78" s="27" t="s">
        <v>55</v>
      </c>
      <c r="E78" s="30" t="s">
        <v>62</v>
      </c>
      <c r="F78" s="30" t="s">
        <v>174</v>
      </c>
      <c r="G78" s="58" t="str">
        <f t="shared" si="3"/>
        <v>TODOS</v>
      </c>
      <c r="H78" s="2"/>
      <c r="I78" s="2"/>
      <c r="J78" s="2"/>
      <c r="K78" s="9"/>
      <c r="L78" s="70"/>
      <c r="M78" s="2"/>
      <c r="N78" s="2"/>
      <c r="O78" s="2"/>
      <c r="P78" s="2"/>
      <c r="Q78" s="70"/>
      <c r="R78" s="2"/>
      <c r="S78" s="2"/>
      <c r="T78" s="6"/>
      <c r="U78" t="s">
        <v>165</v>
      </c>
    </row>
    <row r="79" spans="1:21" x14ac:dyDescent="0.25">
      <c r="A79" s="79"/>
      <c r="B79" s="79"/>
      <c r="C79" s="79"/>
      <c r="D79" s="79"/>
      <c r="E79" s="79"/>
      <c r="F79" s="79"/>
      <c r="G79" s="79"/>
      <c r="H79" s="79"/>
      <c r="I79" s="79"/>
      <c r="J79" s="79"/>
      <c r="K79" s="79"/>
      <c r="L79" s="79"/>
      <c r="M79" s="79"/>
      <c r="N79" s="79"/>
      <c r="O79" s="79"/>
      <c r="P79" s="79"/>
      <c r="Q79" s="79"/>
      <c r="R79" s="79"/>
      <c r="S79" s="79"/>
      <c r="T79" s="79"/>
    </row>
    <row r="80" spans="1:21" ht="26.25" customHeight="1" x14ac:dyDescent="0.25">
      <c r="A80" s="73" t="s">
        <v>16</v>
      </c>
      <c r="B80" s="73"/>
      <c r="E80" s="73" t="s">
        <v>17</v>
      </c>
      <c r="F80" s="73"/>
      <c r="G80" s="73"/>
      <c r="H80" s="73"/>
      <c r="I80" s="73"/>
      <c r="J80" s="73"/>
      <c r="K80" s="73"/>
      <c r="L80" s="73"/>
      <c r="M80" s="73"/>
      <c r="N80" s="73"/>
      <c r="O80" s="73"/>
      <c r="P80" s="79"/>
      <c r="Q80" s="79"/>
      <c r="R80" s="79"/>
      <c r="S80" s="79"/>
      <c r="T80" s="79"/>
    </row>
    <row r="81" spans="1:20" ht="29.25" customHeight="1" x14ac:dyDescent="0.25">
      <c r="A81" s="74" t="s">
        <v>180</v>
      </c>
      <c r="B81" s="75"/>
      <c r="E81" s="80" t="s">
        <v>33</v>
      </c>
      <c r="F81" s="80"/>
      <c r="G81" s="80"/>
      <c r="H81" s="80"/>
      <c r="I81" s="80"/>
      <c r="J81" s="80"/>
      <c r="K81" s="80"/>
      <c r="L81" s="80"/>
      <c r="M81" s="80"/>
      <c r="N81" s="80"/>
      <c r="O81" s="80"/>
      <c r="P81" s="79"/>
      <c r="Q81" s="79"/>
      <c r="R81" s="79"/>
      <c r="S81" s="79"/>
      <c r="T81" s="79"/>
    </row>
    <row r="82" spans="1:20" ht="19.5" customHeight="1" x14ac:dyDescent="0.25">
      <c r="E82" s="4" t="s">
        <v>37</v>
      </c>
      <c r="F82" s="4"/>
      <c r="G82" s="4"/>
      <c r="H82" s="81">
        <v>46020</v>
      </c>
      <c r="I82" s="82"/>
      <c r="J82" s="82"/>
      <c r="K82" s="82"/>
      <c r="L82" s="82"/>
      <c r="M82" s="82"/>
      <c r="N82" s="82"/>
      <c r="O82" s="82"/>
      <c r="P82" s="79"/>
      <c r="Q82" s="79"/>
      <c r="R82" s="79"/>
      <c r="S82" s="79"/>
      <c r="T82" s="79"/>
    </row>
    <row r="83" spans="1:20" ht="16.5" customHeight="1" x14ac:dyDescent="0.25">
      <c r="E83" s="4" t="s">
        <v>38</v>
      </c>
      <c r="F83" s="4"/>
      <c r="G83" s="4"/>
      <c r="H83" s="72">
        <v>2</v>
      </c>
      <c r="I83" s="72"/>
      <c r="J83" s="72"/>
      <c r="K83" s="72"/>
      <c r="L83" s="72"/>
      <c r="M83" s="72"/>
      <c r="N83" s="72"/>
      <c r="O83" s="72"/>
      <c r="P83" s="79"/>
      <c r="Q83" s="79"/>
      <c r="R83" s="79"/>
      <c r="S83" s="79"/>
      <c r="T83" s="79"/>
    </row>
    <row r="84" spans="1:20" x14ac:dyDescent="0.25">
      <c r="A84" s="32" t="s">
        <v>120</v>
      </c>
      <c r="B84" s="3"/>
      <c r="C84" s="3"/>
      <c r="D84" s="3"/>
      <c r="E84" s="3"/>
      <c r="F84" s="3"/>
      <c r="G84" s="3"/>
      <c r="H84" s="3"/>
      <c r="I84" s="3"/>
      <c r="J84" s="3"/>
      <c r="K84" s="3"/>
      <c r="L84" s="3"/>
      <c r="M84" s="3"/>
      <c r="N84" s="3"/>
      <c r="O84" s="3"/>
      <c r="P84" s="3"/>
      <c r="Q84" s="3"/>
      <c r="R84" s="3"/>
      <c r="S84" s="3"/>
      <c r="T84" s="3"/>
    </row>
    <row r="85" spans="1:20" x14ac:dyDescent="0.25">
      <c r="A85" s="50" t="s">
        <v>129</v>
      </c>
      <c r="B85" s="51"/>
      <c r="C85" s="51"/>
      <c r="D85" s="51"/>
      <c r="E85" s="51"/>
      <c r="F85" s="51"/>
      <c r="G85" s="51"/>
      <c r="H85" s="51"/>
      <c r="I85" s="51"/>
      <c r="J85" s="51"/>
      <c r="K85" s="51"/>
      <c r="L85" s="51"/>
      <c r="M85" s="51"/>
      <c r="N85" s="51"/>
      <c r="O85" s="51"/>
      <c r="P85" s="51"/>
      <c r="Q85" s="51"/>
      <c r="R85" s="51"/>
      <c r="S85" s="51"/>
      <c r="T85" s="51"/>
    </row>
    <row r="86" spans="1:20" x14ac:dyDescent="0.25">
      <c r="A86" s="50" t="s">
        <v>122</v>
      </c>
      <c r="B86" s="51"/>
      <c r="C86" s="51"/>
      <c r="D86" s="51"/>
      <c r="E86" s="51"/>
      <c r="F86" s="51"/>
      <c r="G86" s="51"/>
      <c r="H86" s="51"/>
      <c r="I86" s="51"/>
      <c r="J86" s="51"/>
      <c r="K86" s="51"/>
      <c r="L86" s="51"/>
      <c r="M86" s="51"/>
      <c r="N86" s="51"/>
      <c r="O86" s="51"/>
      <c r="P86" s="51"/>
      <c r="Q86" s="51"/>
      <c r="R86" s="51"/>
      <c r="S86" s="51"/>
      <c r="T86" s="51"/>
    </row>
    <row r="87" spans="1:20" x14ac:dyDescent="0.25">
      <c r="A87" s="50" t="s">
        <v>130</v>
      </c>
      <c r="B87" s="51"/>
      <c r="C87" s="51"/>
      <c r="D87" s="51"/>
      <c r="E87" s="51"/>
      <c r="F87" s="51"/>
      <c r="G87" s="51"/>
      <c r="H87" s="51"/>
      <c r="I87" s="51"/>
      <c r="J87" s="51"/>
      <c r="K87" s="51"/>
      <c r="L87" s="51"/>
      <c r="M87" s="51"/>
      <c r="N87" s="51"/>
      <c r="O87" s="51"/>
      <c r="P87" s="51"/>
      <c r="Q87" s="51"/>
      <c r="R87" s="51"/>
      <c r="S87" s="51"/>
      <c r="T87" s="51"/>
    </row>
    <row r="88" spans="1:20" x14ac:dyDescent="0.25">
      <c r="A88" s="50" t="s">
        <v>123</v>
      </c>
      <c r="B88" s="51"/>
      <c r="C88" s="51"/>
      <c r="D88" s="51"/>
      <c r="E88" s="51"/>
      <c r="F88" s="51"/>
      <c r="G88" s="51"/>
      <c r="H88" s="51"/>
      <c r="I88" s="51"/>
      <c r="J88" s="51"/>
      <c r="K88" s="51"/>
      <c r="L88" s="51"/>
      <c r="M88" s="51"/>
      <c r="N88" s="51"/>
      <c r="O88" s="51"/>
      <c r="P88" s="51"/>
      <c r="Q88" s="51"/>
      <c r="R88" s="51"/>
      <c r="S88" s="51"/>
      <c r="T88" s="51"/>
    </row>
    <row r="89" spans="1:20" x14ac:dyDescent="0.25">
      <c r="A89" s="50" t="s">
        <v>124</v>
      </c>
      <c r="B89" s="51"/>
      <c r="C89" s="51"/>
      <c r="D89" s="51"/>
      <c r="E89" s="51"/>
      <c r="F89" s="51"/>
      <c r="G89" s="51"/>
      <c r="H89" s="51"/>
      <c r="I89" s="51"/>
      <c r="J89" s="51"/>
      <c r="K89" s="51"/>
      <c r="L89" s="51"/>
      <c r="M89" s="51"/>
      <c r="N89" s="51"/>
      <c r="O89" s="51"/>
      <c r="P89" s="51"/>
      <c r="Q89" s="51"/>
      <c r="R89" s="51"/>
      <c r="S89" s="51"/>
      <c r="T89" s="51"/>
    </row>
    <row r="90" spans="1:20" x14ac:dyDescent="0.25">
      <c r="A90" s="50" t="s">
        <v>125</v>
      </c>
      <c r="B90" s="51"/>
      <c r="C90" s="51"/>
      <c r="D90" s="51"/>
      <c r="E90" s="51"/>
      <c r="F90" s="51"/>
      <c r="G90" s="51"/>
      <c r="H90" s="51"/>
      <c r="I90" s="51"/>
      <c r="J90" s="51"/>
      <c r="K90" s="51"/>
      <c r="L90" s="51"/>
      <c r="M90" s="51"/>
      <c r="N90" s="51"/>
      <c r="O90" s="51"/>
      <c r="P90" s="51"/>
      <c r="Q90" s="51"/>
      <c r="R90" s="51"/>
      <c r="S90" s="51"/>
      <c r="T90" s="51"/>
    </row>
    <row r="91" spans="1:20" ht="42.75" customHeight="1" x14ac:dyDescent="0.25">
      <c r="A91" s="93" t="s">
        <v>126</v>
      </c>
      <c r="B91" s="93"/>
      <c r="C91" s="93"/>
      <c r="D91" s="93"/>
      <c r="E91" s="93"/>
      <c r="F91" s="93"/>
      <c r="G91" s="93"/>
      <c r="H91" s="93"/>
      <c r="I91" s="93"/>
      <c r="J91" s="93"/>
      <c r="K91" s="93"/>
      <c r="L91" s="93"/>
      <c r="M91" s="93"/>
      <c r="N91" s="93"/>
      <c r="O91" s="93"/>
      <c r="P91" s="93"/>
      <c r="Q91" s="93"/>
      <c r="R91" s="93"/>
      <c r="S91" s="93"/>
      <c r="T91" s="93"/>
    </row>
    <row r="92" spans="1:20" x14ac:dyDescent="0.25">
      <c r="A92" s="3"/>
      <c r="B92" s="3"/>
      <c r="C92" s="3"/>
      <c r="D92" s="3"/>
      <c r="E92" s="3"/>
      <c r="F92" s="3"/>
      <c r="G92" s="3"/>
      <c r="H92" s="3"/>
      <c r="I92" s="3"/>
      <c r="J92" s="3"/>
      <c r="K92" s="3"/>
      <c r="L92" s="3"/>
      <c r="M92" s="3"/>
      <c r="N92" s="3"/>
      <c r="O92" s="3"/>
      <c r="P92" s="3"/>
      <c r="Q92" s="3"/>
      <c r="R92" s="3"/>
      <c r="S92" s="3"/>
      <c r="T92" s="3"/>
    </row>
    <row r="93" spans="1:20" x14ac:dyDescent="0.25">
      <c r="A93" s="3"/>
      <c r="B93" s="3"/>
      <c r="C93" s="3"/>
      <c r="D93" s="3"/>
      <c r="E93" s="3"/>
      <c r="F93" s="3"/>
      <c r="G93" s="3"/>
      <c r="H93" s="3"/>
      <c r="I93" s="3"/>
      <c r="J93" s="3"/>
      <c r="K93" s="3"/>
      <c r="L93" s="3"/>
      <c r="M93" s="3"/>
      <c r="N93" s="3"/>
      <c r="O93" s="3"/>
      <c r="P93" s="3"/>
      <c r="Q93" s="3"/>
      <c r="R93" s="3"/>
      <c r="S93" s="3"/>
      <c r="T93" s="3"/>
    </row>
    <row r="99" spans="1:1" x14ac:dyDescent="0.25">
      <c r="A99" s="33"/>
    </row>
  </sheetData>
  <autoFilter ref="A11:G78" xr:uid="{7FFA509C-3F0A-454E-A214-187A3677CD1B}">
    <filterColumn colId="0" showButton="0"/>
    <filterColumn colId="1" showButton="0"/>
    <filterColumn colId="2" showButton="0"/>
    <filterColumn colId="3" showButton="0"/>
  </autoFilter>
  <mergeCells count="40">
    <mergeCell ref="A91:T91"/>
    <mergeCell ref="P79:T83"/>
    <mergeCell ref="A9:A10"/>
    <mergeCell ref="B4:T4"/>
    <mergeCell ref="L9:L11"/>
    <mergeCell ref="M9:M11"/>
    <mergeCell ref="L5:O5"/>
    <mergeCell ref="A8:T8"/>
    <mergeCell ref="N9:N11"/>
    <mergeCell ref="O9:O11"/>
    <mergeCell ref="P9:P11"/>
    <mergeCell ref="Q9:Q11"/>
    <mergeCell ref="R9:R11"/>
    <mergeCell ref="E9:E10"/>
    <mergeCell ref="K9:K11"/>
    <mergeCell ref="T9:T11"/>
    <mergeCell ref="P5:T5"/>
    <mergeCell ref="B5:K5"/>
    <mergeCell ref="S9:S11"/>
    <mergeCell ref="H9:H11"/>
    <mergeCell ref="B9:B10"/>
    <mergeCell ref="C9:C10"/>
    <mergeCell ref="D9:D10"/>
    <mergeCell ref="A1:A2"/>
    <mergeCell ref="B1:T1"/>
    <mergeCell ref="L2:T2"/>
    <mergeCell ref="B2:K2"/>
    <mergeCell ref="A3:T3"/>
    <mergeCell ref="H83:O83"/>
    <mergeCell ref="A80:B80"/>
    <mergeCell ref="A81:B81"/>
    <mergeCell ref="A11:E11"/>
    <mergeCell ref="A6:T6"/>
    <mergeCell ref="A7:T7"/>
    <mergeCell ref="J9:J11"/>
    <mergeCell ref="A79:O79"/>
    <mergeCell ref="I9:I11"/>
    <mergeCell ref="E80:O80"/>
    <mergeCell ref="E81:O81"/>
    <mergeCell ref="H82:O82"/>
  </mergeCells>
  <printOptions horizontalCentered="1"/>
  <pageMargins left="0.11811023622047245" right="0.11811023622047245" top="0.15748031496062992" bottom="0.55118110236220474" header="0.31496062992125984" footer="0.31496062992125984"/>
  <pageSetup scale="45" fitToHeight="0" orientation="portrait" r:id="rId1"/>
  <headerFooter scaleWithDoc="0" alignWithMargins="0">
    <oddFooter>&amp;L&amp;"Arial,Negrita"&amp;8Página: &amp;P de &amp;N&amp;R&amp;"Arial,Negrita"&amp;8 2024-01-02</oddFooter>
  </headerFooter>
  <rowBreaks count="1" manualBreakCount="1">
    <brk id="35"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PAA 2026 publicable</vt:lpstr>
      <vt:lpstr>'PAA 2026 publicable'!Área_de_impresión</vt:lpstr>
      <vt:lpstr>'PAA 2026 publicable'!Print_Area</vt:lpstr>
      <vt:lpstr>'PAA 2026 publicable'!Print_Titles</vt:lpstr>
      <vt:lpstr>'PAA 2026 publicable'!Títulos_a_imprimir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AD1CIN19</dc:creator>
  <cp:lastModifiedBy>AD1CIN19</cp:lastModifiedBy>
  <cp:lastPrinted>2026-01-27T13:20:52Z</cp:lastPrinted>
  <dcterms:created xsi:type="dcterms:W3CDTF">2022-01-25T17:13:00Z</dcterms:created>
  <dcterms:modified xsi:type="dcterms:W3CDTF">2026-03-19T22:37:44Z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AE83E7138E4B4FA5A820076A18EFF1F0</vt:lpwstr>
  </property>
  <property fmtid="{D5CDD505-2E9C-101B-9397-08002B2CF9AE}" pid="3" name="KSOProductBuildVer">
    <vt:lpwstr>1033-11.2.0.11440</vt:lpwstr>
  </property>
</Properties>
</file>